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vnozare.pri\vm\Redirect_profiles\VM_Liene_Abola\My Documents\Info_zinojums_laborotorijas\2024\MK_rik_fin_74.resors\"/>
    </mc:Choice>
  </mc:AlternateContent>
  <xr:revisionPtr revIDLastSave="0" documentId="8_{D3076362-2D13-4441-877C-36AA8C6258BE}" xr6:coauthVersionLast="47" xr6:coauthVersionMax="47" xr10:uidLastSave="{00000000-0000-0000-0000-000000000000}"/>
  <bookViews>
    <workbookView xWindow="-120" yWindow="-120" windowWidth="29040" windowHeight="15840" xr2:uid="{9B5B4443-9707-4EAB-A3A6-505ACC611933}"/>
  </bookViews>
  <sheets>
    <sheet name="2." sheetId="323" r:id="rId1"/>
    <sheet name="2.1." sheetId="322" r:id="rId2"/>
  </sheets>
  <externalReferences>
    <externalReference r:id="rId3"/>
    <externalReference r:id="rId4"/>
    <externalReference r:id="rId5"/>
    <externalReference r:id="rId6"/>
    <externalReference r:id="rId7"/>
    <externalReference r:id="rId8"/>
    <externalReference r:id="rId9"/>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323" l="1"/>
  <c r="E18" i="323"/>
  <c r="E32" i="323"/>
  <c r="E20" i="323" s="1"/>
  <c r="K13" i="322" l="1"/>
  <c r="G7" i="322"/>
  <c r="G13" i="322" s="1"/>
  <c r="H7" i="322"/>
  <c r="AD13" i="322" l="1"/>
  <c r="W13" i="322"/>
  <c r="H13" i="322"/>
  <c r="I7" i="322"/>
  <c r="I13" i="322" s="1"/>
  <c r="J13" i="322" l="1"/>
  <c r="V13" i="322" s="1"/>
  <c r="Q13" i="322"/>
  <c r="AA13" i="322" s="1"/>
  <c r="U13" i="322"/>
  <c r="O13" i="322"/>
  <c r="Y13" i="322" s="1"/>
  <c r="P13" i="322"/>
  <c r="Z13" i="322" s="1"/>
  <c r="AC13" i="322" l="1"/>
  <c r="AE13" i="322" s="1"/>
  <c r="R13" i="322"/>
  <c r="T13" i="322" s="1"/>
  <c r="D20" i="323" l="1"/>
  <c r="G20" i="323" s="1"/>
  <c r="D19" i="323"/>
  <c r="G19" i="323" s="1"/>
  <c r="D18" i="323"/>
  <c r="G18" i="323" s="1"/>
  <c r="D31" i="323"/>
  <c r="G31" i="323" s="1"/>
  <c r="D30" i="323"/>
  <c r="G30" i="323" s="1"/>
  <c r="D32" i="323"/>
  <c r="G32" i="323" s="1"/>
  <c r="M31" i="323" l="1"/>
  <c r="J31" i="323"/>
  <c r="J18" i="323"/>
  <c r="G21" i="323"/>
  <c r="M18" i="323"/>
  <c r="G33" i="323"/>
  <c r="J32" i="323"/>
  <c r="J33" i="323" s="1"/>
  <c r="J34" i="323" s="1"/>
  <c r="M32" i="323"/>
  <c r="M19" i="323"/>
  <c r="J19" i="323"/>
  <c r="J30" i="323"/>
  <c r="M30" i="323"/>
  <c r="M20" i="323"/>
  <c r="J20" i="323"/>
  <c r="J21" i="323" s="1"/>
  <c r="J22" i="323" s="1"/>
  <c r="M33" i="323" l="1"/>
  <c r="M34" i="323" s="1"/>
  <c r="E6" i="323" s="1"/>
  <c r="E8" i="323" s="1"/>
  <c r="M21" i="323"/>
  <c r="M22" i="323" s="1"/>
  <c r="D6" i="323" s="1"/>
  <c r="E7" i="323"/>
  <c r="F7" i="323" s="1"/>
  <c r="G7" i="323" s="1"/>
  <c r="D7" i="323"/>
  <c r="D8" i="323" s="1"/>
  <c r="G22" i="323"/>
  <c r="F6" i="323" l="1"/>
  <c r="G6" i="323" s="1"/>
  <c r="G8" i="323" s="1"/>
  <c r="G34" i="323"/>
  <c r="F8" i="323" l="1"/>
</calcChain>
</file>

<file path=xl/sharedStrings.xml><?xml version="1.0" encoding="utf-8"?>
<sst xmlns="http://schemas.openxmlformats.org/spreadsheetml/2006/main" count="122" uniqueCount="80">
  <si>
    <t>-</t>
  </si>
  <si>
    <t>Medikamenti</t>
  </si>
  <si>
    <t>Turpmāk ik gadu 
(ja pasākums nav terminēts)</t>
  </si>
  <si>
    <t>33.15.00 Laboratorisko izmeklējumu nodrošināšana ambulatorajā aprūpē</t>
  </si>
  <si>
    <t>Manipulācijas nosaukums</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</si>
  <si>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</si>
  <si>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</si>
  <si>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</si>
  <si>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</si>
  <si>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</si>
  <si>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</si>
  <si>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</si>
  <si>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</si>
  <si>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</si>
  <si>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</si>
  <si>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</si>
  <si>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Mainīgās izmaksas</t>
  </si>
  <si>
    <t>Darba laiks (minūtes)</t>
  </si>
  <si>
    <t>ārstam</t>
  </si>
  <si>
    <t>māsai</t>
  </si>
  <si>
    <t>jaunākajam personālām</t>
  </si>
  <si>
    <t>jaunākajam personālam</t>
  </si>
  <si>
    <t>ārstam, māsai un jaunākajam personālām kopā</t>
  </si>
  <si>
    <t>M kopā</t>
  </si>
  <si>
    <t>Materiāli</t>
  </si>
  <si>
    <t>D</t>
  </si>
  <si>
    <t>S</t>
  </si>
  <si>
    <t>M</t>
  </si>
  <si>
    <t>E</t>
  </si>
  <si>
    <t>U</t>
  </si>
  <si>
    <t>A</t>
  </si>
  <si>
    <t>N</t>
  </si>
  <si>
    <t>P</t>
  </si>
  <si>
    <t>Kopējās izmaksas</t>
  </si>
  <si>
    <t>Pacienta līdzmaksājums</t>
  </si>
  <si>
    <t>Tarifs</t>
  </si>
  <si>
    <t>Plānotais pacientu skaits gadā</t>
  </si>
  <si>
    <t>Plānotais manipulāciju skaits vienam pacientam gadā</t>
  </si>
  <si>
    <t>Papildu informācija par finanšu ietekmes aprēķināšanu</t>
  </si>
  <si>
    <t>Plānotie apmaksas nosacījumi</t>
  </si>
  <si>
    <t>Ambulatori</t>
  </si>
  <si>
    <t>Dienas stacionārā</t>
  </si>
  <si>
    <t>Stacionārā</t>
  </si>
  <si>
    <t>Zvaigznītes (* vai **)</t>
  </si>
  <si>
    <t xml:space="preserve">Kopā: </t>
  </si>
  <si>
    <t>Manipulācijas plānotais nosaukums</t>
  </si>
  <si>
    <t xml:space="preserve"> - </t>
  </si>
  <si>
    <t>Kopā, eiro</t>
  </si>
  <si>
    <t>Ambulatori, EUR</t>
  </si>
  <si>
    <t>Stacionāri, EUR</t>
  </si>
  <si>
    <t>Nepieciešamais finansējums, eiro</t>
  </si>
  <si>
    <t>Nātrijurētisko peptīdu (B-tipa nātrijurētiskais peptīds vai N termināla pro-B tipa nātrijurētiskais peptīds) noteikšana</t>
  </si>
  <si>
    <t>Papildu finansējums Apmaksas nosacījumu paplašināšanai+veidojot manipulāciju kā vienzvaigžņotu</t>
  </si>
  <si>
    <t>*</t>
  </si>
  <si>
    <t xml:space="preserve">“Nātrijurētisko peptīdu (B-tipa nātrijurētiskais peptīds vai N termināla pro-B tipa nātrijurētiskais peptīds) noteikšana” </t>
  </si>
  <si>
    <t>1.pielikums</t>
  </si>
  <si>
    <t xml:space="preserve"> Nodrošināt nātrijurētisko peptīdu (B-tipa nātrijurētiskais peptīds vai N termināla pro-B tipa nātrijurētiskais peptīds) izmeklējumu veikšanu</t>
  </si>
  <si>
    <t>Apmaksas nosacījumu izmaiņas - paplašināšana</t>
  </si>
  <si>
    <t>Apmaksas nosacījumu paplašināšana</t>
  </si>
  <si>
    <t>33.17.00 Neatliekamās medicīniskās palīdzības nodrošināšana stacionārās ārstniecības iestādēs</t>
  </si>
  <si>
    <r>
      <t>Izmeklējuma apmaksa pacientiem ar</t>
    </r>
    <r>
      <rPr>
        <b/>
        <sz val="10"/>
        <color theme="1"/>
        <rFont val="Times New Roman"/>
        <family val="1"/>
      </rPr>
      <t xml:space="preserve"> sirds mazspēj</t>
    </r>
    <r>
      <rPr>
        <sz val="10"/>
        <color theme="1"/>
        <rFont val="Times New Roman"/>
        <family val="1"/>
      </rPr>
      <t xml:space="preserve">u (diagnozes I50.0, I50.1, I50.9), </t>
    </r>
    <r>
      <rPr>
        <b/>
        <sz val="10"/>
        <color theme="1"/>
        <rFont val="Times New Roman"/>
        <family val="1"/>
      </rPr>
      <t>Hipertensīvām sirds slimībām</t>
    </r>
    <r>
      <rPr>
        <sz val="10"/>
        <color theme="1"/>
        <rFont val="Times New Roman"/>
        <family val="1"/>
      </rPr>
      <t xml:space="preserve"> (diagnozes I13.2 , I13.2), </t>
    </r>
    <r>
      <rPr>
        <b/>
        <sz val="10"/>
        <color theme="1"/>
        <rFont val="Times New Roman"/>
        <family val="1"/>
      </rPr>
      <t>Stenokardiju</t>
    </r>
    <r>
      <rPr>
        <sz val="10"/>
        <color theme="1"/>
        <rFont val="Times New Roman"/>
        <family val="1"/>
      </rPr>
      <t xml:space="preserve"> ( diagnozes I20.0; I20.8, I20.9), </t>
    </r>
    <r>
      <rPr>
        <b/>
        <sz val="10"/>
        <color theme="1"/>
        <rFont val="Times New Roman"/>
        <family val="1"/>
      </rPr>
      <t xml:space="preserve">Priekškambaru mirdzēšana un plandīšanās </t>
    </r>
    <r>
      <rPr>
        <sz val="10"/>
        <color theme="1"/>
        <rFont val="Times New Roman"/>
        <family val="1"/>
      </rPr>
      <t xml:space="preserve"> (diagnozes I48.2, I48.3, I48.9). Priekškambaru mirdzēšana un plandīšanās</t>
    </r>
  </si>
  <si>
    <r>
      <rPr>
        <b/>
        <sz val="10"/>
        <color theme="1"/>
        <rFont val="Times New Roman"/>
        <family val="1"/>
      </rPr>
      <t xml:space="preserve">Izmeklējuma apmaksa pacientiem ar </t>
    </r>
    <r>
      <rPr>
        <sz val="10"/>
        <color theme="1"/>
        <rFont val="Times New Roman"/>
        <family val="1"/>
      </rPr>
      <t>Esenciālu (primāra) hipertensiju (diagnoze I10); Cukura diabētu (diagnozes E10-E14), Hroniskām nieru slimībām (diagnoze N18)</t>
    </r>
  </si>
  <si>
    <t>Manipulāciju veidojot kā vienzvaigžnotu (*) manipulāciju*</t>
  </si>
  <si>
    <t>2025. gads un turpmāk ik gadu</t>
  </si>
  <si>
    <t>* šobrīd izmeklējumu atsevišķi neapmaksā stacionārā, taču nav ierobežojumu tā veikšanai, pacientu skaits atbilstoši 2023. gadā veiktajam apjomam stacionārā</t>
  </si>
  <si>
    <t>Manip. tarifs, EUR</t>
  </si>
  <si>
    <t>Nepieciešamais finansējums gadā, EUR</t>
  </si>
  <si>
    <t>Darba samaksa D, EUR</t>
  </si>
  <si>
    <t>Valsts sociālās adrošināšanas obligātās iemaksas S, EUR</t>
  </si>
  <si>
    <t>Ārstniecības līdzekļi M, EUR</t>
  </si>
  <si>
    <t>Iekārtu amortizācija N, EUR</t>
  </si>
  <si>
    <t>Pieskaitāmās un netiešās ražošanas izmaksas U, EUR</t>
  </si>
  <si>
    <t>Administratīvās izmaksas A, EUR</t>
  </si>
  <si>
    <t>Pārējo pamatlīdzekļu amortizācija n, EUR</t>
  </si>
  <si>
    <t>Kopējās izmaksas, EUR</t>
  </si>
  <si>
    <t>Pacienta līdzmaksājums, EUR</t>
  </si>
  <si>
    <t>Tarifs, EUR</t>
  </si>
  <si>
    <t xml:space="preserve">2024. gads </t>
  </si>
  <si>
    <t>2.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</si>
  <si>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2.1.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</si>
</sst>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 &quot;€&quot;_-;\-* #,##0.00\ &quot;€&quot;_-;_-* &quot;-&quot;??\ &quot;€&quot;_-;_-@_-"/>
    <numFmt numFmtId="165" formatCode="0.0"/>
    <numFmt numFmtId="166" formatCode="_-&quot;Ls&quot;\ * #,##0.00_-;\-&quot;Ls&quot;\ * #,##0.00_-;_-&quot;Ls&quot;\ * &quot;-&quot;??_-;_-@_-"/>
    <numFmt numFmtId="167" formatCode="0.000"/>
    <numFmt numFmtId="168" formatCode="_-* #,##0.00\ &quot;Ls&quot;_-;\-* #,##0.00\ &quot;Ls&quot;_-;_-* &quot;-&quot;??\ &quot;Ls&quot;_-;_-@_-"/>
    <numFmt numFmtId="169" formatCode="_-* #,##0.00\ _L_s_-;\-* #,##0.00\ _L_s_-;_-* &quot;-&quot;??\ _L_s_-;_-@_-"/>
    <numFmt numFmtId="170" formatCode="0.0000"/>
    <numFmt numFmtId="171" formatCode="_-* #,##0_-;\-* #,##0_-;_-* &quot;-&quot;??_-;_-@_-"/>
  </numFmts>
  <fonts count="85">
    <font>
      <sz val="11"/>
      <color theme="1"/>
      <name val="Calibri"/>
      <family val="2"/>
      <charset val="186"/>
      <scheme val="minor"/>
    </font>
    <font>
      <sz val="11"/>
      <color theme="1"/>
      <name val="Calibri"/>
      <family val="2"/>
      <charset val="186"/>
      <scheme val="minor"/>
    </font>
    <font>
      <sz val="10"/>
      <name val="Times New Roman"/>
      <family val="1"/>
      <charset val="186"/>
    </font>
    <font>
      <sz val="10"/>
      <name val="Arial"/>
      <family val="2"/>
      <charset val="186"/>
    </font>
    <font>
      <sz val="11"/>
      <color theme="1"/>
      <name val="Calibri"/>
      <family val="2"/>
      <scheme val="minor"/>
    </font>
    <font>
      <sz val="10"/>
      <color indexed="8"/>
      <name val="Times New Roman"/>
      <family val="1"/>
      <charset val="186"/>
    </font>
    <font>
      <sz val="10"/>
      <color rgb="FFFF0000"/>
      <name val="Arial"/>
      <family val="2"/>
      <charset val="186"/>
    </font>
    <font>
      <sz val="11"/>
      <color indexed="8"/>
      <name val="Calibri"/>
      <family val="2"/>
      <scheme val="minor"/>
    </font>
    <font>
      <u/>
      <sz val="11"/>
      <color theme="10"/>
      <name val="Calibri"/>
      <family val="2"/>
      <scheme val="minor"/>
    </font>
    <font>
      <sz val="11"/>
      <color theme="1"/>
      <name val="Calibri"/>
      <family val="2"/>
      <charset val="204"/>
      <scheme val="minor"/>
    </font>
    <font>
      <sz val="10"/>
      <name val="Arial"/>
      <family val="2"/>
      <charset val="204"/>
    </font>
    <font>
      <sz val="11"/>
      <color theme="1"/>
      <name val="Calibri"/>
      <family val="2"/>
      <charset val="186"/>
    </font>
    <font>
      <b/>
      <sz val="12"/>
      <name val="Times New Roman"/>
      <family val="1"/>
      <charset val="186"/>
    </font>
    <font>
      <sz val="10"/>
      <color theme="1"/>
      <name val="Arial"/>
      <family val="2"/>
      <charset val="186"/>
    </font>
    <font>
      <b/>
      <sz val="10"/>
      <color theme="1"/>
      <name val="Arial"/>
      <family val="2"/>
      <charset val="186"/>
    </font>
    <font>
      <sz val="10"/>
      <name val="Times New Roman"/>
      <family val="1"/>
    </font>
    <font>
      <sz val="10"/>
      <name val="Arial"/>
      <family val="2"/>
    </font>
    <font>
      <sz val="10"/>
      <name val="Arial"/>
      <family val="2"/>
      <charset val="186"/>
    </font>
    <font>
      <sz val="12"/>
      <color theme="1"/>
      <name val="Times New Roman"/>
      <family val="2"/>
      <charset val="186"/>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b/>
      <sz val="11"/>
      <color indexed="63"/>
      <name val="Calibri"/>
      <family val="2"/>
      <charset val="186"/>
    </font>
    <font>
      <b/>
      <sz val="10"/>
      <color rgb="FF3F3F3F"/>
      <name val="Arial"/>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u/>
      <sz val="11"/>
      <color rgb="FF0563C1"/>
      <name val="Calibri"/>
      <family val="2"/>
      <scheme val="minor"/>
    </font>
    <font>
      <u/>
      <sz val="10"/>
      <color theme="10"/>
      <name val="Arial"/>
      <family val="2"/>
      <charset val="186"/>
    </font>
    <font>
      <b/>
      <sz val="10"/>
      <name val="Times New Roman"/>
      <family val="1"/>
    </font>
    <font>
      <sz val="10"/>
      <color theme="1"/>
      <name val="Times New Roman"/>
      <family val="1"/>
    </font>
    <font>
      <b/>
      <sz val="10"/>
      <color theme="1"/>
      <name val="Times New Roman"/>
      <family val="1"/>
    </font>
    <font>
      <sz val="11"/>
      <color theme="1"/>
      <name val="Times New Roman"/>
      <family val="1"/>
      <charset val="186"/>
    </font>
    <font>
      <b/>
      <sz val="12"/>
      <color theme="1"/>
      <name val="Times New Roman"/>
      <family val="1"/>
    </font>
    <font>
      <i/>
      <sz val="10"/>
      <color theme="1"/>
      <name val="Times New Roman"/>
      <family val="1"/>
    </font>
    <font>
      <i/>
      <sz val="10"/>
      <name val="Times New Roman"/>
      <family val="1"/>
    </font>
    <font>
      <b/>
      <sz val="14"/>
      <color theme="1"/>
      <name val="Times New Roman"/>
      <family val="1"/>
    </font>
    <font>
      <b/>
      <sz val="12"/>
      <name val="Times New Roman"/>
      <family val="1"/>
    </font>
  </fonts>
  <fills count="60">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1547">
    <xf numFmtId="0" fontId="0" fillId="0" borderId="0"/>
    <xf numFmtId="0" fontId="1" fillId="0" borderId="0"/>
    <xf numFmtId="0" fontId="3" fillId="0" borderId="0"/>
    <xf numFmtId="0" fontId="4"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1"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7" fillId="0" borderId="0"/>
    <xf numFmtId="0" fontId="1" fillId="0" borderId="0"/>
    <xf numFmtId="0" fontId="3" fillId="0" borderId="0"/>
    <xf numFmtId="0" fontId="3" fillId="0" borderId="0"/>
    <xf numFmtId="0" fontId="1" fillId="0" borderId="0"/>
    <xf numFmtId="0" fontId="3" fillId="0" borderId="0"/>
    <xf numFmtId="0" fontId="8" fillId="0" borderId="0" applyNumberFormat="0" applyFill="0" applyBorder="0" applyAlignment="0" applyProtection="0"/>
    <xf numFmtId="0" fontId="1" fillId="0" borderId="0"/>
    <xf numFmtId="0" fontId="4" fillId="0" borderId="0"/>
    <xf numFmtId="0" fontId="1" fillId="0" borderId="0"/>
    <xf numFmtId="43" fontId="4" fillId="0" borderId="0" applyFont="0" applyFill="0" applyBorder="0" applyAlignment="0" applyProtection="0"/>
    <xf numFmtId="0" fontId="1" fillId="0" borderId="0"/>
    <xf numFmtId="0" fontId="1" fillId="0" borderId="0"/>
    <xf numFmtId="0" fontId="3" fillId="0" borderId="0"/>
    <xf numFmtId="0" fontId="4" fillId="0" borderId="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9" fillId="0" borderId="0"/>
    <xf numFmtId="0" fontId="4" fillId="0" borderId="0"/>
    <xf numFmtId="0" fontId="4" fillId="0" borderId="0"/>
    <xf numFmtId="43" fontId="1"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0" fontId="3" fillId="0" borderId="0"/>
    <xf numFmtId="0" fontId="1" fillId="0" borderId="0"/>
    <xf numFmtId="0" fontId="10" fillId="0" borderId="0"/>
    <xf numFmtId="0" fontId="3" fillId="0" borderId="0"/>
    <xf numFmtId="0" fontId="9" fillId="0" borderId="0"/>
    <xf numFmtId="0" fontId="1" fillId="0" borderId="0"/>
    <xf numFmtId="9" fontId="4"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0" fontId="4" fillId="0" borderId="0"/>
    <xf numFmtId="0" fontId="3" fillId="0" borderId="0"/>
    <xf numFmtId="0" fontId="17" fillId="0" borderId="0"/>
    <xf numFmtId="0" fontId="3" fillId="0" borderId="0"/>
    <xf numFmtId="0" fontId="1" fillId="0" borderId="0"/>
    <xf numFmtId="43" fontId="3" fillId="0" borderId="0" applyFont="0" applyFill="0" applyBorder="0" applyAlignment="0" applyProtection="0"/>
    <xf numFmtId="0" fontId="3" fillId="0" borderId="0"/>
    <xf numFmtId="0" fontId="7" fillId="0" borderId="0"/>
    <xf numFmtId="0" fontId="1" fillId="0" borderId="0"/>
    <xf numFmtId="0" fontId="1" fillId="0" borderId="0"/>
    <xf numFmtId="0" fontId="1" fillId="0" borderId="0"/>
    <xf numFmtId="0" fontId="3" fillId="0" borderId="0"/>
    <xf numFmtId="43" fontId="3" fillId="0" borderId="0" applyFont="0" applyFill="0" applyBorder="0" applyAlignment="0" applyProtection="0"/>
    <xf numFmtId="0" fontId="18"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9" fontId="3" fillId="0" borderId="0" applyFont="0" applyFill="0" applyBorder="0" applyAlignment="0" applyProtection="0"/>
    <xf numFmtId="0" fontId="3" fillId="0" borderId="0"/>
    <xf numFmtId="0" fontId="3" fillId="0" borderId="0"/>
    <xf numFmtId="0" fontId="3" fillId="0" borderId="0"/>
    <xf numFmtId="0" fontId="1" fillId="0" borderId="0"/>
    <xf numFmtId="43" fontId="3"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60" fillId="0" borderId="20" applyNumberFormat="0" applyFill="0" applyAlignment="0" applyProtection="0"/>
    <xf numFmtId="0" fontId="4" fillId="0" borderId="0"/>
    <xf numFmtId="0" fontId="1" fillId="0" borderId="0"/>
    <xf numFmtId="0" fontId="3" fillId="0" borderId="0"/>
    <xf numFmtId="43"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43" fontId="3" fillId="0" borderId="0" applyFont="0" applyFill="0" applyBorder="0" applyAlignment="0" applyProtection="0"/>
    <xf numFmtId="0" fontId="1" fillId="0" borderId="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1"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1"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1"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1"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1" fillId="41"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1"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1"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1"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1"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1"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3"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6"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3"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3"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3"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3"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3"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3"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0"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3"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1"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3"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3"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3"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3"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43" fontId="24" fillId="0" borderId="0" applyFont="0" applyFill="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6"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30"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0" fontId="29" fillId="54" borderId="13"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6"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8"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7" fillId="0" borderId="14"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40"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39" fillId="0" borderId="15"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2"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16"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3"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7" fillId="7" borderId="6"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9" fillId="0" borderId="8"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1" fillId="6"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3" fillId="0" borderId="0"/>
    <xf numFmtId="0" fontId="3" fillId="0" borderId="0"/>
    <xf numFmtId="0" fontId="1" fillId="0" borderId="0"/>
    <xf numFmtId="0" fontId="52" fillId="0" borderId="0"/>
    <xf numFmtId="0" fontId="52" fillId="0" borderId="0"/>
    <xf numFmtId="0" fontId="11" fillId="0" borderId="0"/>
    <xf numFmtId="0" fontId="11"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11"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11" fillId="0" borderId="0"/>
    <xf numFmtId="0" fontId="11" fillId="0" borderId="0"/>
    <xf numFmtId="0" fontId="1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52" fillId="0" borderId="0"/>
    <xf numFmtId="0" fontId="1" fillId="0" borderId="0"/>
    <xf numFmtId="0" fontId="4" fillId="0" borderId="0"/>
    <xf numFmtId="0" fontId="3" fillId="0" borderId="0"/>
    <xf numFmtId="0" fontId="52" fillId="0" borderId="0"/>
    <xf numFmtId="0" fontId="52" fillId="0" borderId="0"/>
    <xf numFmtId="0" fontId="11" fillId="0" borderId="0"/>
    <xf numFmtId="0" fontId="11" fillId="0" borderId="0"/>
    <xf numFmtId="0" fontId="11" fillId="0" borderId="0"/>
    <xf numFmtId="0" fontId="1" fillId="0" borderId="0"/>
    <xf numFmtId="0" fontId="1" fillId="0" borderId="0"/>
    <xf numFmtId="0" fontId="54" fillId="0" borderId="0"/>
    <xf numFmtId="0" fontId="54" fillId="0" borderId="0"/>
    <xf numFmtId="0" fontId="5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4" fillId="0" borderId="0"/>
    <xf numFmtId="0" fontId="21" fillId="0" borderId="0">
      <alignment vertical="top"/>
    </xf>
    <xf numFmtId="0" fontId="3" fillId="0" borderId="0"/>
    <xf numFmtId="0" fontId="21" fillId="0" borderId="0">
      <alignment vertical="top"/>
    </xf>
    <xf numFmtId="0" fontId="21" fillId="0" borderId="0">
      <alignment vertical="top"/>
    </xf>
    <xf numFmtId="0" fontId="21" fillId="0" borderId="0">
      <alignment vertical="top"/>
    </xf>
    <xf numFmtId="0" fontId="3" fillId="0" borderId="0"/>
    <xf numFmtId="0" fontId="3" fillId="0" borderId="0"/>
    <xf numFmtId="0" fontId="21" fillId="0" borderId="0">
      <alignment vertical="top"/>
    </xf>
    <xf numFmtId="0" fontId="21" fillId="0" borderId="0">
      <alignment vertical="top"/>
    </xf>
    <xf numFmtId="0" fontId="21" fillId="0" borderId="0">
      <alignment vertical="top"/>
    </xf>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alignment vertical="top"/>
    </xf>
    <xf numFmtId="0" fontId="3" fillId="0" borderId="0"/>
    <xf numFmtId="0" fontId="3" fillId="0" borderId="0"/>
    <xf numFmtId="0" fontId="3" fillId="0" borderId="0"/>
    <xf numFmtId="0" fontId="21" fillId="0" borderId="0">
      <alignment vertical="top"/>
    </xf>
    <xf numFmtId="0" fontId="21"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1" fillId="0" borderId="0"/>
    <xf numFmtId="0" fontId="11" fillId="0" borderId="0"/>
    <xf numFmtId="0" fontId="1" fillId="0" borderId="0"/>
    <xf numFmtId="0" fontId="11" fillId="0" borderId="0"/>
    <xf numFmtId="0" fontId="11" fillId="0" borderId="0"/>
    <xf numFmtId="0" fontId="1" fillId="0" borderId="0"/>
    <xf numFmtId="0" fontId="1" fillId="0" borderId="0"/>
    <xf numFmtId="0" fontId="11" fillId="0" borderId="0"/>
    <xf numFmtId="0" fontId="11" fillId="0" borderId="0"/>
    <xf numFmtId="0" fontId="1" fillId="0" borderId="0"/>
    <xf numFmtId="0" fontId="1" fillId="0" borderId="0"/>
    <xf numFmtId="0" fontId="11" fillId="0" borderId="0"/>
    <xf numFmtId="0" fontId="11" fillId="0" borderId="0"/>
    <xf numFmtId="0" fontId="1" fillId="0" borderId="0"/>
    <xf numFmtId="0" fontId="11" fillId="0" borderId="0"/>
    <xf numFmtId="0" fontId="11" fillId="0" borderId="0"/>
    <xf numFmtId="0" fontId="1" fillId="0" borderId="0"/>
    <xf numFmtId="0" fontId="1" fillId="0" borderId="0"/>
    <xf numFmtId="0" fontId="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3" fillId="0" borderId="0"/>
    <xf numFmtId="0" fontId="1" fillId="0" borderId="0"/>
    <xf numFmtId="0" fontId="11" fillId="0" borderId="0"/>
    <xf numFmtId="0" fontId="11" fillId="0" borderId="0"/>
    <xf numFmtId="0" fontId="11" fillId="0" borderId="0"/>
    <xf numFmtId="0" fontId="1"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11" fillId="0" borderId="0"/>
    <xf numFmtId="0" fontId="11" fillId="0" borderId="0"/>
    <xf numFmtId="0" fontId="3"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3" fillId="0" borderId="0"/>
    <xf numFmtId="0" fontId="1" fillId="0" borderId="0"/>
    <xf numFmtId="0" fontId="11" fillId="0" borderId="0"/>
    <xf numFmtId="0" fontId="11" fillId="0" borderId="0"/>
    <xf numFmtId="0" fontId="1" fillId="0" borderId="0"/>
    <xf numFmtId="0" fontId="1" fillId="0" borderId="0"/>
    <xf numFmtId="0" fontId="11"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3"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1" fillId="0" borderId="0"/>
    <xf numFmtId="0" fontId="1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4" fillId="0" borderId="0"/>
    <xf numFmtId="0" fontId="52" fillId="0" borderId="0"/>
    <xf numFmtId="0" fontId="5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alignment vertical="top"/>
    </xf>
    <xf numFmtId="0" fontId="21" fillId="0" borderId="0">
      <alignment vertical="top"/>
    </xf>
    <xf numFmtId="0" fontId="21" fillId="0" borderId="0">
      <alignment vertical="top"/>
    </xf>
    <xf numFmtId="0" fontId="3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0" borderId="0"/>
    <xf numFmtId="0" fontId="11" fillId="0" borderId="0"/>
    <xf numFmtId="0" fontId="11" fillId="0" borderId="0"/>
    <xf numFmtId="0" fontId="1" fillId="0" borderId="0"/>
    <xf numFmtId="0" fontId="3" fillId="0" borderId="0"/>
    <xf numFmtId="0" fontId="3" fillId="0" borderId="0"/>
    <xf numFmtId="0" fontId="53" fillId="0" borderId="0"/>
    <xf numFmtId="0" fontId="11" fillId="0" borderId="0"/>
    <xf numFmtId="0" fontId="11" fillId="0" borderId="0"/>
    <xf numFmtId="0" fontId="3" fillId="0" borderId="0"/>
    <xf numFmtId="0" fontId="52" fillId="0" borderId="0"/>
    <xf numFmtId="0" fontId="52"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13" fillId="10" borderId="10"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8" fillId="8" borderId="7"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24" fillId="0" borderId="0"/>
    <xf numFmtId="0" fontId="4" fillId="0" borderId="0"/>
    <xf numFmtId="0" fontId="52" fillId="0" borderId="0"/>
    <xf numFmtId="0" fontId="52" fillId="0" borderId="0"/>
    <xf numFmtId="0" fontId="16" fillId="0" borderId="0"/>
    <xf numFmtId="9" fontId="20"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52"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2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4" fillId="0" borderId="0" applyFont="0" applyFill="0" applyBorder="0" applyAlignment="0" applyProtection="0"/>
    <xf numFmtId="4" fontId="5" fillId="0" borderId="0" applyNumberFormat="0" applyProtection="0">
      <alignment horizontal="left" wrapText="1" indent="1" shrinkToFit="1"/>
    </xf>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14" fillId="0" borderId="11"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9" fillId="0" borderId="0"/>
    <xf numFmtId="0" fontId="1" fillId="0" borderId="0"/>
    <xf numFmtId="0" fontId="3" fillId="0" borderId="0"/>
    <xf numFmtId="0" fontId="19" fillId="0" borderId="0"/>
    <xf numFmtId="0" fontId="3" fillId="0" borderId="0"/>
    <xf numFmtId="0" fontId="4" fillId="0" borderId="0"/>
    <xf numFmtId="0" fontId="3" fillId="0" borderId="0"/>
    <xf numFmtId="9" fontId="1" fillId="0" borderId="0" applyFont="0" applyFill="0" applyBorder="0" applyAlignment="0" applyProtection="0"/>
    <xf numFmtId="9" fontId="1" fillId="0" borderId="0" applyFont="0" applyFill="0" applyBorder="0" applyAlignment="0" applyProtection="0"/>
    <xf numFmtId="0" fontId="13" fillId="12" borderId="0" applyNumberFormat="0" applyBorder="0" applyAlignment="0" applyProtection="0"/>
    <xf numFmtId="0" fontId="13" fillId="16" borderId="0" applyNumberFormat="0" applyBorder="0" applyAlignment="0" applyProtection="0"/>
    <xf numFmtId="0" fontId="13" fillId="20" borderId="0" applyNumberFormat="0" applyBorder="0" applyAlignment="0" applyProtection="0"/>
    <xf numFmtId="0" fontId="13" fillId="24" borderId="0" applyNumberFormat="0" applyBorder="0" applyAlignment="0" applyProtection="0"/>
    <xf numFmtId="0" fontId="13" fillId="28" borderId="0" applyNumberFormat="0" applyBorder="0" applyAlignment="0" applyProtection="0"/>
    <xf numFmtId="0" fontId="13" fillId="32" borderId="0" applyNumberFormat="0" applyBorder="0" applyAlignment="0" applyProtection="0"/>
    <xf numFmtId="0" fontId="13" fillId="13"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3" fillId="25" borderId="0" applyNumberFormat="0" applyBorder="0" applyAlignment="0" applyProtection="0"/>
    <xf numFmtId="0" fontId="13" fillId="29" borderId="0" applyNumberFormat="0" applyBorder="0" applyAlignment="0" applyProtection="0"/>
    <xf numFmtId="0" fontId="13" fillId="33" borderId="0" applyNumberFormat="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62" fillId="11" borderId="0" applyNumberFormat="0" applyBorder="0" applyAlignment="0" applyProtection="0"/>
    <xf numFmtId="0" fontId="62" fillId="15" borderId="0" applyNumberFormat="0" applyBorder="0" applyAlignment="0" applyProtection="0"/>
    <xf numFmtId="0" fontId="62" fillId="19" borderId="0" applyNumberFormat="0" applyBorder="0" applyAlignment="0" applyProtection="0"/>
    <xf numFmtId="0" fontId="62" fillId="23" borderId="0" applyNumberFormat="0" applyBorder="0" applyAlignment="0" applyProtection="0"/>
    <xf numFmtId="0" fontId="62" fillId="27" borderId="0" applyNumberFormat="0" applyBorder="0" applyAlignment="0" applyProtection="0"/>
    <xf numFmtId="0" fontId="62" fillId="31" borderId="0" applyNumberFormat="0" applyBorder="0" applyAlignment="0" applyProtection="0"/>
    <xf numFmtId="0" fontId="63" fillId="5" borderId="0" applyNumberFormat="0" applyBorder="0" applyAlignment="0" applyProtection="0"/>
    <xf numFmtId="0" fontId="64" fillId="8" borderId="6" applyNumberFormat="0" applyAlignment="0" applyProtection="0"/>
    <xf numFmtId="0" fontId="65" fillId="9" borderId="9" applyNumberFormat="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8" fillId="0" borderId="3" applyNumberFormat="0" applyFill="0" applyAlignment="0" applyProtection="0"/>
    <xf numFmtId="0" fontId="69" fillId="0" borderId="4" applyNumberFormat="0" applyFill="0" applyAlignment="0" applyProtection="0"/>
    <xf numFmtId="0" fontId="43" fillId="0" borderId="5" applyNumberFormat="0" applyFill="0" applyAlignment="0" applyProtection="0"/>
    <xf numFmtId="0" fontId="1" fillId="0" borderId="0"/>
    <xf numFmtId="0" fontId="1" fillId="0" borderId="0"/>
    <xf numFmtId="0" fontId="1" fillId="0" borderId="0"/>
    <xf numFmtId="0" fontId="3" fillId="0" borderId="0"/>
    <xf numFmtId="0" fontId="11" fillId="0" borderId="0"/>
    <xf numFmtId="0" fontId="3" fillId="0" borderId="0"/>
    <xf numFmtId="0" fontId="3" fillId="0" borderId="0"/>
    <xf numFmtId="0" fontId="4" fillId="0" borderId="0"/>
    <xf numFmtId="0" fontId="52" fillId="0" borderId="0"/>
    <xf numFmtId="0" fontId="1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4" fillId="0" borderId="0"/>
    <xf numFmtId="168" fontId="3" fillId="0" borderId="0" applyFont="0" applyFill="0" applyBorder="0" applyAlignment="0" applyProtection="0"/>
    <xf numFmtId="16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166" fontId="3" fillId="0" borderId="0" applyFont="0" applyFill="0" applyBorder="0" applyAlignment="0" applyProtection="0"/>
    <xf numFmtId="165" fontId="70" fillId="0" borderId="0" applyBorder="0" applyAlignment="0" applyProtection="0"/>
    <xf numFmtId="167" fontId="70" fillId="57"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27"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70" fillId="58" borderId="0" applyBorder="0" applyProtection="0"/>
    <xf numFmtId="0" fontId="72" fillId="0" borderId="0"/>
    <xf numFmtId="165" fontId="73" fillId="3" borderId="0" applyBorder="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2" fillId="0" borderId="0"/>
    <xf numFmtId="0" fontId="1" fillId="0" borderId="0"/>
    <xf numFmtId="0" fontId="1" fillId="0" borderId="0"/>
    <xf numFmtId="0" fontId="1" fillId="0" borderId="0"/>
    <xf numFmtId="0" fontId="1" fillId="0" borderId="0"/>
    <xf numFmtId="166" fontId="3" fillId="0" borderId="0" applyFont="0" applyFill="0" applyBorder="0" applyAlignment="0" applyProtection="0"/>
    <xf numFmtId="0" fontId="1" fillId="0" borderId="0"/>
    <xf numFmtId="43" fontId="3" fillId="0" borderId="0" applyFont="0" applyFill="0" applyBorder="0" applyAlignment="0" applyProtection="0"/>
    <xf numFmtId="0" fontId="1" fillId="0" borderId="0"/>
    <xf numFmtId="0" fontId="1" fillId="0" borderId="0"/>
    <xf numFmtId="0" fontId="1" fillId="0" borderId="0"/>
    <xf numFmtId="43" fontId="24" fillId="0" borderId="0" applyFont="0" applyFill="0" applyBorder="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166" fontId="3"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1" fillId="0" borderId="0"/>
    <xf numFmtId="0" fontId="1" fillId="0" borderId="0"/>
    <xf numFmtId="0" fontId="1" fillId="0" borderId="0"/>
    <xf numFmtId="0" fontId="1" fillId="0" borderId="0"/>
    <xf numFmtId="0" fontId="16" fillId="0" borderId="0"/>
    <xf numFmtId="9" fontId="16"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3" fillId="0" borderId="0" applyFont="0" applyFill="0" applyBorder="0" applyAlignment="0" applyProtection="0"/>
    <xf numFmtId="0" fontId="1" fillId="0" borderId="0"/>
    <xf numFmtId="0" fontId="1" fillId="0" borderId="0"/>
    <xf numFmtId="0" fontId="1" fillId="0" borderId="0"/>
    <xf numFmtId="0" fontId="1" fillId="0" borderId="0"/>
    <xf numFmtId="43" fontId="3" fillId="0" borderId="0" applyFont="0" applyFill="0" applyBorder="0" applyAlignment="0" applyProtection="0"/>
    <xf numFmtId="0" fontId="1" fillId="0" borderId="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166"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3" fillId="0" borderId="0" applyFont="0" applyFill="0" applyBorder="0" applyAlignment="0" applyProtection="0"/>
    <xf numFmtId="0" fontId="1" fillId="0" borderId="0"/>
    <xf numFmtId="43" fontId="3" fillId="0" borderId="0" applyFont="0" applyFill="0" applyBorder="0" applyAlignment="0" applyProtection="0"/>
    <xf numFmtId="0" fontId="1" fillId="0" borderId="0"/>
    <xf numFmtId="0" fontId="1" fillId="0" borderId="0"/>
    <xf numFmtId="0" fontId="1" fillId="0" borderId="0"/>
    <xf numFmtId="43" fontId="24" fillId="0" borderId="0" applyFont="0" applyFill="0" applyBorder="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166" fontId="3"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60" fillId="0" borderId="20" applyNumberFormat="0" applyFill="0" applyAlignment="0" applyProtection="0"/>
    <xf numFmtId="0" fontId="3" fillId="0" borderId="0"/>
    <xf numFmtId="43" fontId="1"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43" fontId="4" fillId="0" borderId="0" applyFont="0" applyFill="0" applyBorder="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43" fontId="4" fillId="0" borderId="0" applyFont="0" applyFill="0" applyBorder="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60" fillId="0" borderId="20" applyNumberFormat="0" applyFill="0" applyAlignment="0" applyProtection="0"/>
    <xf numFmtId="0" fontId="57" fillId="40" borderId="19" applyNumberFormat="0" applyAlignment="0" applyProtection="0"/>
    <xf numFmtId="0" fontId="3" fillId="56" borderId="18" applyNumberFormat="0" applyFon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3" fillId="56" borderId="18" applyNumberFormat="0" applyFont="0" applyAlignment="0" applyProtection="0"/>
    <xf numFmtId="0" fontId="60" fillId="0" borderId="20" applyNumberFormat="0" applyFill="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57" fillId="40" borderId="19"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60" fillId="0" borderId="20" applyNumberFormat="0" applyFill="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27" fillId="40" borderId="12" applyNumberFormat="0" applyAlignment="0" applyProtection="0"/>
    <xf numFmtId="0" fontId="28"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57" fillId="40" borderId="19"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60" fillId="0" borderId="20" applyNumberFormat="0" applyFill="0" applyAlignment="0" applyProtection="0"/>
    <xf numFmtId="0" fontId="57" fillId="40" borderId="19" applyNumberFormat="0" applyAlignment="0" applyProtection="0"/>
    <xf numFmtId="0" fontId="56"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3" fillId="56" borderId="18" applyNumberFormat="0" applyFon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8"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27"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1"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46" fillId="40" borderId="12" applyNumberForma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6"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3" fillId="56" borderId="18" applyNumberFormat="0" applyFon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57" fillId="40" borderId="19" applyNumberFormat="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0" fontId="60" fillId="0" borderId="20"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4" fillId="0" borderId="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8" fillId="0" borderId="0" applyNumberFormat="0" applyFill="0" applyBorder="0" applyAlignment="0" applyProtection="0"/>
    <xf numFmtId="43" fontId="4"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4"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8" fillId="0" borderId="0" applyNumberFormat="0" applyFill="0" applyBorder="0" applyAlignment="0" applyProtection="0"/>
    <xf numFmtId="0" fontId="1" fillId="0" borderId="0"/>
    <xf numFmtId="0" fontId="1" fillId="0" borderId="0"/>
    <xf numFmtId="0" fontId="1" fillId="0" borderId="0"/>
    <xf numFmtId="0" fontId="1" fillId="0" borderId="0"/>
    <xf numFmtId="0" fontId="9" fillId="0" borderId="0"/>
    <xf numFmtId="0" fontId="4" fillId="0" borderId="0"/>
    <xf numFmtId="164" fontId="4"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75" fillId="0" borderId="0" applyNumberForma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0" fontId="10" fillId="0" borderId="0"/>
    <xf numFmtId="0" fontId="1" fillId="0" borderId="0"/>
    <xf numFmtId="0" fontId="1"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60" fillId="0" borderId="25"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43" fontId="3" fillId="0" borderId="0" applyFont="0" applyFill="0" applyBorder="0" applyAlignment="0" applyProtection="0"/>
    <xf numFmtId="43" fontId="24"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43" fontId="3" fillId="0" borderId="0" applyFont="0" applyFill="0" applyBorder="0" applyAlignment="0" applyProtection="0"/>
    <xf numFmtId="43" fontId="24"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1" fillId="0" borderId="0" applyFont="0" applyFill="0" applyBorder="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43" fontId="4" fillId="0" borderId="0" applyFont="0" applyFill="0" applyBorder="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43" fontId="4" fillId="0" borderId="0" applyFont="0" applyFill="0" applyBorder="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60" fillId="0" borderId="25" applyNumberFormat="0" applyFill="0" applyAlignment="0" applyProtection="0"/>
    <xf numFmtId="0" fontId="57" fillId="40" borderId="24" applyNumberFormat="0" applyAlignment="0" applyProtection="0"/>
    <xf numFmtId="0" fontId="3" fillId="56" borderId="23" applyNumberFormat="0" applyFon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3" fillId="56" borderId="23" applyNumberFormat="0" applyFont="0" applyAlignment="0" applyProtection="0"/>
    <xf numFmtId="0" fontId="60" fillId="0" borderId="25" applyNumberFormat="0" applyFill="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57" fillId="40" borderId="24"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60" fillId="0" borderId="25" applyNumberFormat="0" applyFill="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27" fillId="40" borderId="22" applyNumberFormat="0" applyAlignment="0" applyProtection="0"/>
    <xf numFmtId="0" fontId="28"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57" fillId="40" borderId="24"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60" fillId="0" borderId="25" applyNumberFormat="0" applyFill="0" applyAlignment="0" applyProtection="0"/>
    <xf numFmtId="0" fontId="57" fillId="40" borderId="24" applyNumberFormat="0" applyAlignment="0" applyProtection="0"/>
    <xf numFmtId="0" fontId="56"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3" fillId="56" borderId="23" applyNumberFormat="0" applyFon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8"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27"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1"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46" fillId="40" borderId="22" applyNumberForma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6"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3" fillId="56" borderId="23" applyNumberFormat="0" applyFon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57" fillId="40" borderId="24" applyNumberFormat="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0" fontId="60" fillId="0" borderId="25"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43" fontId="3" fillId="0" borderId="0" applyFont="0" applyFill="0" applyBorder="0" applyAlignment="0" applyProtection="0"/>
    <xf numFmtId="0" fontId="46" fillId="40" borderId="26" applyNumberFormat="0" applyAlignment="0" applyProtection="0"/>
    <xf numFmtId="0" fontId="57" fillId="40" borderId="28" applyNumberFormat="0" applyAlignment="0" applyProtection="0"/>
    <xf numFmtId="43" fontId="3" fillId="0" borderId="0" applyFont="0" applyFill="0" applyBorder="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3" fillId="56" borderId="27" applyNumberFormat="0" applyFont="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7" fillId="40" borderId="26" applyNumberFormat="0" applyAlignment="0" applyProtection="0"/>
    <xf numFmtId="0" fontId="60" fillId="0" borderId="29" applyNumberFormat="0" applyFill="0" applyAlignment="0" applyProtection="0"/>
    <xf numFmtId="43" fontId="3" fillId="0" borderId="0" applyFont="0" applyFill="0" applyBorder="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43" fontId="3" fillId="0" borderId="0" applyFont="0" applyFill="0" applyBorder="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8"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43" fontId="24" fillId="0" borderId="0" applyFont="0" applyFill="0" applyBorder="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46" fillId="41"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8"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56"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1"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46" fillId="40" borderId="26" applyNumberFormat="0" applyAlignment="0" applyProtection="0"/>
    <xf numFmtId="0" fontId="28"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8"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8"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1"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46" fillId="40" borderId="26" applyNumberFormat="0" applyAlignment="0" applyProtection="0"/>
    <xf numFmtId="0" fontId="46" fillId="41"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0" fontId="57" fillId="40" borderId="28"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43" fontId="3" fillId="0" borderId="0" applyFont="0" applyFill="0" applyBorder="0" applyAlignment="0" applyProtection="0"/>
    <xf numFmtId="43" fontId="24" fillId="0" borderId="0" applyFont="0" applyFill="0" applyBorder="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46" fillId="41"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56"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46" fillId="41"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6"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8"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6"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43" fontId="2"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0" fontId="27" fillId="40" borderId="26" applyNumberFormat="0" applyAlignment="0" applyProtection="0"/>
    <xf numFmtId="0" fontId="60" fillId="0" borderId="2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56"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1" borderId="26" applyNumberFormat="0" applyAlignment="0" applyProtection="0"/>
    <xf numFmtId="0" fontId="46"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43" fontId="3" fillId="0" borderId="0" applyFont="0" applyFill="0" applyBorder="0" applyAlignment="0" applyProtection="0"/>
    <xf numFmtId="43" fontId="24" fillId="0" borderId="0" applyFont="0" applyFill="0" applyBorder="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43" fontId="3"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43" fontId="1" fillId="0" borderId="0" applyFont="0" applyFill="0" applyBorder="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43" fontId="4" fillId="0" borderId="0" applyFont="0" applyFill="0" applyBorder="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43" fontId="4" fillId="0" borderId="0" applyFont="0" applyFill="0" applyBorder="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6" fillId="40" borderId="26" applyNumberFormat="0" applyAlignment="0" applyProtection="0"/>
    <xf numFmtId="43" fontId="4" fillId="0" borderId="0" applyFont="0" applyFill="0" applyBorder="0" applyAlignment="0" applyProtection="0"/>
    <xf numFmtId="0" fontId="46" fillId="40" borderId="26" applyNumberFormat="0" applyAlignment="0" applyProtection="0"/>
    <xf numFmtId="0" fontId="46" fillId="40" borderId="26" applyNumberFormat="0" applyAlignment="0" applyProtection="0"/>
    <xf numFmtId="43" fontId="4" fillId="0" borderId="0" applyFont="0" applyFill="0" applyBorder="0" applyAlignment="0" applyProtection="0"/>
    <xf numFmtId="0" fontId="3" fillId="0" borderId="0"/>
    <xf numFmtId="0" fontId="46" fillId="40" borderId="26" applyNumberFormat="0" applyAlignment="0" applyProtection="0"/>
    <xf numFmtId="0" fontId="46" fillId="40" borderId="26" applyNumberFormat="0" applyAlignment="0" applyProtection="0"/>
    <xf numFmtId="43" fontId="1" fillId="0" borderId="0" applyFont="0" applyFill="0" applyBorder="0" applyAlignment="0" applyProtection="0"/>
    <xf numFmtId="0" fontId="3" fillId="56" borderId="27" applyNumberFormat="0" applyFont="0" applyAlignment="0" applyProtection="0"/>
    <xf numFmtId="43"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46"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1"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56"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6"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8"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57" fillId="40" borderId="28"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1"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6"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8"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3" fillId="56" borderId="27" applyNumberFormat="0" applyFont="0" applyAlignment="0" applyProtection="0"/>
    <xf numFmtId="0" fontId="57" fillId="40" borderId="28" applyNumberFormat="0" applyAlignment="0" applyProtection="0"/>
    <xf numFmtId="0" fontId="27"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60" fillId="0" borderId="29" applyNumberFormat="0" applyFill="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28"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46"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57" fillId="40" borderId="28"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60" fillId="0" borderId="29" applyNumberFormat="0" applyFill="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27" fillId="40" borderId="26" applyNumberFormat="0" applyAlignment="0" applyProtection="0"/>
    <xf numFmtId="0" fontId="28"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57" fillId="40" borderId="28"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60" fillId="0" borderId="29" applyNumberFormat="0" applyFill="0" applyAlignment="0" applyProtection="0"/>
    <xf numFmtId="0" fontId="57" fillId="40" borderId="28" applyNumberFormat="0" applyAlignment="0" applyProtection="0"/>
    <xf numFmtId="0" fontId="56"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3" fillId="56" borderId="27" applyNumberFormat="0" applyFon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8"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27"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1"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46" fillId="40" borderId="26" applyNumberForma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6"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3" fillId="56" borderId="27" applyNumberFormat="0" applyFon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57" fillId="40" borderId="28" applyNumberFormat="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1" fillId="0" borderId="0"/>
    <xf numFmtId="0" fontId="1" fillId="0" borderId="0"/>
    <xf numFmtId="43"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43" fontId="4" fillId="0" borderId="0" applyFont="0" applyFill="0" applyBorder="0" applyAlignment="0" applyProtection="0"/>
    <xf numFmtId="0" fontId="1" fillId="0" borderId="0"/>
    <xf numFmtId="0" fontId="1" fillId="0" borderId="0"/>
    <xf numFmtId="0" fontId="16" fillId="0" borderId="0"/>
    <xf numFmtId="0" fontId="3" fillId="0" borderId="0"/>
  </cellStyleXfs>
  <cellXfs count="76">
    <xf numFmtId="0" fontId="0" fillId="0" borderId="0" xfId="0"/>
    <xf numFmtId="0" fontId="77" fillId="0" borderId="0" xfId="0" applyFont="1" applyAlignment="1">
      <alignment horizontal="left" vertical="top" wrapText="1"/>
    </xf>
    <xf numFmtId="4" fontId="77" fillId="0" borderId="0" xfId="0" applyNumberFormat="1" applyFont="1" applyAlignment="1">
      <alignment horizontal="left" vertical="top" wrapText="1"/>
    </xf>
    <xf numFmtId="1" fontId="77" fillId="2" borderId="1" xfId="0" applyNumberFormat="1" applyFont="1" applyFill="1" applyBorder="1" applyAlignment="1">
      <alignment horizontal="center" vertical="center" wrapText="1"/>
    </xf>
    <xf numFmtId="2" fontId="77" fillId="2" borderId="1" xfId="0" applyNumberFormat="1" applyFont="1" applyFill="1" applyBorder="1" applyAlignment="1">
      <alignment horizontal="center" vertical="center" wrapText="1"/>
    </xf>
    <xf numFmtId="0" fontId="77" fillId="0" borderId="0" xfId="0" applyFont="1"/>
    <xf numFmtId="0" fontId="77" fillId="0" borderId="0" xfId="0" applyFont="1" applyAlignment="1">
      <alignment horizontal="center" vertical="center"/>
    </xf>
    <xf numFmtId="4" fontId="77" fillId="0" borderId="0" xfId="0" applyNumberFormat="1" applyFont="1"/>
    <xf numFmtId="0" fontId="15" fillId="59" borderId="1" xfId="81" applyFont="1" applyFill="1" applyBorder="1"/>
    <xf numFmtId="0" fontId="15" fillId="59" borderId="1" xfId="81" applyFont="1" applyFill="1" applyBorder="1" applyAlignment="1">
      <alignment horizontal="center" vertical="center" wrapText="1"/>
    </xf>
    <xf numFmtId="0" fontId="78" fillId="2" borderId="1" xfId="81" applyFont="1" applyFill="1" applyBorder="1" applyAlignment="1">
      <alignment horizontal="left" vertical="center" wrapText="1"/>
    </xf>
    <xf numFmtId="0" fontId="77" fillId="0" borderId="0" xfId="0" applyFont="1" applyAlignment="1">
      <alignment horizontal="left" vertical="center"/>
    </xf>
    <xf numFmtId="4" fontId="77" fillId="0" borderId="0" xfId="0" applyNumberFormat="1" applyFont="1" applyAlignment="1">
      <alignment horizontal="center" vertical="center"/>
    </xf>
    <xf numFmtId="3" fontId="77" fillId="59" borderId="1" xfId="0" applyNumberFormat="1" applyFont="1" applyFill="1" applyBorder="1" applyAlignment="1">
      <alignment horizontal="center" vertical="center" wrapText="1"/>
    </xf>
    <xf numFmtId="9" fontId="15" fillId="2" borderId="1" xfId="6232" applyFont="1" applyFill="1" applyBorder="1" applyAlignment="1">
      <alignment horizontal="center" vertical="center" wrapText="1"/>
    </xf>
    <xf numFmtId="3" fontId="15" fillId="2" borderId="1" xfId="0" applyNumberFormat="1" applyFont="1" applyFill="1" applyBorder="1" applyAlignment="1">
      <alignment horizontal="center" vertical="center" wrapText="1"/>
    </xf>
    <xf numFmtId="4" fontId="77" fillId="0" borderId="2" xfId="0" applyNumberFormat="1" applyFont="1" applyBorder="1" applyAlignment="1">
      <alignment horizontal="center" vertical="center" wrapText="1"/>
    </xf>
    <xf numFmtId="43" fontId="77" fillId="2" borderId="1" xfId="41542" applyFont="1" applyFill="1" applyBorder="1" applyAlignment="1">
      <alignment horizontal="center" vertical="center" wrapText="1"/>
    </xf>
    <xf numFmtId="2" fontId="15" fillId="2" borderId="1" xfId="6232" applyNumberFormat="1" applyFont="1" applyFill="1" applyBorder="1" applyAlignment="1">
      <alignment horizontal="center" vertical="center" wrapText="1"/>
    </xf>
    <xf numFmtId="4" fontId="77" fillId="0" borderId="0" xfId="0" applyNumberFormat="1" applyFont="1" applyAlignment="1">
      <alignment horizontal="center" vertical="center" wrapText="1"/>
    </xf>
    <xf numFmtId="4" fontId="77" fillId="0" borderId="1" xfId="0" applyNumberFormat="1" applyFont="1" applyBorder="1" applyAlignment="1">
      <alignment horizontal="center" vertical="center"/>
    </xf>
    <xf numFmtId="9" fontId="77" fillId="0" borderId="1" xfId="6232" applyFont="1" applyBorder="1" applyAlignment="1">
      <alignment horizontal="center" vertical="center"/>
    </xf>
    <xf numFmtId="9" fontId="77" fillId="0" borderId="1" xfId="0" applyNumberFormat="1" applyFont="1" applyBorder="1" applyAlignment="1">
      <alignment horizontal="center" vertical="center"/>
    </xf>
    <xf numFmtId="43" fontId="78" fillId="2" borderId="1" xfId="41542" applyFont="1" applyFill="1" applyBorder="1" applyAlignment="1">
      <alignment horizontal="center" vertical="center" wrapText="1"/>
    </xf>
    <xf numFmtId="9" fontId="77" fillId="2" borderId="1" xfId="6232" applyFont="1" applyFill="1" applyBorder="1" applyAlignment="1">
      <alignment horizontal="center" vertical="center"/>
    </xf>
    <xf numFmtId="170" fontId="15" fillId="0" borderId="1" xfId="4" applyNumberFormat="1" applyFont="1" applyBorder="1" applyAlignment="1" applyProtection="1">
      <alignment horizontal="center" wrapText="1"/>
      <protection locked="0"/>
    </xf>
    <xf numFmtId="0" fontId="15" fillId="2" borderId="0" xfId="81" applyFont="1" applyFill="1"/>
    <xf numFmtId="0" fontId="76" fillId="2" borderId="0" xfId="0" applyFont="1" applyFill="1"/>
    <xf numFmtId="0" fontId="15" fillId="2" borderId="0" xfId="81" applyFont="1" applyFill="1" applyAlignment="1">
      <alignment horizontal="right"/>
    </xf>
    <xf numFmtId="0" fontId="15" fillId="2" borderId="1" xfId="81" applyFont="1" applyFill="1" applyBorder="1" applyAlignment="1">
      <alignment horizontal="center" vertical="center" wrapText="1"/>
    </xf>
    <xf numFmtId="0" fontId="15" fillId="2" borderId="0" xfId="81" applyFont="1" applyFill="1" applyAlignment="1">
      <alignment vertical="center" wrapText="1"/>
    </xf>
    <xf numFmtId="0" fontId="15" fillId="59" borderId="1" xfId="67" applyFont="1" applyFill="1" applyBorder="1" applyAlignment="1">
      <alignment horizontal="center" vertical="center" wrapText="1"/>
    </xf>
    <xf numFmtId="0" fontId="15" fillId="2" borderId="1" xfId="81" applyFont="1" applyFill="1" applyBorder="1" applyAlignment="1">
      <alignment horizontal="center" vertical="center"/>
    </xf>
    <xf numFmtId="2" fontId="15" fillId="2" borderId="1" xfId="81" applyNumberFormat="1" applyFont="1" applyFill="1" applyBorder="1" applyAlignment="1" applyProtection="1">
      <alignment horizontal="center" vertical="center" wrapText="1"/>
      <protection locked="0"/>
    </xf>
    <xf numFmtId="0" fontId="15" fillId="2" borderId="1" xfId="81" applyFont="1" applyFill="1" applyBorder="1" applyAlignment="1" applyProtection="1">
      <alignment horizontal="center" vertical="center" wrapText="1"/>
      <protection locked="0"/>
    </xf>
    <xf numFmtId="2" fontId="15" fillId="2" borderId="1" xfId="81" applyNumberFormat="1" applyFont="1" applyFill="1" applyBorder="1" applyAlignment="1">
      <alignment horizontal="center" vertical="center"/>
    </xf>
    <xf numFmtId="0" fontId="15" fillId="2" borderId="0" xfId="81" applyFont="1" applyFill="1" applyAlignment="1">
      <alignment horizontal="left"/>
    </xf>
    <xf numFmtId="49" fontId="15" fillId="2" borderId="1" xfId="4" applyNumberFormat="1" applyFont="1" applyFill="1" applyBorder="1" applyAlignment="1">
      <alignment horizontal="center" vertical="center" wrapText="1"/>
    </xf>
    <xf numFmtId="49" fontId="15" fillId="2" borderId="1" xfId="4" applyNumberFormat="1" applyFont="1" applyFill="1" applyBorder="1" applyAlignment="1">
      <alignment horizontal="left" vertical="center" wrapText="1"/>
    </xf>
    <xf numFmtId="2" fontId="76" fillId="2" borderId="1" xfId="81" applyNumberFormat="1" applyFont="1" applyFill="1" applyBorder="1" applyAlignment="1">
      <alignment horizontal="center" vertical="center"/>
    </xf>
    <xf numFmtId="2" fontId="12" fillId="0" borderId="21" xfId="4" applyNumberFormat="1" applyFont="1" applyBorder="1" applyAlignment="1" applyProtection="1">
      <alignment horizontal="center" wrapText="1"/>
      <protection locked="0"/>
    </xf>
    <xf numFmtId="0" fontId="79" fillId="2" borderId="21" xfId="81" applyFont="1" applyFill="1" applyBorder="1" applyAlignment="1">
      <alignment horizontal="center" vertical="center" wrapText="1"/>
    </xf>
    <xf numFmtId="0" fontId="77" fillId="0" borderId="0" xfId="0" applyFont="1" applyAlignment="1">
      <alignment horizontal="center"/>
    </xf>
    <xf numFmtId="0" fontId="76" fillId="59" borderId="1" xfId="81" applyFont="1" applyFill="1" applyBorder="1" applyAlignment="1">
      <alignment horizontal="center" vertical="center"/>
    </xf>
    <xf numFmtId="0" fontId="76" fillId="59" borderId="1" xfId="81" applyFont="1" applyFill="1" applyBorder="1" applyAlignment="1">
      <alignment horizontal="center" vertical="center" wrapText="1"/>
    </xf>
    <xf numFmtId="171" fontId="77" fillId="2" borderId="1" xfId="81" applyNumberFormat="1" applyFont="1" applyFill="1" applyBorder="1" applyAlignment="1">
      <alignment horizontal="right"/>
    </xf>
    <xf numFmtId="171" fontId="15" fillId="2" borderId="1" xfId="81" applyNumberFormat="1" applyFont="1" applyFill="1" applyBorder="1" applyAlignment="1">
      <alignment horizontal="right"/>
    </xf>
    <xf numFmtId="171" fontId="77" fillId="0" borderId="1" xfId="0" applyNumberFormat="1" applyFont="1" applyBorder="1"/>
    <xf numFmtId="0" fontId="77" fillId="0" borderId="21" xfId="0" applyFont="1" applyBorder="1" applyAlignment="1">
      <alignment wrapText="1"/>
    </xf>
    <xf numFmtId="0" fontId="77" fillId="0" borderId="21" xfId="0" applyFont="1" applyBorder="1" applyAlignment="1">
      <alignment vertical="top" wrapText="1"/>
    </xf>
    <xf numFmtId="2" fontId="15" fillId="2" borderId="1" xfId="0" applyNumberFormat="1" applyFont="1" applyFill="1" applyBorder="1" applyAlignment="1">
      <alignment horizontal="center" vertical="center" wrapText="1"/>
    </xf>
    <xf numFmtId="171" fontId="78" fillId="2" borderId="1" xfId="41542" applyNumberFormat="1" applyFont="1" applyFill="1" applyBorder="1" applyAlignment="1">
      <alignment horizontal="center" vertical="center" wrapText="1"/>
    </xf>
    <xf numFmtId="0" fontId="15" fillId="0" borderId="0" xfId="0" applyFont="1" applyAlignment="1">
      <alignment horizontal="left" wrapText="1"/>
    </xf>
    <xf numFmtId="0" fontId="77" fillId="0" borderId="1" xfId="0" applyFont="1" applyBorder="1" applyAlignment="1">
      <alignment wrapText="1"/>
    </xf>
    <xf numFmtId="0" fontId="77" fillId="0" borderId="1" xfId="0" applyFont="1" applyBorder="1" applyAlignment="1">
      <alignment vertical="top" wrapText="1"/>
    </xf>
    <xf numFmtId="0" fontId="15" fillId="0" borderId="1" xfId="0" applyFont="1" applyBorder="1" applyAlignment="1">
      <alignment horizontal="left" vertical="top" wrapText="1"/>
    </xf>
    <xf numFmtId="0" fontId="80" fillId="0" borderId="0" xfId="0" applyFont="1"/>
    <xf numFmtId="171" fontId="15" fillId="2" borderId="1" xfId="41542" applyNumberFormat="1" applyFont="1" applyFill="1" applyBorder="1" applyAlignment="1">
      <alignment horizontal="center" vertical="center"/>
    </xf>
    <xf numFmtId="171" fontId="77" fillId="2" borderId="1" xfId="0" applyNumberFormat="1" applyFont="1" applyFill="1" applyBorder="1" applyAlignment="1">
      <alignment horizontal="center" vertical="center" wrapText="1"/>
    </xf>
    <xf numFmtId="0" fontId="82" fillId="2" borderId="0" xfId="81" applyFont="1" applyFill="1" applyAlignment="1">
      <alignment wrapText="1"/>
    </xf>
    <xf numFmtId="0" fontId="84" fillId="2" borderId="0" xfId="0" applyFont="1" applyFill="1"/>
    <xf numFmtId="3" fontId="77" fillId="59" borderId="1" xfId="0" applyNumberFormat="1" applyFont="1" applyFill="1" applyBorder="1" applyAlignment="1">
      <alignment horizontal="center" vertical="center" wrapText="1"/>
    </xf>
    <xf numFmtId="0" fontId="77" fillId="0" borderId="0" xfId="0" applyFont="1" applyAlignment="1">
      <alignment horizontal="center"/>
    </xf>
    <xf numFmtId="0" fontId="77" fillId="59" borderId="1" xfId="0" applyFont="1" applyFill="1" applyBorder="1" applyAlignment="1">
      <alignment horizontal="center" vertical="center" wrapText="1"/>
    </xf>
    <xf numFmtId="0" fontId="15" fillId="0" borderId="0" xfId="0" applyFont="1" applyAlignment="1">
      <alignment horizontal="left" wrapText="1"/>
    </xf>
    <xf numFmtId="0" fontId="81" fillId="0" borderId="0" xfId="0" applyFont="1" applyAlignment="1">
      <alignment horizontal="right" wrapText="1"/>
    </xf>
    <xf numFmtId="0" fontId="83" fillId="2" borderId="0" xfId="0" applyFont="1" applyFill="1" applyAlignment="1">
      <alignment horizontal="left" vertical="center" wrapText="1"/>
    </xf>
    <xf numFmtId="0" fontId="78" fillId="0" borderId="0" xfId="0" applyFont="1" applyAlignment="1">
      <alignment horizontal="left" vertical="center" wrapText="1"/>
    </xf>
    <xf numFmtId="0" fontId="15" fillId="59" borderId="1" xfId="81" applyFont="1" applyFill="1" applyBorder="1" applyAlignment="1">
      <alignment horizontal="center" vertical="center" wrapText="1"/>
    </xf>
    <xf numFmtId="0" fontId="15" fillId="59" borderId="1" xfId="81" applyFont="1" applyFill="1" applyBorder="1" applyAlignment="1">
      <alignment horizontal="center" vertical="center"/>
    </xf>
    <xf numFmtId="0" fontId="15" fillId="59" borderId="31" xfId="81" applyFont="1" applyFill="1" applyBorder="1" applyAlignment="1">
      <alignment horizontal="center"/>
    </xf>
    <xf numFmtId="0" fontId="15" fillId="59" borderId="32" xfId="81" applyFont="1" applyFill="1" applyBorder="1" applyAlignment="1">
      <alignment horizontal="center"/>
    </xf>
    <xf numFmtId="0" fontId="15" fillId="59" borderId="33" xfId="81" applyFont="1" applyFill="1" applyBorder="1" applyAlignment="1">
      <alignment horizontal="center"/>
    </xf>
    <xf numFmtId="0" fontId="82" fillId="2" borderId="0" xfId="81" applyFont="1" applyFill="1" applyAlignment="1">
      <alignment horizontal="right" wrapText="1"/>
    </xf>
    <xf numFmtId="0" fontId="15" fillId="2" borderId="30" xfId="81" applyFont="1" applyFill="1" applyBorder="1" applyAlignment="1">
      <alignment horizontal="center" vertical="center" wrapText="1"/>
    </xf>
    <xf numFmtId="0" fontId="15" fillId="2" borderId="30" xfId="81" applyFont="1" applyFill="1" applyBorder="1" applyAlignment="1">
      <alignment horizontal="center" vertical="center"/>
    </xf>
  </cellXfs>
  <cellStyles count="41547">
    <cellStyle name="20% - Accent1 10" xfId="109" xr:uid="{91EE4699-67A9-4551-A3A2-2580F6C91E42}"/>
    <cellStyle name="20% - Accent1 10 2" xfId="110" xr:uid="{6215D00E-ED08-4BBC-9419-1DC8CD7F2B82}"/>
    <cellStyle name="20% - Accent1 11" xfId="111" xr:uid="{598E5CDD-0110-4D09-A5A9-63D030FCD0E3}"/>
    <cellStyle name="20% - Accent1 11 2" xfId="112" xr:uid="{FDAD2010-1E7B-43B5-A59E-93AD560DE3C7}"/>
    <cellStyle name="20% - Accent1 12" xfId="113" xr:uid="{69F940E4-3C3A-4354-B4DE-71948709E377}"/>
    <cellStyle name="20% - Accent1 12 2" xfId="114" xr:uid="{EFA7DDD1-854B-4AE4-A176-28D16ED1F639}"/>
    <cellStyle name="20% - Accent1 13" xfId="115" xr:uid="{649F2CA6-65E9-4AA0-B0DC-936A0F66B190}"/>
    <cellStyle name="20% - Accent1 13 2" xfId="116" xr:uid="{87F615B7-C958-4972-9E2C-86D7978F4B13}"/>
    <cellStyle name="20% - Accent1 14" xfId="117" xr:uid="{A1A4AA61-EFC0-41AF-9E58-0ED0BD321538}"/>
    <cellStyle name="20% - Accent1 14 2" xfId="118" xr:uid="{491CD0C7-F339-41BD-BEAA-9597C1DEF8FA}"/>
    <cellStyle name="20% - Accent1 15" xfId="119" xr:uid="{75AEDF9C-1278-4CCD-90C7-C21B74C4B898}"/>
    <cellStyle name="20% - Accent1 15 2" xfId="120" xr:uid="{E5350585-3A5B-48F0-927D-DC0797933045}"/>
    <cellStyle name="20% - Accent1 16" xfId="121" xr:uid="{4BAB48FE-19E2-457C-BBEE-912C8005F14B}"/>
    <cellStyle name="20% - Accent1 17" xfId="122" xr:uid="{065DA924-34F0-4B74-9EF5-7B832DC9616C}"/>
    <cellStyle name="20% - Accent1 18" xfId="123" xr:uid="{44EEE0D4-2468-438F-AB22-A2F9C01202E1}"/>
    <cellStyle name="20% - Accent1 18 2" xfId="124" xr:uid="{54933D00-16F5-416D-B48C-DC75ABA8DFC3}"/>
    <cellStyle name="20% - Accent1 19" xfId="125" xr:uid="{773996AE-F925-4C8F-BA2C-535D3FB5713B}"/>
    <cellStyle name="20% - Accent1 19 2" xfId="126" xr:uid="{325E1BF0-D366-4DF7-8E65-35D2329F5B07}"/>
    <cellStyle name="20% - Accent1 2" xfId="127" xr:uid="{2929D43E-2EB3-4B35-9893-5F9C1143C89A}"/>
    <cellStyle name="20% - Accent1 2 2" xfId="128" xr:uid="{3751AF17-357A-4018-9054-A939285C7EB1}"/>
    <cellStyle name="20% - Accent1 2 2 2" xfId="6455" xr:uid="{D2B522F5-29F2-4EF9-A03E-1F579E5CDE1A}"/>
    <cellStyle name="20% - Accent1 3" xfId="129" xr:uid="{DBBE0878-7D66-40CF-BB09-2F8853E3B62A}"/>
    <cellStyle name="20% - Accent1 3 2" xfId="130" xr:uid="{3B4149B4-25F3-4FB2-8EEE-22B667B29F27}"/>
    <cellStyle name="20% - Accent1 4" xfId="131" xr:uid="{D416C980-C8D4-4D67-873D-4B5544FFCE19}"/>
    <cellStyle name="20% - Accent1 4 2" xfId="132" xr:uid="{8766BF88-C2C7-4350-9B64-A4E02654F96D}"/>
    <cellStyle name="20% - Accent1 5" xfId="133" xr:uid="{62CA93B2-FF49-4BEF-B5F0-1D40F1B0EED4}"/>
    <cellStyle name="20% - Accent1 5 2" xfId="134" xr:uid="{45B18A64-1E38-417A-BEF0-9106BCAFA904}"/>
    <cellStyle name="20% - Accent1 6" xfId="135" xr:uid="{64A36717-1C3F-4027-B7DF-E5E3D9195614}"/>
    <cellStyle name="20% - Accent1 6 2" xfId="136" xr:uid="{5A6B0167-75CF-43C9-9EF9-D3D74E92838A}"/>
    <cellStyle name="20% - Accent1 7" xfId="137" xr:uid="{1B597281-1AB4-4FD9-8CFF-3C4B81953474}"/>
    <cellStyle name="20% - Accent1 7 2" xfId="138" xr:uid="{0F18B782-8C61-4760-A407-0C688718925C}"/>
    <cellStyle name="20% - Accent1 8" xfId="139" xr:uid="{8C845D1B-F8E6-432B-8E9E-0A001C2B28DD}"/>
    <cellStyle name="20% - Accent1 8 2" xfId="140" xr:uid="{AFC4B5D4-890C-4F55-87FC-B209414BFEB8}"/>
    <cellStyle name="20% - Accent1 9" xfId="141" xr:uid="{D9C040E2-FD0A-4D9B-A830-464DAB3F9D0B}"/>
    <cellStyle name="20% - Accent1 9 2" xfId="142" xr:uid="{57303B91-BFB7-4B35-9332-96C93098D1AD}"/>
    <cellStyle name="20% - Accent2 10" xfId="143" xr:uid="{E8E893B1-07C9-4726-9C46-70A0947B715F}"/>
    <cellStyle name="20% - Accent2 10 2" xfId="144" xr:uid="{9F6E5A95-D3CA-425F-B0AB-393E75BAEC84}"/>
    <cellStyle name="20% - Accent2 11" xfId="145" xr:uid="{95F2DED0-6222-4DD9-9672-8141974DE3B3}"/>
    <cellStyle name="20% - Accent2 11 2" xfId="146" xr:uid="{F72955C3-EF95-47BA-A2FD-76EE6DC31285}"/>
    <cellStyle name="20% - Accent2 12" xfId="147" xr:uid="{6A4E1C6D-DBF4-4E23-9F1D-2DFD0D446A71}"/>
    <cellStyle name="20% - Accent2 12 2" xfId="148" xr:uid="{232BB52A-B5FA-4416-B0D2-1FD476004B6C}"/>
    <cellStyle name="20% - Accent2 13" xfId="149" xr:uid="{1CFB52DE-FC7C-40E2-A4BB-06119F8FBABD}"/>
    <cellStyle name="20% - Accent2 13 2" xfId="150" xr:uid="{BDB89FAE-DD77-4849-8E6B-FB7CD9B4DA7D}"/>
    <cellStyle name="20% - Accent2 14" xfId="151" xr:uid="{9F8F69B8-2473-488E-AA8E-2A320BF4ADDB}"/>
    <cellStyle name="20% - Accent2 14 2" xfId="152" xr:uid="{C0C82662-AD4C-4D0D-80BA-EED7E6FF0BB8}"/>
    <cellStyle name="20% - Accent2 15" xfId="153" xr:uid="{63F056D4-DC29-4423-AE1F-3C0EDC8C30E2}"/>
    <cellStyle name="20% - Accent2 15 2" xfId="154" xr:uid="{8A4FBD2D-5EE5-4F59-9529-252D428C5F59}"/>
    <cellStyle name="20% - Accent2 16" xfId="155" xr:uid="{63857278-D857-402A-886A-121985865E01}"/>
    <cellStyle name="20% - Accent2 17" xfId="156" xr:uid="{593EB310-EE3E-46D7-A1EB-FB8547DC9C53}"/>
    <cellStyle name="20% - Accent2 18" xfId="157" xr:uid="{E1A8A24A-177C-44AF-821E-FD3E142411E7}"/>
    <cellStyle name="20% - Accent2 18 2" xfId="158" xr:uid="{0282438A-D4CD-4658-AF75-20E7CA8D56BE}"/>
    <cellStyle name="20% - Accent2 19" xfId="159" xr:uid="{BF8F6D42-6C78-4539-A87F-BEEA34682D4B}"/>
    <cellStyle name="20% - Accent2 19 2" xfId="160" xr:uid="{E5C496F7-F2FD-41CD-925C-10E77E47DE1B}"/>
    <cellStyle name="20% - Accent2 2" xfId="161" xr:uid="{E695C970-6EA5-4A3C-97B5-4ABFC0C0CE26}"/>
    <cellStyle name="20% - Accent2 2 2" xfId="162" xr:uid="{B2A17399-52A0-4D00-9C26-80E5A758F376}"/>
    <cellStyle name="20% - Accent2 2 2 2" xfId="6456" xr:uid="{93F70B8B-6057-4A6D-A1FC-98D6F4A14A46}"/>
    <cellStyle name="20% - Accent2 3" xfId="163" xr:uid="{B69FDBB3-E4B4-49F0-BCA6-4FC85CC463EB}"/>
    <cellStyle name="20% - Accent2 3 2" xfId="164" xr:uid="{A429A19B-16E0-4C84-AE2A-3FA174416B75}"/>
    <cellStyle name="20% - Accent2 4" xfId="165" xr:uid="{6A3EFBAE-04D6-4D5E-82E6-19C7961655BB}"/>
    <cellStyle name="20% - Accent2 4 2" xfId="166" xr:uid="{0B98BCA1-EE7A-4566-AE18-E6471D9941C1}"/>
    <cellStyle name="20% - Accent2 5" xfId="167" xr:uid="{DCA24A8B-89ED-4532-AA76-0A875935F2BE}"/>
    <cellStyle name="20% - Accent2 5 2" xfId="168" xr:uid="{7C68E23A-3D41-4E67-9CF5-81C2183323EE}"/>
    <cellStyle name="20% - Accent2 6" xfId="169" xr:uid="{25B10FA7-F892-4FF8-979A-5061A211C2CC}"/>
    <cellStyle name="20% - Accent2 6 2" xfId="170" xr:uid="{53252AFC-59F0-4837-9380-2CC2C7AC5C66}"/>
    <cellStyle name="20% - Accent2 7" xfId="171" xr:uid="{EF740D96-1862-4992-8EE3-6F3823BEA3D7}"/>
    <cellStyle name="20% - Accent2 7 2" xfId="172" xr:uid="{7726F8CB-A355-4549-B0D2-732C81A378A4}"/>
    <cellStyle name="20% - Accent2 8" xfId="173" xr:uid="{72C444A7-0FE9-4CEF-8321-107E5DEB9B46}"/>
    <cellStyle name="20% - Accent2 8 2" xfId="174" xr:uid="{A2529B95-1F2A-4273-942B-6B622D06CD30}"/>
    <cellStyle name="20% - Accent2 9" xfId="175" xr:uid="{9DE86142-82A5-417F-8273-D1CD6BF41203}"/>
    <cellStyle name="20% - Accent2 9 2" xfId="176" xr:uid="{CB7ADD23-C043-4C07-B0EB-4E69F0566024}"/>
    <cellStyle name="20% - Accent3 10" xfId="177" xr:uid="{A4243398-A472-458A-92E0-B4F6A454D86E}"/>
    <cellStyle name="20% - Accent3 10 2" xfId="178" xr:uid="{1C87A1CD-72F7-464E-B2C9-1C69C1FC1CF2}"/>
    <cellStyle name="20% - Accent3 11" xfId="179" xr:uid="{1531B488-769C-47FF-8BDC-ACB1B25AC419}"/>
    <cellStyle name="20% - Accent3 11 2" xfId="180" xr:uid="{1D7D5FEF-E39C-4F5E-9832-DAAA2EF39C87}"/>
    <cellStyle name="20% - Accent3 12" xfId="181" xr:uid="{E1A86014-0B51-4776-8D98-F01B7F77B559}"/>
    <cellStyle name="20% - Accent3 12 2" xfId="182" xr:uid="{7DAC437E-15BE-480C-A6E8-3403CD8FDE76}"/>
    <cellStyle name="20% - Accent3 13" xfId="183" xr:uid="{90952603-6288-4A98-B70D-3110AD3983C8}"/>
    <cellStyle name="20% - Accent3 13 2" xfId="184" xr:uid="{FD45C559-859B-4C7C-91F2-294735ECECEF}"/>
    <cellStyle name="20% - Accent3 14" xfId="185" xr:uid="{C52690CC-3573-4130-9B51-A7325E8CDC20}"/>
    <cellStyle name="20% - Accent3 14 2" xfId="186" xr:uid="{64379758-9F77-4521-BF40-B4145F63DCFE}"/>
    <cellStyle name="20% - Accent3 15" xfId="187" xr:uid="{D76A3A5E-2649-423A-9B5D-2F751B04A5AB}"/>
    <cellStyle name="20% - Accent3 15 2" xfId="188" xr:uid="{0AB80CB2-7167-4498-82C8-E68B81CDEDB9}"/>
    <cellStyle name="20% - Accent3 16" xfId="189" xr:uid="{6BB88FBB-0C5E-4322-9CF9-241D2DABFFDC}"/>
    <cellStyle name="20% - Accent3 17" xfId="190" xr:uid="{F233192B-5725-41A1-B9BE-DFA5B3010F76}"/>
    <cellStyle name="20% - Accent3 18" xfId="191" xr:uid="{0849456E-61D0-4426-9635-E6BDE80AFE3C}"/>
    <cellStyle name="20% - Accent3 18 2" xfId="192" xr:uid="{43D445C9-B8F9-4165-8CA3-CB3EB2DFF0EF}"/>
    <cellStyle name="20% - Accent3 19" xfId="193" xr:uid="{D178031D-6E18-4E28-BD46-B26A9C009F00}"/>
    <cellStyle name="20% - Accent3 19 2" xfId="194" xr:uid="{C8660178-B85A-4A51-BFD3-AA14B556C6EB}"/>
    <cellStyle name="20% - Accent3 2" xfId="195" xr:uid="{88C4C5FB-0F07-4309-AA75-B31D603E1E24}"/>
    <cellStyle name="20% - Accent3 2 2" xfId="196" xr:uid="{7475061F-7AB5-4E4A-9B51-D6D8DA6B0FF2}"/>
    <cellStyle name="20% - Accent3 2 2 2" xfId="6457" xr:uid="{7B5E9AB2-8011-44EF-A9C0-22D180D52A7B}"/>
    <cellStyle name="20% - Accent3 3" xfId="197" xr:uid="{AB3AA85C-93E5-4D5E-94F6-C16252713B14}"/>
    <cellStyle name="20% - Accent3 3 2" xfId="198" xr:uid="{9B0BD54F-DFA3-42B7-950E-594B6E5567DF}"/>
    <cellStyle name="20% - Accent3 4" xfId="199" xr:uid="{A6CCE83F-E85A-4F8A-886A-7033B15F7181}"/>
    <cellStyle name="20% - Accent3 4 2" xfId="200" xr:uid="{8D8E39DB-E2EB-4713-8C57-5523387DEB2F}"/>
    <cellStyle name="20% - Accent3 5" xfId="201" xr:uid="{9D165CE0-0C9E-4E08-B556-47025641C4AA}"/>
    <cellStyle name="20% - Accent3 5 2" xfId="202" xr:uid="{5BC6D9F9-AC0F-455D-9C3F-E8BED6DB1A36}"/>
    <cellStyle name="20% - Accent3 6" xfId="203" xr:uid="{EC94972C-8C7F-44D9-A788-5C4F642EC754}"/>
    <cellStyle name="20% - Accent3 6 2" xfId="204" xr:uid="{627DD197-CE53-42EF-B13C-D215C491AB4F}"/>
    <cellStyle name="20% - Accent3 7" xfId="205" xr:uid="{33468DE8-0DDF-4061-81C0-3B42FC2C7802}"/>
    <cellStyle name="20% - Accent3 7 2" xfId="206" xr:uid="{0E2A903C-3C91-409B-ADDF-235ED614E9BC}"/>
    <cellStyle name="20% - Accent3 8" xfId="207" xr:uid="{FE8D546B-39BC-436E-80A8-B8355D8AA457}"/>
    <cellStyle name="20% - Accent3 8 2" xfId="208" xr:uid="{6F814DE0-6289-44D7-8364-FCCDA841FFD1}"/>
    <cellStyle name="20% - Accent3 9" xfId="209" xr:uid="{609F3C29-7661-49B9-8210-15DD1B0DCF6B}"/>
    <cellStyle name="20% - Accent3 9 2" xfId="210" xr:uid="{DCCD2E3A-02FB-4459-AA82-CDF34CD8E494}"/>
    <cellStyle name="20% - Accent4 10" xfId="211" xr:uid="{F8DECC67-FC74-4425-B780-98FDA88575FC}"/>
    <cellStyle name="20% - Accent4 10 2" xfId="212" xr:uid="{66A33E33-7D1D-4BA7-81DD-1B17DC965149}"/>
    <cellStyle name="20% - Accent4 11" xfId="213" xr:uid="{E38052A1-DAA8-42C3-81C6-99390D9B7A70}"/>
    <cellStyle name="20% - Accent4 11 2" xfId="214" xr:uid="{9248078C-40F9-4F15-89CD-369E3C0A1ACB}"/>
    <cellStyle name="20% - Accent4 12" xfId="215" xr:uid="{68E50321-4399-436C-87B5-FC07F08E7EA4}"/>
    <cellStyle name="20% - Accent4 12 2" xfId="216" xr:uid="{4A99B329-3D95-4AF5-8BDE-C1D9120E7E16}"/>
    <cellStyle name="20% - Accent4 13" xfId="217" xr:uid="{C22FF168-2B98-4423-80C4-C9D2D4CBE25C}"/>
    <cellStyle name="20% - Accent4 13 2" xfId="218" xr:uid="{7822D3F5-B007-4463-AAE6-9EA481906CDF}"/>
    <cellStyle name="20% - Accent4 14" xfId="219" xr:uid="{8563E922-C2B2-4E2E-8344-A993659F437F}"/>
    <cellStyle name="20% - Accent4 14 2" xfId="220" xr:uid="{8732DE0E-E2FF-4AF5-B735-181B7BD88559}"/>
    <cellStyle name="20% - Accent4 15" xfId="221" xr:uid="{2F270C4B-7C44-4F8C-B0C6-0D67B1020865}"/>
    <cellStyle name="20% - Accent4 15 2" xfId="222" xr:uid="{20FDEAC9-9BCA-44BF-BB52-275274681472}"/>
    <cellStyle name="20% - Accent4 16" xfId="223" xr:uid="{7693D44D-2415-4CF1-A0A8-CF91ED361DE9}"/>
    <cellStyle name="20% - Accent4 17" xfId="224" xr:uid="{BD7D5AD1-8788-4F98-A951-A52E44693B38}"/>
    <cellStyle name="20% - Accent4 18" xfId="225" xr:uid="{D6F230C9-5CAB-431F-BBBF-78B9779CB061}"/>
    <cellStyle name="20% - Accent4 18 2" xfId="226" xr:uid="{57B5E1ED-292F-4EA5-9F01-10F1C9BC887E}"/>
    <cellStyle name="20% - Accent4 19" xfId="227" xr:uid="{9A0B7B67-03C3-4BF2-A7F8-E9C38B405163}"/>
    <cellStyle name="20% - Accent4 19 2" xfId="228" xr:uid="{52296462-0B88-46ED-AA9B-85C792B94E86}"/>
    <cellStyle name="20% - Accent4 2" xfId="229" xr:uid="{79368A05-20F5-4829-8E51-AE12BD634093}"/>
    <cellStyle name="20% - Accent4 2 2" xfId="230" xr:uid="{5A3406A0-5D20-4914-ABBC-ACCE73B00EA2}"/>
    <cellStyle name="20% - Accent4 2 2 2" xfId="6458" xr:uid="{FDF01AB4-81B5-44DC-86B1-82E34F8C57C5}"/>
    <cellStyle name="20% - Accent4 3" xfId="231" xr:uid="{47F7FE2B-BF16-4862-8FB4-81140A92DAD9}"/>
    <cellStyle name="20% - Accent4 3 2" xfId="232" xr:uid="{31FEF484-3ED3-4BB3-873B-B1B6F5D9D5EC}"/>
    <cellStyle name="20% - Accent4 4" xfId="233" xr:uid="{6F3EC00C-7FDE-41B4-90DF-C4C7E83335DE}"/>
    <cellStyle name="20% - Accent4 4 2" xfId="234" xr:uid="{BE54C5BB-3BF4-4420-92F3-0869EAF0B0CE}"/>
    <cellStyle name="20% - Accent4 5" xfId="235" xr:uid="{E56F43CF-E057-4884-A0DD-9FB6204BAB34}"/>
    <cellStyle name="20% - Accent4 5 2" xfId="236" xr:uid="{815C3610-B1FC-4DBC-AE0C-14E3DDD1B110}"/>
    <cellStyle name="20% - Accent4 6" xfId="237" xr:uid="{F79ABFB6-3F68-40C5-9B52-1D00F2E5EFF1}"/>
    <cellStyle name="20% - Accent4 6 2" xfId="238" xr:uid="{654A99F8-263B-418C-A276-DF89980FFD97}"/>
    <cellStyle name="20% - Accent4 7" xfId="239" xr:uid="{1DB3984D-CBBE-4E79-8F0D-16A87EC81A48}"/>
    <cellStyle name="20% - Accent4 7 2" xfId="240" xr:uid="{C79254B7-3232-4CA5-8B96-A387A4FD3ADB}"/>
    <cellStyle name="20% - Accent4 8" xfId="241" xr:uid="{B486C329-5797-463A-8E7B-B77D24C52F13}"/>
    <cellStyle name="20% - Accent4 8 2" xfId="242" xr:uid="{1E181BFE-5DEB-44CD-8726-94171B2786CB}"/>
    <cellStyle name="20% - Accent4 9" xfId="243" xr:uid="{04973DB4-9A3A-49CB-88DB-F20E12B4751E}"/>
    <cellStyle name="20% - Accent4 9 2" xfId="244" xr:uid="{8D6FB8F4-AE67-43AF-9CEA-F6001D611953}"/>
    <cellStyle name="20% - Accent5 10" xfId="245" xr:uid="{F43C25DA-54A4-49EE-8935-887D9E75890E}"/>
    <cellStyle name="20% - Accent5 10 2" xfId="246" xr:uid="{A219EA2E-5885-4200-947B-3F36568399BB}"/>
    <cellStyle name="20% - Accent5 11" xfId="247" xr:uid="{74AD66C8-5390-4255-9A16-341C3AD1447B}"/>
    <cellStyle name="20% - Accent5 11 2" xfId="248" xr:uid="{91A12130-27C2-42E9-BC10-3262BC31B173}"/>
    <cellStyle name="20% - Accent5 12" xfId="249" xr:uid="{B5602EE5-E03C-4119-9DFE-19D6268DEC14}"/>
    <cellStyle name="20% - Accent5 12 2" xfId="250" xr:uid="{3F4FBB29-58FA-48C2-AD54-4C04BF8E9841}"/>
    <cellStyle name="20% - Accent5 13" xfId="251" xr:uid="{B74F478C-763F-479F-8028-EE770D5506A1}"/>
    <cellStyle name="20% - Accent5 13 2" xfId="252" xr:uid="{80DB7878-9451-49F7-ACB0-0A1F91AE530B}"/>
    <cellStyle name="20% - Accent5 14" xfId="253" xr:uid="{DD6F81D3-0E6A-4791-96C4-6F732DD73F79}"/>
    <cellStyle name="20% - Accent5 14 2" xfId="254" xr:uid="{6A9B3748-7EE4-44F7-A702-5181BB4FA3A3}"/>
    <cellStyle name="20% - Accent5 15" xfId="255" xr:uid="{DAD7AAC3-ADC3-40B4-A5BA-0D663AE19F66}"/>
    <cellStyle name="20% - Accent5 15 2" xfId="256" xr:uid="{4AE874FD-2039-4A50-99ED-05A13825D329}"/>
    <cellStyle name="20% - Accent5 16" xfId="257" xr:uid="{821928FF-4D09-44C2-8327-ADB9546A4CE3}"/>
    <cellStyle name="20% - Accent5 17" xfId="258" xr:uid="{5EFF8FC9-9921-4A21-AFFA-91B80B1CD152}"/>
    <cellStyle name="20% - Accent5 18" xfId="259" xr:uid="{9A1B49AA-F149-41CB-B0B2-C0702A6D1173}"/>
    <cellStyle name="20% - Accent5 18 2" xfId="260" xr:uid="{06225F41-F8CD-4A21-8511-57A25BE4022D}"/>
    <cellStyle name="20% - Accent5 19" xfId="261" xr:uid="{AD1A7485-8849-458F-987F-CCB49577CE40}"/>
    <cellStyle name="20% - Accent5 19 2" xfId="262" xr:uid="{AFB9C983-F4DD-4313-A1A3-8C6C4D6999D9}"/>
    <cellStyle name="20% - Accent5 2" xfId="263" xr:uid="{82D63AD3-0E04-46EA-A034-7397C8C66332}"/>
    <cellStyle name="20% - Accent5 2 2" xfId="264" xr:uid="{B8176587-8F30-46E8-9564-55F9AA97701B}"/>
    <cellStyle name="20% - Accent5 2 2 2" xfId="6459" xr:uid="{90DAEFA7-A019-497D-814F-7E3BC2125FC1}"/>
    <cellStyle name="20% - Accent5 3" xfId="265" xr:uid="{8878B905-6AB8-4E64-B8B2-081096440694}"/>
    <cellStyle name="20% - Accent5 3 2" xfId="266" xr:uid="{CCA5CF4F-0319-466B-834A-6F1108FCBA9F}"/>
    <cellStyle name="20% - Accent5 4" xfId="267" xr:uid="{AF7A1AD4-9BB9-47F8-A189-CA5F5D4A9032}"/>
    <cellStyle name="20% - Accent5 4 2" xfId="268" xr:uid="{3111D764-8BC2-4D4D-9E77-C484E8231BF4}"/>
    <cellStyle name="20% - Accent5 5" xfId="269" xr:uid="{640F2C34-CEAB-4C3C-8568-D064526BAE6E}"/>
    <cellStyle name="20% - Accent5 5 2" xfId="270" xr:uid="{E643885D-66D1-4706-8644-561D478E60E9}"/>
    <cellStyle name="20% - Accent5 6" xfId="271" xr:uid="{62DB54F4-D34E-40AB-AC84-E67F4D92A532}"/>
    <cellStyle name="20% - Accent5 6 2" xfId="272" xr:uid="{C62083A8-D7B1-437C-81F6-CFD6FB5D0586}"/>
    <cellStyle name="20% - Accent5 7" xfId="273" xr:uid="{409869C3-02AC-46FD-85FA-371D27E04064}"/>
    <cellStyle name="20% - Accent5 7 2" xfId="274" xr:uid="{894A0948-C5A2-40BB-9C02-A78B76F4C31F}"/>
    <cellStyle name="20% - Accent5 8" xfId="275" xr:uid="{68E41164-6FD3-4863-8DEA-C04661742CF3}"/>
    <cellStyle name="20% - Accent5 8 2" xfId="276" xr:uid="{AA417567-1E5C-4E66-81B0-2F741774F2D2}"/>
    <cellStyle name="20% - Accent5 9" xfId="277" xr:uid="{7F1A5156-5B6A-457E-A1DA-65E189DFE1FD}"/>
    <cellStyle name="20% - Accent5 9 2" xfId="278" xr:uid="{8A572B0B-1DDE-46DE-9CA4-E29016A83C81}"/>
    <cellStyle name="20% - Accent6 10" xfId="279" xr:uid="{210FBA10-081A-44BE-8E2B-E78E8BAC56ED}"/>
    <cellStyle name="20% - Accent6 10 2" xfId="280" xr:uid="{98701145-A6D3-4EA9-A834-CBDB3DA9AB3C}"/>
    <cellStyle name="20% - Accent6 11" xfId="281" xr:uid="{6A680F1A-605A-48E4-A9F8-4182FC1258C1}"/>
    <cellStyle name="20% - Accent6 11 2" xfId="282" xr:uid="{6CB2A450-E170-430D-9168-DAB2CF49A625}"/>
    <cellStyle name="20% - Accent6 12" xfId="283" xr:uid="{5F0D9257-317E-4422-A35F-C8AFDDCBCAD2}"/>
    <cellStyle name="20% - Accent6 12 2" xfId="284" xr:uid="{B8483CB8-82EB-4DE8-87C0-1617B9D038B0}"/>
    <cellStyle name="20% - Accent6 13" xfId="285" xr:uid="{BD86F8DC-D6E2-4C03-94D3-68D17B69DB4B}"/>
    <cellStyle name="20% - Accent6 13 2" xfId="286" xr:uid="{759501BD-2EE5-4B40-B069-B3918A282780}"/>
    <cellStyle name="20% - Accent6 14" xfId="287" xr:uid="{6EEB44E7-F1C6-4E24-94C8-6CE544AE4AE9}"/>
    <cellStyle name="20% - Accent6 14 2" xfId="288" xr:uid="{C405C43D-57E3-4107-8C1A-955BEE9BA202}"/>
    <cellStyle name="20% - Accent6 15" xfId="289" xr:uid="{E5987B06-212E-49C4-B383-D745A382B081}"/>
    <cellStyle name="20% - Accent6 15 2" xfId="290" xr:uid="{BC3568CE-C88E-4DF8-9732-9FC4352A4947}"/>
    <cellStyle name="20% - Accent6 16" xfId="291" xr:uid="{5AE9E5BE-D49D-448B-8904-2D33788901CC}"/>
    <cellStyle name="20% - Accent6 17" xfId="292" xr:uid="{BA95ED59-17C0-47FD-A505-D45D53660AFC}"/>
    <cellStyle name="20% - Accent6 18" xfId="293" xr:uid="{05AD45E4-A782-4EEA-9234-039A5D9C07FA}"/>
    <cellStyle name="20% - Accent6 18 2" xfId="294" xr:uid="{09C13F8F-72F9-45A2-AE90-841774DC3495}"/>
    <cellStyle name="20% - Accent6 19" xfId="295" xr:uid="{32E556AF-F908-4DE7-9AB1-0BDEED1265D1}"/>
    <cellStyle name="20% - Accent6 19 2" xfId="296" xr:uid="{4619A391-B29B-4752-B81C-7BED8B1C790B}"/>
    <cellStyle name="20% - Accent6 2" xfId="297" xr:uid="{5E4A98FE-0B07-42C2-886F-A04B4E83CB3B}"/>
    <cellStyle name="20% - Accent6 2 2" xfId="298" xr:uid="{6CB3F20C-8BD4-4B5E-91F5-E2BF256AB37C}"/>
    <cellStyle name="20% - Accent6 2 2 2" xfId="6460" xr:uid="{B857E56E-5ABF-405A-B6A4-F1ACA5D43107}"/>
    <cellStyle name="20% - Accent6 3" xfId="299" xr:uid="{110A0D00-A6C9-4DF4-81FB-9BC77FF61590}"/>
    <cellStyle name="20% - Accent6 3 2" xfId="300" xr:uid="{F287520D-1605-4265-94D4-EA6FBF949A0D}"/>
    <cellStyle name="20% - Accent6 4" xfId="301" xr:uid="{86679CEC-6BEC-40C7-9007-955CCB71F88C}"/>
    <cellStyle name="20% - Accent6 4 2" xfId="302" xr:uid="{92A1BCF6-8EFA-4571-8E8C-0F87973ACB2E}"/>
    <cellStyle name="20% - Accent6 5" xfId="303" xr:uid="{942AADD2-7E98-458B-9B33-25561EBE4A2A}"/>
    <cellStyle name="20% - Accent6 5 2" xfId="304" xr:uid="{14AFBFFD-413F-4FF3-B08F-1EC9792455CF}"/>
    <cellStyle name="20% - Accent6 6" xfId="305" xr:uid="{B474E50C-3367-46B7-BDB9-55362315ECBD}"/>
    <cellStyle name="20% - Accent6 6 2" xfId="306" xr:uid="{EA314606-71AC-4FC7-986D-3818B13E0091}"/>
    <cellStyle name="20% - Accent6 7" xfId="307" xr:uid="{0B86E4BD-654B-48DD-B060-46ED68D4EB00}"/>
    <cellStyle name="20% - Accent6 7 2" xfId="308" xr:uid="{F6ABA7DC-824A-4210-B5C6-4D233B70CDEE}"/>
    <cellStyle name="20% - Accent6 8" xfId="309" xr:uid="{A23644A1-68FD-408B-9861-ABB898D90869}"/>
    <cellStyle name="20% - Accent6 8 2" xfId="310" xr:uid="{092D3EFA-B348-4DC5-89B9-2B4657434910}"/>
    <cellStyle name="20% - Accent6 9" xfId="311" xr:uid="{974B408F-314A-40C5-B0A1-2DAD70F42F01}"/>
    <cellStyle name="20% - Accent6 9 2" xfId="312" xr:uid="{F0A8232E-3429-4767-BD97-D378CB7A17A8}"/>
    <cellStyle name="40% - Accent1 10" xfId="313" xr:uid="{A7301355-6FE0-4BAB-BAAA-F50546153717}"/>
    <cellStyle name="40% - Accent1 10 2" xfId="314" xr:uid="{D0A67376-BD0B-4478-AF4E-10B49829DE67}"/>
    <cellStyle name="40% - Accent1 11" xfId="315" xr:uid="{DE80948E-7383-4C70-8C39-23F938E62713}"/>
    <cellStyle name="40% - Accent1 11 2" xfId="316" xr:uid="{2E522548-8363-428E-B766-046DAC0C30D8}"/>
    <cellStyle name="40% - Accent1 12" xfId="317" xr:uid="{3E8C99CC-4C13-4B48-ACF4-CF603FE88644}"/>
    <cellStyle name="40% - Accent1 12 2" xfId="318" xr:uid="{390489E2-DD3D-49F7-9BB2-EDED609E6FF9}"/>
    <cellStyle name="40% - Accent1 13" xfId="319" xr:uid="{3F415181-4824-422C-93FC-8E183D94D213}"/>
    <cellStyle name="40% - Accent1 13 2" xfId="320" xr:uid="{0AE2F1F5-65EF-4B51-BCCF-2BB9B7059C32}"/>
    <cellStyle name="40% - Accent1 14" xfId="321" xr:uid="{CAB79379-4B3A-4051-8CD5-8AD342812A60}"/>
    <cellStyle name="40% - Accent1 14 2" xfId="322" xr:uid="{420C39EE-F8B2-4BDC-ABA6-65DBEEC39395}"/>
    <cellStyle name="40% - Accent1 15" xfId="323" xr:uid="{877C1F69-D63D-4382-A59E-09A806F257E6}"/>
    <cellStyle name="40% - Accent1 15 2" xfId="324" xr:uid="{A095BC8B-3234-4517-BB7A-2681CE36EABD}"/>
    <cellStyle name="40% - Accent1 16" xfId="325" xr:uid="{9356A420-8476-4EE2-87FB-78D5F4A1E8CC}"/>
    <cellStyle name="40% - Accent1 17" xfId="326" xr:uid="{68EA1E58-FEEE-46BD-9D41-6702CC3C6747}"/>
    <cellStyle name="40% - Accent1 18" xfId="327" xr:uid="{4BB38A58-DFE7-4936-A453-C36AE124E30C}"/>
    <cellStyle name="40% - Accent1 18 2" xfId="328" xr:uid="{0BC8CDF0-9E26-4B0E-B369-324E6F2935CB}"/>
    <cellStyle name="40% - Accent1 19" xfId="329" xr:uid="{26848675-B51F-40E2-B12E-17D5F17B6FB7}"/>
    <cellStyle name="40% - Accent1 19 2" xfId="330" xr:uid="{63432EE3-F4BB-4402-9462-87C5E8D35ECA}"/>
    <cellStyle name="40% - Accent1 2" xfId="331" xr:uid="{7BD8799B-C342-4A83-894B-0968524DD847}"/>
    <cellStyle name="40% - Accent1 2 2" xfId="332" xr:uid="{6DA37AAF-FE27-4A00-BAB6-108788CED7B8}"/>
    <cellStyle name="40% - Accent1 2 2 2" xfId="6461" xr:uid="{C9D0B4E1-5AF0-44A6-9C38-AE58F230695A}"/>
    <cellStyle name="40% - Accent1 3" xfId="333" xr:uid="{556CEF68-3E33-4DB3-99CE-664F6FC22A28}"/>
    <cellStyle name="40% - Accent1 3 2" xfId="334" xr:uid="{47ABF3DB-52E1-4872-9622-E8269BD4D9AE}"/>
    <cellStyle name="40% - Accent1 4" xfId="335" xr:uid="{5F16C237-F77C-46FC-868C-AFBF41BB4C4D}"/>
    <cellStyle name="40% - Accent1 4 2" xfId="336" xr:uid="{46BC7CB9-1012-4256-AF9F-21B6EDBFCD04}"/>
    <cellStyle name="40% - Accent1 5" xfId="337" xr:uid="{DE7905E4-11E0-4CF5-ACA2-CA2B6BF8A06E}"/>
    <cellStyle name="40% - Accent1 5 2" xfId="338" xr:uid="{E7CBA689-9C53-44C0-9F25-3AFAC8622C66}"/>
    <cellStyle name="40% - Accent1 6" xfId="339" xr:uid="{C3B8B1A9-C6E8-4DDE-A60C-0259C19CA45F}"/>
    <cellStyle name="40% - Accent1 6 2" xfId="340" xr:uid="{81CA6965-A19E-403B-B4B5-DD24A20F0D75}"/>
    <cellStyle name="40% - Accent1 7" xfId="341" xr:uid="{5B67F1D1-8F4F-4707-AF37-D3433BC36824}"/>
    <cellStyle name="40% - Accent1 7 2" xfId="342" xr:uid="{F986BCD1-C9BC-48C4-B838-E333829D6C3B}"/>
    <cellStyle name="40% - Accent1 8" xfId="343" xr:uid="{8E8869A2-0247-46EF-B11A-E8327F5DCDA5}"/>
    <cellStyle name="40% - Accent1 8 2" xfId="344" xr:uid="{8F2C7FD8-E875-4CC9-AF1D-D9CF41BD2DAB}"/>
    <cellStyle name="40% - Accent1 9" xfId="345" xr:uid="{2BD15990-693E-450F-9539-BAE0C35040DB}"/>
    <cellStyle name="40% - Accent1 9 2" xfId="346" xr:uid="{E0A1A40C-D33C-4563-B704-343CF3B14890}"/>
    <cellStyle name="40% - Accent2 10" xfId="347" xr:uid="{C7574F9E-1185-44D0-A679-EFEAD87D0BAB}"/>
    <cellStyle name="40% - Accent2 10 2" xfId="348" xr:uid="{A46216F6-73A2-471D-93C3-4B7FB89BBE70}"/>
    <cellStyle name="40% - Accent2 11" xfId="349" xr:uid="{F18C2553-B1F1-44CE-9474-79E48DABDEB1}"/>
    <cellStyle name="40% - Accent2 11 2" xfId="350" xr:uid="{70E84021-00DE-4BB7-AA39-83906725EFBC}"/>
    <cellStyle name="40% - Accent2 12" xfId="351" xr:uid="{B7B69125-F482-42CA-9C7E-E52C5D24E95F}"/>
    <cellStyle name="40% - Accent2 12 2" xfId="352" xr:uid="{929A1170-25D6-46E9-A339-D8B0F72D6FF2}"/>
    <cellStyle name="40% - Accent2 13" xfId="353" xr:uid="{3F38D782-4A33-4CF2-B335-A5FF853370EC}"/>
    <cellStyle name="40% - Accent2 13 2" xfId="354" xr:uid="{AC18C68D-A182-4EEB-900A-3733777C7148}"/>
    <cellStyle name="40% - Accent2 14" xfId="355" xr:uid="{C1DC008F-3B9A-45CA-A3EC-BF794EA38851}"/>
    <cellStyle name="40% - Accent2 14 2" xfId="356" xr:uid="{88B94C0C-8795-47FF-AB0F-ED4073D25746}"/>
    <cellStyle name="40% - Accent2 15" xfId="357" xr:uid="{EEB658DD-AFC4-4F2B-BBAB-ED721B591242}"/>
    <cellStyle name="40% - Accent2 15 2" xfId="358" xr:uid="{A4E19FFF-BE04-4455-B9BE-EFDD8D3A74B7}"/>
    <cellStyle name="40% - Accent2 16" xfId="359" xr:uid="{1F72A156-E1FC-4955-A230-21E88CC1F632}"/>
    <cellStyle name="40% - Accent2 17" xfId="360" xr:uid="{3C851075-395C-4B5F-BB1F-D0E4CCD1859F}"/>
    <cellStyle name="40% - Accent2 18" xfId="361" xr:uid="{661C9AD2-65CF-4AD5-B251-154D4161BB1B}"/>
    <cellStyle name="40% - Accent2 18 2" xfId="362" xr:uid="{55795C31-9FCA-40CF-A539-C62394FBAFBF}"/>
    <cellStyle name="40% - Accent2 19" xfId="363" xr:uid="{FFC69789-944A-4478-8C76-59663AF58BA8}"/>
    <cellStyle name="40% - Accent2 19 2" xfId="364" xr:uid="{AC2F305E-9DD7-46CF-8DCF-696370DC47A3}"/>
    <cellStyle name="40% - Accent2 2" xfId="365" xr:uid="{A75D104A-E001-408A-BC96-FB024DCBB298}"/>
    <cellStyle name="40% - Accent2 2 2" xfId="366" xr:uid="{FA0DF636-BECE-4FBE-85D3-8E8923A19FBC}"/>
    <cellStyle name="40% - Accent2 2 2 2" xfId="6462" xr:uid="{0354FC1A-06BF-44DF-8193-0220C38D105C}"/>
    <cellStyle name="40% - Accent2 3" xfId="367" xr:uid="{055A05A3-BB3E-4895-943B-5A1CA2684519}"/>
    <cellStyle name="40% - Accent2 3 2" xfId="368" xr:uid="{98BBA02B-C49D-4F49-B214-F21098EDC739}"/>
    <cellStyle name="40% - Accent2 4" xfId="369" xr:uid="{E99BA290-EFFE-4E25-B571-5BDAE27C71A2}"/>
    <cellStyle name="40% - Accent2 4 2" xfId="370" xr:uid="{5F67D176-7591-4C67-88FB-B92A1A39CFB4}"/>
    <cellStyle name="40% - Accent2 5" xfId="371" xr:uid="{F5116708-92DC-4DCC-A92C-AB29981D628E}"/>
    <cellStyle name="40% - Accent2 5 2" xfId="372" xr:uid="{3453B177-0FF6-4B46-940C-0E0FDF0E855A}"/>
    <cellStyle name="40% - Accent2 6" xfId="373" xr:uid="{F6C6D1D8-6294-435F-813F-66CD332F5695}"/>
    <cellStyle name="40% - Accent2 6 2" xfId="374" xr:uid="{4E976B0F-A01B-46D8-8C00-6536F94FA765}"/>
    <cellStyle name="40% - Accent2 7" xfId="375" xr:uid="{3359BDD9-2417-418C-B0DF-88067939CCB4}"/>
    <cellStyle name="40% - Accent2 7 2" xfId="376" xr:uid="{610A721F-18B4-47F7-BEE2-1BD152A17FC3}"/>
    <cellStyle name="40% - Accent2 8" xfId="377" xr:uid="{EFADD806-294C-4EF8-A703-1725AEDAB53C}"/>
    <cellStyle name="40% - Accent2 8 2" xfId="378" xr:uid="{DF063EA9-469E-45F2-B24E-D3C6C30B4AB4}"/>
    <cellStyle name="40% - Accent2 9" xfId="379" xr:uid="{886501E9-1D17-4178-A591-989C8C6E2970}"/>
    <cellStyle name="40% - Accent2 9 2" xfId="380" xr:uid="{B0D87296-E0C8-4814-8F0A-8358A5772DB0}"/>
    <cellStyle name="40% - Accent3 10" xfId="381" xr:uid="{3CDE90BD-C3D9-4185-A81B-300A81516897}"/>
    <cellStyle name="40% - Accent3 10 2" xfId="382" xr:uid="{9F134979-217E-4C77-9287-16ED9FDD8A6A}"/>
    <cellStyle name="40% - Accent3 11" xfId="383" xr:uid="{33B386C5-A7BF-4B6D-8ACE-967E89D189D0}"/>
    <cellStyle name="40% - Accent3 11 2" xfId="384" xr:uid="{72E2C0E8-F738-4784-A6FC-60604D513EA4}"/>
    <cellStyle name="40% - Accent3 12" xfId="385" xr:uid="{3FCA9C37-75B2-4925-B4F6-AF361E4D3A01}"/>
    <cellStyle name="40% - Accent3 12 2" xfId="386" xr:uid="{3E412051-E8D5-44A3-AE04-B329FC7C2D38}"/>
    <cellStyle name="40% - Accent3 13" xfId="387" xr:uid="{E621CBEA-B4FA-4CE9-AE7E-7B3FCD07490A}"/>
    <cellStyle name="40% - Accent3 13 2" xfId="388" xr:uid="{DE8DA80A-425A-4ADF-B90E-58900E893EA1}"/>
    <cellStyle name="40% - Accent3 14" xfId="389" xr:uid="{FD9D2A26-E8BA-4629-B50A-B2A31F3A5DE6}"/>
    <cellStyle name="40% - Accent3 14 2" xfId="390" xr:uid="{8A186B86-046E-4D56-8895-BB5BFB9FFAA8}"/>
    <cellStyle name="40% - Accent3 15" xfId="391" xr:uid="{B6B9F73C-C0A4-4EE6-AF53-50981D05350D}"/>
    <cellStyle name="40% - Accent3 15 2" xfId="392" xr:uid="{DA93C2F5-41F7-439D-8269-57C63A1D5327}"/>
    <cellStyle name="40% - Accent3 16" xfId="393" xr:uid="{8B144F71-FAE2-4483-8A8A-F82D536230BF}"/>
    <cellStyle name="40% - Accent3 17" xfId="394" xr:uid="{A35D1093-1939-4E7A-A92C-745179D3AA69}"/>
    <cellStyle name="40% - Accent3 18" xfId="395" xr:uid="{EF2A3BAE-9F9B-45C1-9961-02A48A8F8317}"/>
    <cellStyle name="40% - Accent3 18 2" xfId="396" xr:uid="{6E41D5AE-1DFF-4D4F-9968-B51F9050E0FA}"/>
    <cellStyle name="40% - Accent3 19" xfId="397" xr:uid="{01346042-A29B-4E9D-A2F7-93E25CE471EA}"/>
    <cellStyle name="40% - Accent3 19 2" xfId="398" xr:uid="{97BF4D97-E652-4683-88E7-1D8FFDD7A0D5}"/>
    <cellStyle name="40% - Accent3 2" xfId="399" xr:uid="{A6E09C75-5690-43BB-9C60-6C7EA44A2A7C}"/>
    <cellStyle name="40% - Accent3 2 2" xfId="400" xr:uid="{405B66AE-195C-42DA-8764-2C083BACABA3}"/>
    <cellStyle name="40% - Accent3 2 2 2" xfId="6463" xr:uid="{D6EC9C24-C582-45A9-A9C4-5275B6D724F4}"/>
    <cellStyle name="40% - Accent3 3" xfId="401" xr:uid="{0EC9ECBD-DFD1-49A4-A3E0-E252BCCD5DE3}"/>
    <cellStyle name="40% - Accent3 3 2" xfId="402" xr:uid="{A3F4E861-7073-4779-AB69-B14D7ECBA2B9}"/>
    <cellStyle name="40% - Accent3 4" xfId="403" xr:uid="{FD90E176-1DF3-4CA1-B981-C05D8B4805B8}"/>
    <cellStyle name="40% - Accent3 4 2" xfId="404" xr:uid="{4F604C0C-93C6-4756-AD27-23D8D3C5FD48}"/>
    <cellStyle name="40% - Accent3 5" xfId="405" xr:uid="{F2CDB227-2A66-4843-AA65-87397EC1CFA3}"/>
    <cellStyle name="40% - Accent3 5 2" xfId="406" xr:uid="{5E2D7D0C-63B0-41A6-9AFB-5DB6362B99BD}"/>
    <cellStyle name="40% - Accent3 6" xfId="407" xr:uid="{72ED83AD-D51C-465D-80A1-1D9591DCC478}"/>
    <cellStyle name="40% - Accent3 6 2" xfId="408" xr:uid="{C5FE6830-7307-48E2-80A9-55A87A066A01}"/>
    <cellStyle name="40% - Accent3 7" xfId="409" xr:uid="{C20B6987-FCB8-4026-A331-223227042EDC}"/>
    <cellStyle name="40% - Accent3 7 2" xfId="410" xr:uid="{214D8E85-FAA2-41BD-9FF8-6616FC3771B3}"/>
    <cellStyle name="40% - Accent3 8" xfId="411" xr:uid="{06292CF1-8AD2-4F3A-8FCB-FDB62436F4DE}"/>
    <cellStyle name="40% - Accent3 8 2" xfId="412" xr:uid="{68174984-3B2C-4909-8FDF-57761C35490B}"/>
    <cellStyle name="40% - Accent3 9" xfId="413" xr:uid="{BCF9ADB0-CDF6-429D-8216-B6BD7389DEA5}"/>
    <cellStyle name="40% - Accent3 9 2" xfId="414" xr:uid="{49169311-4EAB-4B61-BAB3-D855D16EE60B}"/>
    <cellStyle name="40% - Accent4 10" xfId="415" xr:uid="{D0C045B7-DF47-41FF-9FA4-A30BAF10433C}"/>
    <cellStyle name="40% - Accent4 10 2" xfId="416" xr:uid="{5B0B2D8F-607A-40DE-9CEE-1F728A45352B}"/>
    <cellStyle name="40% - Accent4 11" xfId="417" xr:uid="{93E479E0-B6C3-43BC-BC1E-35F926209697}"/>
    <cellStyle name="40% - Accent4 11 2" xfId="418" xr:uid="{B43FE8BB-AB40-4C6E-8C33-FD3B29DD92C5}"/>
    <cellStyle name="40% - Accent4 12" xfId="419" xr:uid="{39936C0C-7900-4FD3-8741-8DBF57F8D6A1}"/>
    <cellStyle name="40% - Accent4 12 2" xfId="420" xr:uid="{21C2D845-C9A6-49B5-A017-070B57588F3D}"/>
    <cellStyle name="40% - Accent4 13" xfId="421" xr:uid="{E294F9C1-99ED-4E78-9891-41F47FF02B6C}"/>
    <cellStyle name="40% - Accent4 13 2" xfId="422" xr:uid="{32D6F06E-EA64-4C27-8E68-360C22F988C1}"/>
    <cellStyle name="40% - Accent4 14" xfId="423" xr:uid="{1139380B-6144-4EE1-8986-697E8C8EFD30}"/>
    <cellStyle name="40% - Accent4 14 2" xfId="424" xr:uid="{0DA944C8-FAB7-4863-80FD-B302EDEE133A}"/>
    <cellStyle name="40% - Accent4 15" xfId="425" xr:uid="{8E316669-C9EC-4595-96B3-46CE80F32E5C}"/>
    <cellStyle name="40% - Accent4 15 2" xfId="426" xr:uid="{C7191C47-B698-47BF-BBC8-857C59D485C7}"/>
    <cellStyle name="40% - Accent4 16" xfId="427" xr:uid="{C5D8BBB7-C07B-49E6-A15F-B63DEA9A41ED}"/>
    <cellStyle name="40% - Accent4 17" xfId="428" xr:uid="{83EAF613-5AF7-49D6-9093-8B3A448D3EE8}"/>
    <cellStyle name="40% - Accent4 18" xfId="429" xr:uid="{85288E37-40CA-4986-883B-591D2E1721B6}"/>
    <cellStyle name="40% - Accent4 18 2" xfId="430" xr:uid="{9BC9DD36-19A8-46DD-B59C-5BB32C1FADA5}"/>
    <cellStyle name="40% - Accent4 19" xfId="431" xr:uid="{7D17AC2A-041A-47C0-89D1-C23CA298478B}"/>
    <cellStyle name="40% - Accent4 19 2" xfId="432" xr:uid="{D7750055-E729-4C7B-A89E-779B2E915A14}"/>
    <cellStyle name="40% - Accent4 2" xfId="433" xr:uid="{ED6B4101-F195-4C16-A4EA-4ADE34ADA2E9}"/>
    <cellStyle name="40% - Accent4 2 2" xfId="434" xr:uid="{6331E90A-029A-4704-8234-5295DACD7243}"/>
    <cellStyle name="40% - Accent4 2 2 2" xfId="6464" xr:uid="{5008C4EF-B045-40ED-9878-5AB419C1B210}"/>
    <cellStyle name="40% - Accent4 3" xfId="435" xr:uid="{673A4957-2C27-4BAF-B794-F0391006791C}"/>
    <cellStyle name="40% - Accent4 3 2" xfId="436" xr:uid="{24C0D70E-5830-4172-B685-612E0A918D57}"/>
    <cellStyle name="40% - Accent4 4" xfId="437" xr:uid="{DB96993C-7AE6-4B95-9B03-302E3D14FF79}"/>
    <cellStyle name="40% - Accent4 4 2" xfId="438" xr:uid="{68410FBC-5A69-440D-9729-AFBE49FA187F}"/>
    <cellStyle name="40% - Accent4 5" xfId="439" xr:uid="{109989C8-FB79-4DE2-ADD7-53DEB372A496}"/>
    <cellStyle name="40% - Accent4 5 2" xfId="440" xr:uid="{503542F1-075B-4B10-8895-DF9ABC044B81}"/>
    <cellStyle name="40% - Accent4 6" xfId="441" xr:uid="{03C647A4-B0F3-49A0-AA18-76206F0DB74B}"/>
    <cellStyle name="40% - Accent4 6 2" xfId="442" xr:uid="{0B7F12A1-FD24-477A-810E-7BE5D1A9E9E4}"/>
    <cellStyle name="40% - Accent4 7" xfId="443" xr:uid="{DAC3EBBF-F588-43BF-AB9C-EB3C718C6A3B}"/>
    <cellStyle name="40% - Accent4 7 2" xfId="444" xr:uid="{BB326C1F-DBB7-48B1-A0C4-5221853676A3}"/>
    <cellStyle name="40% - Accent4 8" xfId="445" xr:uid="{82F38174-0322-4D03-AB24-0EC2EA213141}"/>
    <cellStyle name="40% - Accent4 8 2" xfId="446" xr:uid="{C66249EE-C72D-43D6-911C-2A2CDE3CEFAD}"/>
    <cellStyle name="40% - Accent4 9" xfId="447" xr:uid="{F04BED1D-79A6-4459-82B6-5AD9C9594908}"/>
    <cellStyle name="40% - Accent4 9 2" xfId="448" xr:uid="{5AB63A85-27F0-4D99-8B4F-02DFE63DA3CA}"/>
    <cellStyle name="40% - Accent5 10" xfId="449" xr:uid="{7A1548AC-7DF2-4477-A91D-A842BD2D9CAD}"/>
    <cellStyle name="40% - Accent5 10 2" xfId="450" xr:uid="{2F02845E-70D7-493F-8D46-B4A372E237CC}"/>
    <cellStyle name="40% - Accent5 11" xfId="451" xr:uid="{C2A681DA-67D0-4569-9A99-69939D2F01F4}"/>
    <cellStyle name="40% - Accent5 11 2" xfId="452" xr:uid="{2CE432CD-C0A8-4E8D-AC96-5F879F5A168A}"/>
    <cellStyle name="40% - Accent5 12" xfId="453" xr:uid="{DE2C15A1-C87C-455B-A44E-5DCA2E8767D0}"/>
    <cellStyle name="40% - Accent5 12 2" xfId="454" xr:uid="{880FCD1B-5DF8-4851-9881-FDAADCC0018F}"/>
    <cellStyle name="40% - Accent5 13" xfId="455" xr:uid="{4BC34819-416F-41CC-B809-292E0E81ECE8}"/>
    <cellStyle name="40% - Accent5 13 2" xfId="456" xr:uid="{8DA61DD7-3DA4-40F8-B3FB-F10A9F69B073}"/>
    <cellStyle name="40% - Accent5 14" xfId="457" xr:uid="{4EE33AFC-5149-46B4-B955-26F4685891DF}"/>
    <cellStyle name="40% - Accent5 14 2" xfId="458" xr:uid="{D052DD25-1516-4F89-86EA-FFE5490C948C}"/>
    <cellStyle name="40% - Accent5 15" xfId="459" xr:uid="{E8A3BCCD-9B22-4A24-A59B-24F488D1C1AE}"/>
    <cellStyle name="40% - Accent5 15 2" xfId="460" xr:uid="{61F8438D-FEC2-4961-A0FC-6FF350E1FB8B}"/>
    <cellStyle name="40% - Accent5 16" xfId="461" xr:uid="{D519AC26-B471-47A3-BF91-8D946B5DD87E}"/>
    <cellStyle name="40% - Accent5 17" xfId="462" xr:uid="{9611B65A-91F4-481D-BADC-1E7B2C62DE15}"/>
    <cellStyle name="40% - Accent5 18" xfId="463" xr:uid="{3A49914E-66C1-4D04-86DB-1E60F812D521}"/>
    <cellStyle name="40% - Accent5 18 2" xfId="464" xr:uid="{C67782D0-DCEB-4648-AA9F-21FB396F0BC9}"/>
    <cellStyle name="40% - Accent5 19" xfId="465" xr:uid="{DD958C6E-315C-49BF-BF06-54D6A5A83CCC}"/>
    <cellStyle name="40% - Accent5 19 2" xfId="466" xr:uid="{82D600A9-9773-45AB-A3BA-55E8CD6F066B}"/>
    <cellStyle name="40% - Accent5 2" xfId="467" xr:uid="{976F60EB-DD84-42C7-8D97-3CF573C92E83}"/>
    <cellStyle name="40% - Accent5 2 2" xfId="468" xr:uid="{D25BED30-D447-4639-B117-15244389F85C}"/>
    <cellStyle name="40% - Accent5 2 2 2" xfId="6465" xr:uid="{BAE4F283-C196-429F-A3C0-CAF4AC122254}"/>
    <cellStyle name="40% - Accent5 3" xfId="469" xr:uid="{8149F747-BFC8-407B-8063-EABA0E80E78D}"/>
    <cellStyle name="40% - Accent5 3 2" xfId="470" xr:uid="{1EDA46EF-CB98-4074-8EBC-17C0ACEACE9E}"/>
    <cellStyle name="40% - Accent5 4" xfId="471" xr:uid="{F7C558C9-2BA5-4556-9BD7-36DAB3037FEE}"/>
    <cellStyle name="40% - Accent5 4 2" xfId="472" xr:uid="{846DF436-FB5E-4300-96A6-3EB04F1CD44A}"/>
    <cellStyle name="40% - Accent5 5" xfId="473" xr:uid="{976E047B-E4BA-4506-AC3A-9BEA3F7B7EEF}"/>
    <cellStyle name="40% - Accent5 5 2" xfId="474" xr:uid="{C8EBDB1D-9AF1-4775-9FCF-7F624353F990}"/>
    <cellStyle name="40% - Accent5 6" xfId="475" xr:uid="{F99C713E-1D2C-43B1-83A7-C53BBD8A34F1}"/>
    <cellStyle name="40% - Accent5 6 2" xfId="476" xr:uid="{4D7C8B0C-D000-4D07-AA50-143C872AAA4A}"/>
    <cellStyle name="40% - Accent5 7" xfId="477" xr:uid="{59EB79D6-18D9-4DC4-8E52-ECB0EC5A9120}"/>
    <cellStyle name="40% - Accent5 7 2" xfId="478" xr:uid="{9A9BC626-6C4D-44F5-833E-6026448C20AA}"/>
    <cellStyle name="40% - Accent5 8" xfId="479" xr:uid="{B67D4E72-3D44-49B4-8BBF-8496634E08C6}"/>
    <cellStyle name="40% - Accent5 8 2" xfId="480" xr:uid="{5E5BE354-ACFA-4A11-B9AB-FA6575871146}"/>
    <cellStyle name="40% - Accent5 9" xfId="481" xr:uid="{164CB141-351F-465C-807A-BA6899F13258}"/>
    <cellStyle name="40% - Accent5 9 2" xfId="482" xr:uid="{413D0992-7AEB-4081-AC98-5126D598F03A}"/>
    <cellStyle name="40% - Accent6 10" xfId="483" xr:uid="{C82B4120-700F-4D64-8E66-5659A73AE076}"/>
    <cellStyle name="40% - Accent6 10 2" xfId="484" xr:uid="{D462AB4E-64CB-4127-99EF-51000EC47B2F}"/>
    <cellStyle name="40% - Accent6 11" xfId="485" xr:uid="{612C3772-7A0D-400E-A386-2F8D233FB8FF}"/>
    <cellStyle name="40% - Accent6 11 2" xfId="486" xr:uid="{C7F12046-3480-4E08-99E9-1BFDE1D980D1}"/>
    <cellStyle name="40% - Accent6 12" xfId="487" xr:uid="{34B80443-F7F0-4AD0-B10C-FE3A1F9352F0}"/>
    <cellStyle name="40% - Accent6 12 2" xfId="488" xr:uid="{4A51730D-9F6A-4013-9943-C84103064B7D}"/>
    <cellStyle name="40% - Accent6 13" xfId="489" xr:uid="{41788D31-71FC-48F7-AA72-17FFD54749E7}"/>
    <cellStyle name="40% - Accent6 13 2" xfId="490" xr:uid="{0764331E-3B8F-4D48-9045-E9C7FB9EF31C}"/>
    <cellStyle name="40% - Accent6 14" xfId="491" xr:uid="{54472CD9-C2BC-4B6D-8C07-DE31A65BC783}"/>
    <cellStyle name="40% - Accent6 14 2" xfId="492" xr:uid="{F131F0DF-8B48-4D09-AE74-59CB77589A6F}"/>
    <cellStyle name="40% - Accent6 15" xfId="493" xr:uid="{C7844B21-B0D8-450D-BE43-EBB574D2003D}"/>
    <cellStyle name="40% - Accent6 15 2" xfId="494" xr:uid="{43A7699A-BB74-483F-ACF5-61C40F9882E3}"/>
    <cellStyle name="40% - Accent6 16" xfId="495" xr:uid="{DB2AFB33-C458-43A7-A6C3-370D0142A158}"/>
    <cellStyle name="40% - Accent6 17" xfId="496" xr:uid="{0536968E-2431-4495-8B5F-018753979A20}"/>
    <cellStyle name="40% - Accent6 18" xfId="497" xr:uid="{4CB453CF-0FFD-4867-BCDF-317BA228F9AB}"/>
    <cellStyle name="40% - Accent6 18 2" xfId="498" xr:uid="{CFAB7C22-5CD5-4996-A1E6-9BD4A14D7DA9}"/>
    <cellStyle name="40% - Accent6 19" xfId="499" xr:uid="{23F04177-BD6D-4AA9-B160-9D6CF274A846}"/>
    <cellStyle name="40% - Accent6 19 2" xfId="500" xr:uid="{A0948D2B-59EA-43B6-8DB2-3E92C9DD2D6D}"/>
    <cellStyle name="40% - Accent6 2" xfId="501" xr:uid="{374F82BD-9E9C-455B-9BCB-A40C57219BDB}"/>
    <cellStyle name="40% - Accent6 2 2" xfId="502" xr:uid="{37BDA808-1124-44A8-9C1E-8FA5B91EC623}"/>
    <cellStyle name="40% - Accent6 2 2 2" xfId="6466" xr:uid="{46FA76E5-BB6C-4819-A112-8E8CC666D792}"/>
    <cellStyle name="40% - Accent6 3" xfId="503" xr:uid="{E50D959A-8AC2-4D73-B434-3A35419D6739}"/>
    <cellStyle name="40% - Accent6 3 2" xfId="504" xr:uid="{8B0EA13C-8D97-4DF7-B921-4F47307C8B1D}"/>
    <cellStyle name="40% - Accent6 4" xfId="505" xr:uid="{5B65D0C6-3854-4856-8D44-65FB9C17F4D1}"/>
    <cellStyle name="40% - Accent6 4 2" xfId="506" xr:uid="{8BD4DF51-DEB2-4C77-AB05-FDFA3329032A}"/>
    <cellStyle name="40% - Accent6 5" xfId="507" xr:uid="{4FD2757D-875C-4C2D-93A7-02FAA5324889}"/>
    <cellStyle name="40% - Accent6 5 2" xfId="508" xr:uid="{82997CAD-1787-42D0-A13F-9613203A8F4C}"/>
    <cellStyle name="40% - Accent6 6" xfId="509" xr:uid="{C2C55DBD-2D77-490C-A8C2-3AAA7BD0A05F}"/>
    <cellStyle name="40% - Accent6 6 2" xfId="510" xr:uid="{F903C14E-34BD-4C9C-A13D-1FF207E4BAF7}"/>
    <cellStyle name="40% - Accent6 7" xfId="511" xr:uid="{0966D740-A92D-450B-9264-D021417E37CE}"/>
    <cellStyle name="40% - Accent6 7 2" xfId="512" xr:uid="{2EF1B87A-25DE-4E77-8A32-81A129BC0B39}"/>
    <cellStyle name="40% - Accent6 8" xfId="513" xr:uid="{C261EB5F-5AA8-4758-B034-982AFD787FFB}"/>
    <cellStyle name="40% - Accent6 8 2" xfId="514" xr:uid="{AAAA40BE-19EC-40AC-BFF6-892EF00E071D}"/>
    <cellStyle name="40% - Accent6 9" xfId="515" xr:uid="{0E76A099-F77A-4FA3-813E-BB683596E902}"/>
    <cellStyle name="40% - Accent6 9 2" xfId="516" xr:uid="{58D260A3-077E-44B2-A6ED-3D8792D8F6B4}"/>
    <cellStyle name="60% - Accent1 10" xfId="517" xr:uid="{DB7D908C-8849-4DBD-8593-BF5A0DF1006D}"/>
    <cellStyle name="60% - Accent1 11" xfId="518" xr:uid="{A418806F-16FF-4411-822C-693FC7E0CEDA}"/>
    <cellStyle name="60% - Accent1 12" xfId="519" xr:uid="{7D89EF92-04A2-43CD-9D36-CA4218E60F8E}"/>
    <cellStyle name="60% - Accent1 13" xfId="520" xr:uid="{B8254167-24BF-45CC-823A-0945D52FCA09}"/>
    <cellStyle name="60% - Accent1 14" xfId="521" xr:uid="{B1D630E6-50D0-4F69-BFEA-F7DB9226E2DB}"/>
    <cellStyle name="60% - Accent1 15" xfId="522" xr:uid="{1C451299-7ABA-4648-9EC0-D93078A07439}"/>
    <cellStyle name="60% - Accent1 16" xfId="523" xr:uid="{0CE40670-C892-41A0-892D-EF7B765D7372}"/>
    <cellStyle name="60% - Accent1 17" xfId="524" xr:uid="{89FDF432-993F-421C-964F-6D425533D794}"/>
    <cellStyle name="60% - Accent1 18" xfId="525" xr:uid="{E37EEEE4-EEE5-43FC-9EF1-92E922E17A23}"/>
    <cellStyle name="60% - Accent1 18 2" xfId="526" xr:uid="{798EE169-1003-4817-B969-10F7CCB62ADF}"/>
    <cellStyle name="60% - Accent1 19" xfId="527" xr:uid="{ED097CA0-49E8-4D97-966F-E6A196F5B1A9}"/>
    <cellStyle name="60% - Accent1 19 2" xfId="528" xr:uid="{DAF04DD1-02C8-4F2E-8400-43FE069FC084}"/>
    <cellStyle name="60% - Accent1 2" xfId="529" xr:uid="{5698FACA-8078-499E-B2D0-72E6B702B49A}"/>
    <cellStyle name="60% - Accent1 2 2" xfId="530" xr:uid="{9D1DA31A-A2AE-41E8-9C61-B868AB9E4E79}"/>
    <cellStyle name="60% - Accent1 2 2 2" xfId="6467" xr:uid="{2E607E5F-3543-4F43-8C90-497AF9FC5176}"/>
    <cellStyle name="60% - Accent1 3" xfId="531" xr:uid="{304899D6-2943-4F8D-BFF2-76BAEF694028}"/>
    <cellStyle name="60% - Accent1 4" xfId="532" xr:uid="{989DBE56-0EC5-46FD-B38E-6C91279E2A45}"/>
    <cellStyle name="60% - Accent1 5" xfId="533" xr:uid="{6B47F35D-B25C-4AD9-96EC-ED0DDA0B86B7}"/>
    <cellStyle name="60% - Accent1 6" xfId="534" xr:uid="{77558076-80F3-4679-81B2-C21E411B0C73}"/>
    <cellStyle name="60% - Accent1 7" xfId="535" xr:uid="{33E3D6D3-64E0-4D00-AB1C-CE1CFA4C1799}"/>
    <cellStyle name="60% - Accent1 8" xfId="536" xr:uid="{93EE6FBB-8C8B-4E2D-BFC6-5C971C1596F1}"/>
    <cellStyle name="60% - Accent1 9" xfId="537" xr:uid="{C40CAA12-E22A-4F3C-9DDE-BB78150FBF1E}"/>
    <cellStyle name="60% - Accent2 10" xfId="538" xr:uid="{687D38EE-592B-42BD-85DB-4FE8F3DB7BA1}"/>
    <cellStyle name="60% - Accent2 11" xfId="539" xr:uid="{725932AC-3EC9-4D5E-9663-2C5EAAB8B2A4}"/>
    <cellStyle name="60% - Accent2 12" xfId="540" xr:uid="{1DF90322-6735-40FE-8426-2288831C4EE2}"/>
    <cellStyle name="60% - Accent2 13" xfId="541" xr:uid="{5B0C8365-2867-4526-9A6A-736360C4DF8D}"/>
    <cellStyle name="60% - Accent2 14" xfId="542" xr:uid="{2D73751F-454B-4D07-ADE0-B6972942C792}"/>
    <cellStyle name="60% - Accent2 15" xfId="543" xr:uid="{A77FE93A-2EE8-46C2-B857-1DB2D99237BE}"/>
    <cellStyle name="60% - Accent2 16" xfId="544" xr:uid="{AA09239A-5B73-406C-82CE-7A87F478943F}"/>
    <cellStyle name="60% - Accent2 17" xfId="545" xr:uid="{92B77075-E367-4E8C-A6FB-A6FC0AA9E1C0}"/>
    <cellStyle name="60% - Accent2 18" xfId="546" xr:uid="{6584D7B8-E4F6-4887-9BE8-9EB0AD02498E}"/>
    <cellStyle name="60% - Accent2 18 2" xfId="547" xr:uid="{15C921B9-AED5-42C8-A11B-96C7C5F90D9D}"/>
    <cellStyle name="60% - Accent2 19" xfId="548" xr:uid="{8F904D2C-9B65-4476-8967-319DDEB692D4}"/>
    <cellStyle name="60% - Accent2 19 2" xfId="549" xr:uid="{72640D06-F7F9-491B-92AC-5B37CB14CFF4}"/>
    <cellStyle name="60% - Accent2 2" xfId="550" xr:uid="{F39D73EE-1C3E-419A-A8A1-917890FA5680}"/>
    <cellStyle name="60% - Accent2 2 2" xfId="551" xr:uid="{DC79F09C-DF5B-4A5D-89EB-5B8D20BCC0B1}"/>
    <cellStyle name="60% - Accent2 2 2 2" xfId="6468" xr:uid="{97A6C863-361D-428E-81BC-2C370066C471}"/>
    <cellStyle name="60% - Accent2 3" xfId="552" xr:uid="{9EDF8607-76BA-4D9C-90FD-E2901557BA7F}"/>
    <cellStyle name="60% - Accent2 4" xfId="553" xr:uid="{EAD75D93-F8A4-4BD2-AD85-7A93C32BAE09}"/>
    <cellStyle name="60% - Accent2 5" xfId="554" xr:uid="{B6184BA7-709C-4078-8031-23B1CE782086}"/>
    <cellStyle name="60% - Accent2 6" xfId="555" xr:uid="{1D619CFA-A012-46C2-8033-44B17C17913C}"/>
    <cellStyle name="60% - Accent2 7" xfId="556" xr:uid="{E37204CB-90F6-4194-9ECA-E5005FCE9B5D}"/>
    <cellStyle name="60% - Accent2 8" xfId="557" xr:uid="{E31D373F-9D45-4F66-84A1-D29F48C6D134}"/>
    <cellStyle name="60% - Accent2 9" xfId="558" xr:uid="{00AD8E9A-4E12-40A6-927E-F385E7E7EEC7}"/>
    <cellStyle name="60% - Accent3 10" xfId="559" xr:uid="{CE8512A2-23B2-40D2-9195-9429D48F746E}"/>
    <cellStyle name="60% - Accent3 11" xfId="560" xr:uid="{85D9430D-B9FB-481A-9AEA-F82DBF4A219B}"/>
    <cellStyle name="60% - Accent3 12" xfId="561" xr:uid="{7E9D3CE5-97E5-435A-AB05-A73BD9CB6C66}"/>
    <cellStyle name="60% - Accent3 13" xfId="562" xr:uid="{76002D80-A5EF-4ED3-877E-509A89049200}"/>
    <cellStyle name="60% - Accent3 14" xfId="563" xr:uid="{40A9CC9F-CF09-426D-9C44-237CCED1755B}"/>
    <cellStyle name="60% - Accent3 15" xfId="564" xr:uid="{5937E32F-29AC-4C94-B9CA-2206449BA6CA}"/>
    <cellStyle name="60% - Accent3 16" xfId="565" xr:uid="{AF37CD43-10FB-4A26-9C4A-21C2CBDF5276}"/>
    <cellStyle name="60% - Accent3 17" xfId="566" xr:uid="{7533518F-15C2-44EE-988F-91C0B810D4B5}"/>
    <cellStyle name="60% - Accent3 18" xfId="567" xr:uid="{F983ED0D-C0DC-4EE6-A9B2-D69D45C20D33}"/>
    <cellStyle name="60% - Accent3 18 2" xfId="568" xr:uid="{C8C63BA7-F80F-4F7E-8F77-B4FA2E7C41E4}"/>
    <cellStyle name="60% - Accent3 19" xfId="569" xr:uid="{420BDCAA-4D03-47CE-8AE7-27C3EB0CBB11}"/>
    <cellStyle name="60% - Accent3 19 2" xfId="570" xr:uid="{59CE1CE5-CE93-4DDD-849A-811E132B0EFB}"/>
    <cellStyle name="60% - Accent3 2" xfId="571" xr:uid="{06A1DC6D-49E8-4C55-9B3A-7FBB9CC1C71F}"/>
    <cellStyle name="60% - Accent3 2 2" xfId="572" xr:uid="{47BE743E-AF2B-4BFB-A661-6C9030DDDEF3}"/>
    <cellStyle name="60% - Accent3 2 2 2" xfId="6469" xr:uid="{623D7544-6A30-4CE6-9DB7-D671952C056E}"/>
    <cellStyle name="60% - Accent3 3" xfId="573" xr:uid="{94E68D0B-DE93-4854-AC1D-AD36703864BD}"/>
    <cellStyle name="60% - Accent3 4" xfId="574" xr:uid="{60885299-71D5-432B-B97F-123D5F1725D6}"/>
    <cellStyle name="60% - Accent3 5" xfId="575" xr:uid="{9E4B5CEF-BAB7-4700-ABA1-9BDD9AFD3A10}"/>
    <cellStyle name="60% - Accent3 6" xfId="576" xr:uid="{3454508E-8E16-4D82-B205-F810DBD07B8B}"/>
    <cellStyle name="60% - Accent3 7" xfId="577" xr:uid="{22C63339-6ADB-4981-B78C-862E97BDFECF}"/>
    <cellStyle name="60% - Accent3 8" xfId="578" xr:uid="{9147D50E-2D3F-4DE5-BBB1-717B0B50FA21}"/>
    <cellStyle name="60% - Accent3 9" xfId="579" xr:uid="{C954F525-7C58-41F4-BFB1-CE0FD4E0E2B8}"/>
    <cellStyle name="60% - Accent4 10" xfId="580" xr:uid="{AA0A31F1-B999-4A2B-8D62-C1236D75CA79}"/>
    <cellStyle name="60% - Accent4 11" xfId="581" xr:uid="{293ACEB8-93E0-4DF3-9919-70A4D52AADD2}"/>
    <cellStyle name="60% - Accent4 12" xfId="582" xr:uid="{26B43C39-0879-4C11-887D-DF8104AE9941}"/>
    <cellStyle name="60% - Accent4 13" xfId="583" xr:uid="{8512F688-0F94-4EA1-A6B4-8487210F4457}"/>
    <cellStyle name="60% - Accent4 14" xfId="584" xr:uid="{614AA6CD-F831-4EC2-A9ED-B426F135F6B5}"/>
    <cellStyle name="60% - Accent4 15" xfId="585" xr:uid="{8DF87754-BB74-4BA1-9631-2D56F6902AE8}"/>
    <cellStyle name="60% - Accent4 16" xfId="586" xr:uid="{63A09F07-8432-48BB-879C-167465A89FDE}"/>
    <cellStyle name="60% - Accent4 17" xfId="587" xr:uid="{D825CB2C-2162-43B2-8643-9E940E26D154}"/>
    <cellStyle name="60% - Accent4 18" xfId="588" xr:uid="{DD622B03-EB0F-4E91-B98B-9280F874F436}"/>
    <cellStyle name="60% - Accent4 18 2" xfId="589" xr:uid="{90E1DBC2-C19F-466E-B8F0-8C7048FEBE28}"/>
    <cellStyle name="60% - Accent4 19" xfId="590" xr:uid="{52652E80-6EBC-4024-8EF7-700853CA8B0E}"/>
    <cellStyle name="60% - Accent4 19 2" xfId="591" xr:uid="{D7A4B180-CCCC-4128-BDF6-2C297046DD27}"/>
    <cellStyle name="60% - Accent4 2" xfId="592" xr:uid="{F4B700D5-4B6E-4E27-9A9B-6E39C5DC75FE}"/>
    <cellStyle name="60% - Accent4 2 2" xfId="593" xr:uid="{7836475C-5EE0-42AD-B8EB-4526B5D1D6B4}"/>
    <cellStyle name="60% - Accent4 2 2 2" xfId="6470" xr:uid="{BFA34471-CA3B-454F-A401-C64FFD53AD43}"/>
    <cellStyle name="60% - Accent4 3" xfId="594" xr:uid="{07087A68-673E-4B3A-B5A7-3CA9AF46947D}"/>
    <cellStyle name="60% - Accent4 4" xfId="595" xr:uid="{09E68BBC-5EFA-4A3F-9EDD-3080291D8669}"/>
    <cellStyle name="60% - Accent4 5" xfId="596" xr:uid="{664B991E-0E9D-466A-8129-D97FE0183828}"/>
    <cellStyle name="60% - Accent4 6" xfId="597" xr:uid="{78413E27-D6EA-44B6-8743-22EBA75B4798}"/>
    <cellStyle name="60% - Accent4 7" xfId="598" xr:uid="{324F028F-AA19-47A2-9983-A4040C0B2687}"/>
    <cellStyle name="60% - Accent4 8" xfId="599" xr:uid="{08018333-73FD-4C15-8D2F-5BC1A1D4A8A5}"/>
    <cellStyle name="60% - Accent4 9" xfId="600" xr:uid="{BD32C343-C3E0-4A94-AAF6-B276DF72E4B1}"/>
    <cellStyle name="60% - Accent5 10" xfId="601" xr:uid="{802684B7-9B57-40A1-B72D-32883022B8DD}"/>
    <cellStyle name="60% - Accent5 11" xfId="602" xr:uid="{41A2ABED-075D-4C36-BB71-7AF98F715BFF}"/>
    <cellStyle name="60% - Accent5 12" xfId="603" xr:uid="{803F79EE-BF7A-45BA-8A61-D8524E277E14}"/>
    <cellStyle name="60% - Accent5 13" xfId="604" xr:uid="{F7D82F7D-D08D-4866-AC05-0D7A311169F6}"/>
    <cellStyle name="60% - Accent5 14" xfId="605" xr:uid="{2F03E60A-00EE-4519-ADB9-CB23680B5CA3}"/>
    <cellStyle name="60% - Accent5 15" xfId="606" xr:uid="{8FF92F6B-8C81-4EC9-9842-FC9AE52C693E}"/>
    <cellStyle name="60% - Accent5 16" xfId="607" xr:uid="{96FC6CC1-BB21-4E09-A765-DE7FA63F5C47}"/>
    <cellStyle name="60% - Accent5 17" xfId="608" xr:uid="{D5E0D7F5-639A-4977-80ED-BB99B5D2BE81}"/>
    <cellStyle name="60% - Accent5 18" xfId="609" xr:uid="{FEC86D22-B352-441C-923D-2CB01A878ECC}"/>
    <cellStyle name="60% - Accent5 18 2" xfId="610" xr:uid="{AD460F4F-6822-4A8A-A731-399A31CC822B}"/>
    <cellStyle name="60% - Accent5 19" xfId="611" xr:uid="{948CEE0F-9230-42B8-8128-F5D87D14AE81}"/>
    <cellStyle name="60% - Accent5 19 2" xfId="612" xr:uid="{EA7D3EDF-06CB-415D-9C0C-BCE54653C06C}"/>
    <cellStyle name="60% - Accent5 2" xfId="613" xr:uid="{EC450364-F7C4-467E-A8DB-A072812D8B5E}"/>
    <cellStyle name="60% - Accent5 2 2" xfId="614" xr:uid="{BE62CDFE-1056-4AEB-BE29-5769FF9B9016}"/>
    <cellStyle name="60% - Accent5 2 2 2" xfId="6471" xr:uid="{21EA2809-6D16-411F-91D0-4CEEB856F224}"/>
    <cellStyle name="60% - Accent5 3" xfId="615" xr:uid="{61A9F784-595C-421D-A04D-DD07DFDADBE2}"/>
    <cellStyle name="60% - Accent5 4" xfId="616" xr:uid="{C753054F-1F5C-46A2-A399-E387DE2818AF}"/>
    <cellStyle name="60% - Accent5 5" xfId="617" xr:uid="{8BA5D685-DC7E-4BE1-867C-59AC53F24DA7}"/>
    <cellStyle name="60% - Accent5 6" xfId="618" xr:uid="{9861A90F-7FE7-4066-9278-69A3E9A96947}"/>
    <cellStyle name="60% - Accent5 7" xfId="619" xr:uid="{E6644A8F-BC19-410A-8E40-16647E7F35D2}"/>
    <cellStyle name="60% - Accent5 8" xfId="620" xr:uid="{368D4D3F-72B7-4738-905D-79CFC716F3E8}"/>
    <cellStyle name="60% - Accent5 9" xfId="621" xr:uid="{D54D81FB-819E-49A6-9D73-70192E094B10}"/>
    <cellStyle name="60% - Accent6 10" xfId="622" xr:uid="{57E5AF8C-2B27-48AC-B19E-54A09357D189}"/>
    <cellStyle name="60% - Accent6 11" xfId="623" xr:uid="{280F7BC0-C5D4-49D5-9BDF-B891D8CD9EF2}"/>
    <cellStyle name="60% - Accent6 12" xfId="624" xr:uid="{61519740-5754-4196-9A55-0173D5BE9CC2}"/>
    <cellStyle name="60% - Accent6 13" xfId="625" xr:uid="{CC25DE02-2C31-4078-A4D6-C3B9401EA4A0}"/>
    <cellStyle name="60% - Accent6 14" xfId="626" xr:uid="{C045A765-D3ED-49DC-819F-539DE922D269}"/>
    <cellStyle name="60% - Accent6 15" xfId="627" xr:uid="{DF937C5C-98D6-4165-B59C-172FA06447D1}"/>
    <cellStyle name="60% - Accent6 16" xfId="628" xr:uid="{7D0433A3-E872-4651-80DB-330A89FECF49}"/>
    <cellStyle name="60% - Accent6 17" xfId="629" xr:uid="{1FB3AFB9-C012-4AF8-8FBC-F87FF590600E}"/>
    <cellStyle name="60% - Accent6 18" xfId="630" xr:uid="{8B5422E6-E055-4383-9A9A-F84E13B75A51}"/>
    <cellStyle name="60% - Accent6 18 2" xfId="631" xr:uid="{37DCC355-E603-4D04-8E8A-09E66048DC8E}"/>
    <cellStyle name="60% - Accent6 19" xfId="632" xr:uid="{C76FBDC0-C148-4CFB-9AA8-8E27D2DCACEF}"/>
    <cellStyle name="60% - Accent6 19 2" xfId="633" xr:uid="{FCBB2602-797A-448E-B7A0-B350AA943A89}"/>
    <cellStyle name="60% - Accent6 2" xfId="634" xr:uid="{2152BD29-C7B7-48A7-9D91-F1CBF0ECD328}"/>
    <cellStyle name="60% - Accent6 2 2" xfId="635" xr:uid="{9FC6499F-4BEB-4825-B9A4-89F39BD303FD}"/>
    <cellStyle name="60% - Accent6 2 2 2" xfId="6472" xr:uid="{BA7AED9B-7783-4843-AF64-1B960770368E}"/>
    <cellStyle name="60% - Accent6 3" xfId="636" xr:uid="{9A0FDA24-2BD9-4996-AA1B-44D893EF9E7A}"/>
    <cellStyle name="60% - Accent6 4" xfId="637" xr:uid="{15AF38D7-9CBD-4D50-BD50-54B5FA43DA96}"/>
    <cellStyle name="60% - Accent6 5" xfId="638" xr:uid="{2FBC5EAC-FB9E-4986-96F2-E814D3F62240}"/>
    <cellStyle name="60% - Accent6 6" xfId="639" xr:uid="{B4E77DDC-6DA2-4FCB-98C4-034AF24907B1}"/>
    <cellStyle name="60% - Accent6 7" xfId="640" xr:uid="{33F5E1DD-E79C-430C-AE61-AE0FEC1A96D6}"/>
    <cellStyle name="60% - Accent6 8" xfId="641" xr:uid="{21372642-6EE2-49B3-9DAD-431028A0E422}"/>
    <cellStyle name="60% - Accent6 9" xfId="642" xr:uid="{F1ACF1BD-B239-497C-8EDE-82C1D1D56BAF}"/>
    <cellStyle name="Accent1 10" xfId="643" xr:uid="{DA604840-DC7C-4D07-AC92-E1CE1F57B654}"/>
    <cellStyle name="Accent1 11" xfId="644" xr:uid="{57205910-58E5-4894-8D74-FDFDDB0DA8F2}"/>
    <cellStyle name="Accent1 12" xfId="645" xr:uid="{169AA112-FC17-4192-9398-7DE7E5B9B339}"/>
    <cellStyle name="Accent1 13" xfId="646" xr:uid="{B7798FBF-9690-4034-9918-9CF0A6ECC1AB}"/>
    <cellStyle name="Accent1 14" xfId="647" xr:uid="{B2EEF996-0BEA-4EB5-8485-C869442C6835}"/>
    <cellStyle name="Accent1 15" xfId="648" xr:uid="{9A654A9F-86AA-4974-A967-5D9DE361AF4B}"/>
    <cellStyle name="Accent1 16" xfId="649" xr:uid="{9F56BA8E-BDFC-4FD8-9526-4AEFCFC9145F}"/>
    <cellStyle name="Accent1 17" xfId="650" xr:uid="{0647E219-C6E8-405A-8BCE-98751A8057E1}"/>
    <cellStyle name="Accent1 18" xfId="651" xr:uid="{7129110C-170B-4DC2-BAFE-3D4F45CFCA19}"/>
    <cellStyle name="Accent1 18 2" xfId="652" xr:uid="{DF35B8EE-F1C3-4375-BDC1-C6BD05F25B78}"/>
    <cellStyle name="Accent1 19" xfId="653" xr:uid="{ACE194CF-D7E2-4931-81BD-A4D777EF591A}"/>
    <cellStyle name="Accent1 19 2" xfId="654" xr:uid="{DE1CAE9E-EB7E-4F40-83F4-ECCB02B36C1A}"/>
    <cellStyle name="Accent1 2" xfId="655" xr:uid="{3323A354-0B5E-47B5-8005-424D8ECE0E88}"/>
    <cellStyle name="Accent1 2 2" xfId="656" xr:uid="{1DB19412-9C62-4ADD-8580-282F2FD600BB}"/>
    <cellStyle name="Accent1 2 2 2" xfId="6473" xr:uid="{B29D9168-3DB9-49B3-9734-8EE7B6DF5202}"/>
    <cellStyle name="Accent1 3" xfId="657" xr:uid="{BE980B19-4CD2-4760-BD9F-6DAE1092FD13}"/>
    <cellStyle name="Accent1 4" xfId="658" xr:uid="{6ECEDD9F-5452-4564-9DAE-C2E6C61DE63B}"/>
    <cellStyle name="Accent1 5" xfId="659" xr:uid="{54AA39CA-EA6A-43DC-9F2D-C28299F84635}"/>
    <cellStyle name="Accent1 6" xfId="660" xr:uid="{8FDE67F0-359A-48D1-B6F8-D87A515BDB68}"/>
    <cellStyle name="Accent1 7" xfId="661" xr:uid="{4FC54F8E-C32B-4239-ADD5-C99D414C9010}"/>
    <cellStyle name="Accent1 8" xfId="662" xr:uid="{010E6D00-8EB0-4809-A62C-E5F05D63EA2D}"/>
    <cellStyle name="Accent1 9" xfId="663" xr:uid="{3CD26314-37E5-4CB1-96C2-D8AD4584D21F}"/>
    <cellStyle name="Accent2 10" xfId="664" xr:uid="{2BC3A033-6E61-40BF-B6FF-5B88849C0D78}"/>
    <cellStyle name="Accent2 11" xfId="665" xr:uid="{8DBF2E03-6356-4C1F-A34C-6A4640E42E49}"/>
    <cellStyle name="Accent2 12" xfId="666" xr:uid="{D5F26E28-805F-4963-9EC6-658F262F98FF}"/>
    <cellStyle name="Accent2 13" xfId="667" xr:uid="{1F6167C7-97AB-4485-AC39-F4FA1E0510C3}"/>
    <cellStyle name="Accent2 14" xfId="668" xr:uid="{6F38001C-69D6-4A7D-8D72-02BE1D249076}"/>
    <cellStyle name="Accent2 15" xfId="669" xr:uid="{0C927982-80DB-4FB9-82A3-7A4586BE635B}"/>
    <cellStyle name="Accent2 16" xfId="670" xr:uid="{A8744E67-5F3D-43D8-BDDB-3AC766F581E9}"/>
    <cellStyle name="Accent2 17" xfId="671" xr:uid="{09BCF386-9159-4517-BEDD-6B7E6C4ABFAF}"/>
    <cellStyle name="Accent2 18" xfId="672" xr:uid="{78E7665E-5DFD-42B0-BFB6-AB781D70F750}"/>
    <cellStyle name="Accent2 18 2" xfId="673" xr:uid="{B0C1EB90-0091-42D3-B790-4EC92E01C85C}"/>
    <cellStyle name="Accent2 19" xfId="674" xr:uid="{D635AFDF-4F33-4F0E-94DF-E1D388D6DAF7}"/>
    <cellStyle name="Accent2 19 2" xfId="675" xr:uid="{FAEFA7B1-F107-4F6D-9F21-B689FAFB69B6}"/>
    <cellStyle name="Accent2 2" xfId="676" xr:uid="{32774891-E146-4FBF-9F24-93562BCE4A30}"/>
    <cellStyle name="Accent2 2 2" xfId="677" xr:uid="{EC122E6A-8B51-4F17-8DF2-1CA537AB1764}"/>
    <cellStyle name="Accent2 2 2 2" xfId="6474" xr:uid="{E03B5ED2-42AD-42A8-88E6-3B7217237C14}"/>
    <cellStyle name="Accent2 3" xfId="678" xr:uid="{EB50206B-CF82-44D6-9A0F-551A23C076A5}"/>
    <cellStyle name="Accent2 4" xfId="679" xr:uid="{A43B3DC6-D90B-48D7-9E00-9C64D484D639}"/>
    <cellStyle name="Accent2 5" xfId="680" xr:uid="{1DB27533-AC5B-45F9-9830-0B64AEEE1F6C}"/>
    <cellStyle name="Accent2 6" xfId="681" xr:uid="{5B0D9509-2998-46E5-AC6C-881D5D055A6A}"/>
    <cellStyle name="Accent2 7" xfId="682" xr:uid="{6AFAB4DC-3935-4B28-8F3D-2AB84636DACF}"/>
    <cellStyle name="Accent2 8" xfId="683" xr:uid="{F21F69C1-91F0-48CC-9233-3BC3ADCF9E47}"/>
    <cellStyle name="Accent2 9" xfId="684" xr:uid="{777D85AA-307E-4ECC-A3DA-7B0EE112D768}"/>
    <cellStyle name="Accent3 10" xfId="685" xr:uid="{507E7D31-9EAE-4830-8B4E-5DA8B4E3B930}"/>
    <cellStyle name="Accent3 11" xfId="686" xr:uid="{0D2D8FD4-F115-456C-B2A2-39AA2D5F8D44}"/>
    <cellStyle name="Accent3 12" xfId="687" xr:uid="{1C6E7EAD-AC1B-4466-8890-9F7396D5D26E}"/>
    <cellStyle name="Accent3 13" xfId="688" xr:uid="{F04DD7C9-BF97-4B72-914A-1E29CB3B1C12}"/>
    <cellStyle name="Accent3 14" xfId="689" xr:uid="{D4EA5004-13ED-4B5F-9FE8-2986753A633F}"/>
    <cellStyle name="Accent3 15" xfId="690" xr:uid="{086F32A1-8DE1-46CF-8732-AA87C30119D4}"/>
    <cellStyle name="Accent3 16" xfId="691" xr:uid="{9D2BC445-1BAB-449A-8C24-7A02C94E72BC}"/>
    <cellStyle name="Accent3 17" xfId="692" xr:uid="{83BD491D-BFFA-4004-B723-524733BE578E}"/>
    <cellStyle name="Accent3 18" xfId="693" xr:uid="{663F8046-FEDA-4EE7-BFB4-93CF05CFAFA8}"/>
    <cellStyle name="Accent3 18 2" xfId="694" xr:uid="{5E33D19A-D15C-4EB0-B628-FE767489A128}"/>
    <cellStyle name="Accent3 19" xfId="695" xr:uid="{B1086FE4-BEB3-4AA4-8097-0A46FC0F9A54}"/>
    <cellStyle name="Accent3 19 2" xfId="696" xr:uid="{214CE678-3276-4700-89DB-74DDD39BB2A4}"/>
    <cellStyle name="Accent3 2" xfId="697" xr:uid="{3B24A954-0DFA-4EBA-B373-9FDAADB84F48}"/>
    <cellStyle name="Accent3 2 2" xfId="698" xr:uid="{20532A94-FA26-41D0-BD5A-940FDD60EF38}"/>
    <cellStyle name="Accent3 2 2 2" xfId="6475" xr:uid="{DF2DC823-2F80-420D-BD08-774AA4AEECDB}"/>
    <cellStyle name="Accent3 3" xfId="699" xr:uid="{15B647AF-7A48-433E-9459-702D7FC7948D}"/>
    <cellStyle name="Accent3 4" xfId="700" xr:uid="{08C5D5F0-C1A4-4D2A-B4E9-D51246460DEF}"/>
    <cellStyle name="Accent3 5" xfId="701" xr:uid="{A4AE145D-3B85-43A9-87E2-3698428BD5E4}"/>
    <cellStyle name="Accent3 6" xfId="702" xr:uid="{9A7C63A1-957A-4DC2-B243-51299EAEAEA4}"/>
    <cellStyle name="Accent3 7" xfId="703" xr:uid="{27B1483B-E0EE-481B-8CE5-D80D8BB6CD1F}"/>
    <cellStyle name="Accent3 8" xfId="704" xr:uid="{F2EA6EE7-448E-4890-A877-6FD64B183EE5}"/>
    <cellStyle name="Accent3 9" xfId="705" xr:uid="{F36E1AEB-1683-447E-AD77-8DE4BB8BE148}"/>
    <cellStyle name="Accent4 10" xfId="706" xr:uid="{6B6B71F6-37BF-4964-BE33-5C669F133D37}"/>
    <cellStyle name="Accent4 11" xfId="707" xr:uid="{A636E587-FB20-48BC-95CB-77B8BB227639}"/>
    <cellStyle name="Accent4 12" xfId="708" xr:uid="{F5828A9A-79AB-4E60-82AD-D0C4D078F9F1}"/>
    <cellStyle name="Accent4 13" xfId="709" xr:uid="{6851F185-A22D-41E0-B10D-9C658EC25A14}"/>
    <cellStyle name="Accent4 14" xfId="710" xr:uid="{BC57A054-21D9-4C05-A97C-DA77725CF521}"/>
    <cellStyle name="Accent4 15" xfId="711" xr:uid="{E9B5CFF5-BEDA-4CA5-B3A2-CDB47406CE3F}"/>
    <cellStyle name="Accent4 16" xfId="712" xr:uid="{0F7989E8-5C0F-46EA-85BB-26C1CFC149CF}"/>
    <cellStyle name="Accent4 17" xfId="713" xr:uid="{C36969C6-A98C-4D69-87BE-ED2631850643}"/>
    <cellStyle name="Accent4 18" xfId="714" xr:uid="{EF2206F2-6170-4320-8E19-335296F173C9}"/>
    <cellStyle name="Accent4 18 2" xfId="715" xr:uid="{E1F0C1F6-460E-48FA-948D-DA0E3CF3E78B}"/>
    <cellStyle name="Accent4 19" xfId="716" xr:uid="{152252FF-D743-4283-8F8A-EECE22B19FC5}"/>
    <cellStyle name="Accent4 19 2" xfId="717" xr:uid="{BC480FA0-CDDF-436B-B6BD-D51738D73BE2}"/>
    <cellStyle name="Accent4 2" xfId="718" xr:uid="{3BB2391E-3473-498A-A73C-E70DB31FAB52}"/>
    <cellStyle name="Accent4 2 2" xfId="719" xr:uid="{DA6F7EB3-E9EA-4EF7-BF65-188975387574}"/>
    <cellStyle name="Accent4 2 2 2" xfId="6476" xr:uid="{6832EFF7-A1BA-4DFE-A143-020779D2BA9A}"/>
    <cellStyle name="Accent4 3" xfId="720" xr:uid="{0F313FBC-28F6-49CF-B85C-F1A508F584E3}"/>
    <cellStyle name="Accent4 4" xfId="721" xr:uid="{F7257394-C60C-41CF-A6C1-9409E889D3F4}"/>
    <cellStyle name="Accent4 5" xfId="722" xr:uid="{4A2DA0FC-7139-4D02-93DD-A8C25F58E503}"/>
    <cellStyle name="Accent4 6" xfId="723" xr:uid="{5CDE98BF-75A9-4085-BFC5-A9380EFC0C34}"/>
    <cellStyle name="Accent4 7" xfId="724" xr:uid="{64B7BD86-23CE-4144-93DA-4E5F95FBB8BB}"/>
    <cellStyle name="Accent4 8" xfId="725" xr:uid="{34540669-EDF5-4DA7-84F3-A6851219523B}"/>
    <cellStyle name="Accent4 9" xfId="726" xr:uid="{479421FB-7CA8-4968-9103-C1C7BC3B0DB2}"/>
    <cellStyle name="Accent5 10" xfId="727" xr:uid="{11ACD0A4-D125-445B-BC42-509B231C4475}"/>
    <cellStyle name="Accent5 11" xfId="728" xr:uid="{89DF2C12-AE5F-4147-9A4A-501B1AA7E556}"/>
    <cellStyle name="Accent5 12" xfId="729" xr:uid="{FB7637BC-453B-4D3D-9D9F-06AE7E68FEB8}"/>
    <cellStyle name="Accent5 13" xfId="730" xr:uid="{49D08730-E7B5-43CD-B376-470E5C9BDF81}"/>
    <cellStyle name="Accent5 14" xfId="731" xr:uid="{EADA8587-0A7E-4E2C-88FE-FCFB131E37B9}"/>
    <cellStyle name="Accent5 15" xfId="732" xr:uid="{92CA7F6D-B4E0-43E8-86D8-0414AB0C0EE3}"/>
    <cellStyle name="Accent5 16" xfId="733" xr:uid="{139A8C6B-7343-4182-B8EC-AA95F45F1C9A}"/>
    <cellStyle name="Accent5 17" xfId="734" xr:uid="{12487910-5D39-42CE-8608-2948C2FE20EC}"/>
    <cellStyle name="Accent5 18" xfId="735" xr:uid="{AA8D2EAE-AD46-4C2B-890C-1119419B2284}"/>
    <cellStyle name="Accent5 18 2" xfId="736" xr:uid="{765C88FF-F217-4AEF-9196-7B2EDC40B809}"/>
    <cellStyle name="Accent5 19" xfId="737" xr:uid="{BBF23A73-7793-452F-A6F8-3C37148504CE}"/>
    <cellStyle name="Accent5 19 2" xfId="738" xr:uid="{84EFF07A-1FED-42CB-8292-FB97B908F590}"/>
    <cellStyle name="Accent5 2" xfId="739" xr:uid="{4B4F2ABE-B3C2-4DC0-908E-03D36CB71E1F}"/>
    <cellStyle name="Accent5 2 2" xfId="740" xr:uid="{C207E0D8-BE90-4DC9-BBBF-AAFEB4271272}"/>
    <cellStyle name="Accent5 2 2 2" xfId="6477" xr:uid="{DAB4602E-4D41-47B0-B785-68E040D101FA}"/>
    <cellStyle name="Accent5 3" xfId="741" xr:uid="{45122EE6-CCAC-4A23-94F5-A3A776FD0223}"/>
    <cellStyle name="Accent5 4" xfId="742" xr:uid="{8AC6CF4A-2772-497C-9DE7-DAA15505174F}"/>
    <cellStyle name="Accent5 5" xfId="743" xr:uid="{F772A53E-B6D4-4602-A3BE-712A01B74792}"/>
    <cellStyle name="Accent5 6" xfId="744" xr:uid="{F6F3094B-FC71-4177-86FA-4315AF5B809E}"/>
    <cellStyle name="Accent5 7" xfId="745" xr:uid="{1F2D94B3-1D88-48E1-BBEE-E33BA3C5338A}"/>
    <cellStyle name="Accent5 8" xfId="746" xr:uid="{6D08EFE5-EF9F-42AA-AA8E-6858E7C0D209}"/>
    <cellStyle name="Accent5 9" xfId="747" xr:uid="{9B2E63A8-C18B-4BF1-8CB5-E0DAAAF14270}"/>
    <cellStyle name="Accent6 10" xfId="748" xr:uid="{4A5D42A7-8D5E-42F1-9788-14BDF8547068}"/>
    <cellStyle name="Accent6 11" xfId="749" xr:uid="{8A50FF55-8E2F-4AF1-9637-A08A4373C635}"/>
    <cellStyle name="Accent6 12" xfId="750" xr:uid="{20877839-5FF9-4DE0-98D5-1DC2A6841475}"/>
    <cellStyle name="Accent6 13" xfId="751" xr:uid="{71ED7698-AB6A-42B3-9388-1A8ECF270E6F}"/>
    <cellStyle name="Accent6 14" xfId="752" xr:uid="{B74E932B-E531-40B5-AE3B-2A4394F7582C}"/>
    <cellStyle name="Accent6 15" xfId="753" xr:uid="{DF6F04FC-A34D-4352-A17E-598ECE9E2EC8}"/>
    <cellStyle name="Accent6 16" xfId="754" xr:uid="{DDA1F289-45DC-4C9C-970C-50A7A3329EDD}"/>
    <cellStyle name="Accent6 17" xfId="755" xr:uid="{BA53DD07-40C5-44CF-AD17-3CD108C2EBA8}"/>
    <cellStyle name="Accent6 18" xfId="756" xr:uid="{D77AD606-1042-4787-98CA-1885A598F39B}"/>
    <cellStyle name="Accent6 18 2" xfId="757" xr:uid="{1A52972B-83FF-49E4-811D-B4277326AAEA}"/>
    <cellStyle name="Accent6 19" xfId="758" xr:uid="{C1CD18D3-3D6F-47CB-9F95-272733063BB9}"/>
    <cellStyle name="Accent6 19 2" xfId="759" xr:uid="{860D2443-7EE2-463C-BD56-CDB6A93AB7A1}"/>
    <cellStyle name="Accent6 2" xfId="760" xr:uid="{C3D7D7E4-E597-4806-9C52-D8772DA389E9}"/>
    <cellStyle name="Accent6 2 2" xfId="761" xr:uid="{48344DC3-EB21-44E2-9E64-9582A36A083C}"/>
    <cellStyle name="Accent6 2 2 2" xfId="6478" xr:uid="{862AD709-8EEB-42D7-AC18-F3ED72299AA3}"/>
    <cellStyle name="Accent6 3" xfId="762" xr:uid="{25759F88-756E-4771-ADE6-EAC8D76AAF14}"/>
    <cellStyle name="Accent6 4" xfId="763" xr:uid="{BD3EE64C-7FC9-41D1-8100-1AB4077FA187}"/>
    <cellStyle name="Accent6 5" xfId="764" xr:uid="{16C7B67D-0C6D-4A21-9BCF-CB948F7152A8}"/>
    <cellStyle name="Accent6 6" xfId="765" xr:uid="{C2BCD24A-E50B-4827-9F05-4564451F78DE}"/>
    <cellStyle name="Accent6 7" xfId="766" xr:uid="{1BDB4564-3D03-4FFD-AA45-C6A3AA0F3B4A}"/>
    <cellStyle name="Accent6 8" xfId="767" xr:uid="{C4A1FB66-E579-4A60-9E90-D47F701B8AFB}"/>
    <cellStyle name="Accent6 9" xfId="768" xr:uid="{A4DF816C-8968-41EA-8296-7FDA1B07EDD7}"/>
    <cellStyle name="Atdalītāji 2" xfId="769" xr:uid="{79A23BC2-2DB1-4CC1-B832-208E45D8A2D1}"/>
    <cellStyle name="Atdalītāji 2 2" xfId="6958" xr:uid="{4BC37775-6A4A-4E88-BE65-85D8CA0DC48B}"/>
    <cellStyle name="Atdalītāji 2 2 2" xfId="8599" xr:uid="{C0C7134F-3CBD-4B7A-BF21-404F718B7CF5}"/>
    <cellStyle name="Atdalītāji 2 2 2 2" xfId="20076" xr:uid="{CB56BB77-AAF6-4FC7-8F9C-28168CC783C0}"/>
    <cellStyle name="Atdalītāji 2 2 2 3" xfId="13398" xr:uid="{052FCE9F-4AFA-435C-986D-4B40E038391F}"/>
    <cellStyle name="Atdalītāji 2 2 3" xfId="19132" xr:uid="{E17E3633-1D0C-451F-AC76-67956D4AA3BA}"/>
    <cellStyle name="Atdalītāji 2 2 4" xfId="12864" xr:uid="{FC516440-75E6-4ECE-AA77-D32E425FC93C}"/>
    <cellStyle name="Atdalītāji 2 3" xfId="17178" xr:uid="{613B2AE5-EF09-4A28-8FEF-8BF52A478488}"/>
    <cellStyle name="Atdalītāji 2 4" xfId="12617" xr:uid="{C8708DEA-D3AE-4241-A778-FC6FAA47A423}"/>
    <cellStyle name="Bad 10" xfId="770" xr:uid="{BB4DCF5A-CF3B-49B5-998C-57064465849B}"/>
    <cellStyle name="Bad 11" xfId="771" xr:uid="{A883E0A6-F354-4122-8706-114199448454}"/>
    <cellStyle name="Bad 12" xfId="772" xr:uid="{25DDAA65-C9EA-4E4C-BFD2-C5199B2AF61D}"/>
    <cellStyle name="Bad 13" xfId="773" xr:uid="{6CFFF216-ED36-44A1-9DE6-6EC2137DFE8B}"/>
    <cellStyle name="Bad 14" xfId="774" xr:uid="{B70D5A80-31F6-4146-A3AA-23401C20AF61}"/>
    <cellStyle name="Bad 15" xfId="775" xr:uid="{B9A9C0E1-BB38-48F9-8D76-D7BE84DA7A19}"/>
    <cellStyle name="Bad 16" xfId="776" xr:uid="{4AAA698F-3566-4FC9-B8EF-EDBA76804E3F}"/>
    <cellStyle name="Bad 17" xfId="777" xr:uid="{9AF89E3A-5415-4CF1-9BC6-EA6872E9850B}"/>
    <cellStyle name="Bad 18" xfId="778" xr:uid="{8C408971-3E6F-4BAF-9C5C-1E75CA5722B3}"/>
    <cellStyle name="Bad 18 2" xfId="779" xr:uid="{87588EDA-3901-4513-BE36-074F6C25A5F7}"/>
    <cellStyle name="Bad 19" xfId="780" xr:uid="{A0A969E3-8AED-43D6-8750-E80010EC1DC0}"/>
    <cellStyle name="Bad 19 2" xfId="781" xr:uid="{82B7D301-BDE8-47F8-9C83-AD99531117DA}"/>
    <cellStyle name="Bad 2" xfId="782" xr:uid="{1056A37F-018E-4A8C-97F7-4282B179CB4F}"/>
    <cellStyle name="Bad 2 2" xfId="783" xr:uid="{FED8438F-47C9-4417-9F95-0ED9852147B6}"/>
    <cellStyle name="Bad 2 2 2" xfId="6479" xr:uid="{92F93348-1278-498A-B842-A41D662AA7DB}"/>
    <cellStyle name="Bad 3" xfId="784" xr:uid="{2824165E-563A-403C-BDB6-6CD9B0500CE4}"/>
    <cellStyle name="Bad 4" xfId="785" xr:uid="{32685F75-7326-4C83-AAD7-EEE5E14ECFFB}"/>
    <cellStyle name="Bad 5" xfId="786" xr:uid="{9DBA9AEA-B181-487E-AB58-223A22CC9533}"/>
    <cellStyle name="Bad 6" xfId="787" xr:uid="{0657A180-EB3A-4115-BC70-61B6318F5D49}"/>
    <cellStyle name="Bad 7" xfId="788" xr:uid="{E3219034-5E17-46C4-8511-B309B2E1E6E8}"/>
    <cellStyle name="Bad 8" xfId="789" xr:uid="{4EA0A327-29CA-41AE-AA34-03961D47916B}"/>
    <cellStyle name="Bad 9" xfId="790" xr:uid="{D440D513-3CFB-4972-8C57-B56E7A01AD9A}"/>
    <cellStyle name="Calculation 10" xfId="791" xr:uid="{5B3CEC54-EAB3-47ED-8A62-1CB115FC5793}"/>
    <cellStyle name="Calculation 10 10" xfId="18027" xr:uid="{28F75BD6-560D-4C2A-9D9A-9292A54C430E}"/>
    <cellStyle name="Calculation 10 11" xfId="19370" xr:uid="{E86D88E0-65DF-445E-9127-99BAC6DE5387}"/>
    <cellStyle name="Calculation 10 12" xfId="17812" xr:uid="{C257B532-1A27-46B3-ADFF-651DED2297D6}"/>
    <cellStyle name="Calculation 10 13" xfId="18524" xr:uid="{9AF8A61A-6336-4180-9380-71B7F4C88111}"/>
    <cellStyle name="Calculation 10 14" xfId="12618" xr:uid="{0FA4F7BE-EF13-4795-9BB4-E643E4662602}"/>
    <cellStyle name="Calculation 10 2" xfId="6872" xr:uid="{A3173213-F1B3-4174-8AE6-FC6E8F1A9B8B}"/>
    <cellStyle name="Calculation 10 2 10" xfId="24110" xr:uid="{A80F6E4B-4C0E-46BC-8A99-ACA474535DD2}"/>
    <cellStyle name="Calculation 10 2 11" xfId="27734" xr:uid="{DB3FBD4B-5288-4DB6-A2AB-02095525B696}"/>
    <cellStyle name="Calculation 10 2 12" xfId="31318" xr:uid="{F39E5EC9-517D-4F96-AA21-0F3ACC360C04}"/>
    <cellStyle name="Calculation 10 2 13" xfId="12808" xr:uid="{B0D7CFF6-AB90-4CC6-A111-DF96D13ECFFE}"/>
    <cellStyle name="Calculation 10 2 2" xfId="7207" xr:uid="{4059016C-FDAF-47F4-A3EA-2981D527D878}"/>
    <cellStyle name="Calculation 10 2 2 10" xfId="18407" xr:uid="{9E368E3D-6DF0-4691-B404-2BD14F933067}"/>
    <cellStyle name="Calculation 10 2 2 11" xfId="17369" xr:uid="{AAED252D-AC99-4EB8-962D-3B1B51279238}"/>
    <cellStyle name="Calculation 10 2 2 12" xfId="12993" xr:uid="{9653195B-66E1-42D8-AD93-AA659476F9D1}"/>
    <cellStyle name="Calculation 10 2 2 2" xfId="8848" xr:uid="{7A68666B-3DF5-4B3E-B47E-5AB4468FC325}"/>
    <cellStyle name="Calculation 10 2 2 2 10" xfId="13527" xr:uid="{FB5FCC1B-BE0A-4A5B-A59A-0B4AF761674B}"/>
    <cellStyle name="Calculation 10 2 2 2 2" xfId="11259" xr:uid="{72FD1579-DA9C-438B-81DF-34A924C7D8B7}"/>
    <cellStyle name="Calculation 10 2 2 2 2 2" xfId="22392" xr:uid="{886F505A-DF54-41C8-9C5C-F1D84275181B}"/>
    <cellStyle name="Calculation 10 2 2 2 2 3" xfId="26149" xr:uid="{A8F485DA-E8E9-4DB1-8E8A-7F17E40F3894}"/>
    <cellStyle name="Calculation 10 2 2 2 2 4" xfId="29740" xr:uid="{C9F2D454-0A0E-4FE0-B122-E73A33706972}"/>
    <cellStyle name="Calculation 10 2 2 2 2 5" xfId="33319" xr:uid="{4EFBBD35-F040-4E1B-A292-BD6EF87A79C2}"/>
    <cellStyle name="Calculation 10 2 2 2 2 6" xfId="36790" xr:uid="{AC62C6D4-24D8-4857-82D6-235D150895EF}"/>
    <cellStyle name="Calculation 10 2 2 2 2 7" xfId="40239" xr:uid="{4F516086-B27D-44FE-9228-BAA58DF8B2CE}"/>
    <cellStyle name="Calculation 10 2 2 2 2 8" xfId="15502" xr:uid="{19A0EA1E-FA9A-405C-BBB0-A4402B03E8B0}"/>
    <cellStyle name="Calculation 10 2 2 2 3" xfId="12024" xr:uid="{FC042331-D844-4507-9973-047E218FB6FD}"/>
    <cellStyle name="Calculation 10 2 2 2 3 2" xfId="23157" xr:uid="{D7A20AAE-3CE7-4EEE-A05F-9F9177777870}"/>
    <cellStyle name="Calculation 10 2 2 2 3 3" xfId="26914" xr:uid="{0D8FAEDD-ABA3-492E-BE49-9887190ED5CA}"/>
    <cellStyle name="Calculation 10 2 2 2 3 4" xfId="30505" xr:uid="{CC5DABB2-C204-4397-90BB-4DD5E8964FEC}"/>
    <cellStyle name="Calculation 10 2 2 2 3 5" xfId="34084" xr:uid="{51EAA2B3-4180-4B30-8B03-B1F01C2CFDAE}"/>
    <cellStyle name="Calculation 10 2 2 2 3 6" xfId="37555" xr:uid="{CC9543A7-F2A6-4D75-8ED3-3EE28C605EA4}"/>
    <cellStyle name="Calculation 10 2 2 2 3 7" xfId="41004" xr:uid="{68FE8767-8683-44D1-BBFC-BB305B0FF0EC}"/>
    <cellStyle name="Calculation 10 2 2 2 3 8" xfId="16267" xr:uid="{ABF4051C-7802-4409-BF7F-656CF883D799}"/>
    <cellStyle name="Calculation 10 2 2 2 4" xfId="20246" xr:uid="{DFC4596B-71FB-440F-8CAA-4549E28B93B1}"/>
    <cellStyle name="Calculation 10 2 2 2 5" xfId="24031" xr:uid="{26118DEF-ECC1-4800-A3A6-101292900C9C}"/>
    <cellStyle name="Calculation 10 2 2 2 6" xfId="27674" xr:uid="{919F0FBC-1162-42CA-B64B-A83BFC49D3FD}"/>
    <cellStyle name="Calculation 10 2 2 2 7" xfId="31260" xr:uid="{1C497313-CC7E-47CE-9083-E89D32246FA3}"/>
    <cellStyle name="Calculation 10 2 2 2 8" xfId="34815" xr:uid="{01D8E6E3-C16C-4B89-A28A-960BA7BE564E}"/>
    <cellStyle name="Calculation 10 2 2 2 9" xfId="38270" xr:uid="{4587822B-5ADA-4013-AF80-D99938196D48}"/>
    <cellStyle name="Calculation 10 2 2 3" xfId="9693" xr:uid="{BF1C7A50-8A67-425C-AC0E-4CA4FE74F594}"/>
    <cellStyle name="Calculation 10 2 2 3 10" xfId="13945" xr:uid="{2CD98C4F-4304-44C4-87DA-3C36F23A2BF7}"/>
    <cellStyle name="Calculation 10 2 2 3 2" xfId="11681" xr:uid="{1F4683C7-4110-4780-AC57-D8CFE24B1187}"/>
    <cellStyle name="Calculation 10 2 2 3 2 2" xfId="22814" xr:uid="{0CB6BB29-16D4-4108-B119-F797146D8800}"/>
    <cellStyle name="Calculation 10 2 2 3 2 3" xfId="26571" xr:uid="{9E17FB27-7079-4DD5-9DA5-92AE6D81D364}"/>
    <cellStyle name="Calculation 10 2 2 3 2 4" xfId="30162" xr:uid="{2C6D2342-E769-4F0C-ACF1-EAF6D3A7C80E}"/>
    <cellStyle name="Calculation 10 2 2 3 2 5" xfId="33741" xr:uid="{98139FFE-D6FD-410A-A5A8-E50DDF041CE0}"/>
    <cellStyle name="Calculation 10 2 2 3 2 6" xfId="37212" xr:uid="{F3AFFB10-7F6C-42A9-BBF2-430EDB9102DD}"/>
    <cellStyle name="Calculation 10 2 2 3 2 7" xfId="40661" xr:uid="{0286CE6E-0B20-4AC0-A9AA-3944FA26E077}"/>
    <cellStyle name="Calculation 10 2 2 3 2 8" xfId="15924" xr:uid="{BD7E3DB7-7BA1-4015-A276-0518C8E630BF}"/>
    <cellStyle name="Calculation 10 2 2 3 3" xfId="12439" xr:uid="{3193372A-531D-467C-BFD5-8966A2B48F85}"/>
    <cellStyle name="Calculation 10 2 2 3 3 2" xfId="23572" xr:uid="{DDA8D988-4F27-4BE1-89FD-AF8DE7059270}"/>
    <cellStyle name="Calculation 10 2 2 3 3 3" xfId="27329" xr:uid="{C09CF542-3D8A-48EB-BB1C-B032984FEF17}"/>
    <cellStyle name="Calculation 10 2 2 3 3 4" xfId="30920" xr:uid="{68F8B2D5-9D72-4D9B-8888-49C18F9A6B72}"/>
    <cellStyle name="Calculation 10 2 2 3 3 5" xfId="34499" xr:uid="{9F2518AC-0804-42F5-9B21-E82E893B96B3}"/>
    <cellStyle name="Calculation 10 2 2 3 3 6" xfId="37970" xr:uid="{CE21D0A4-21AF-45D4-A516-787E695D09D5}"/>
    <cellStyle name="Calculation 10 2 2 3 3 7" xfId="41419" xr:uid="{26DA458D-01A4-4FAF-BF47-1F93ECEAB094}"/>
    <cellStyle name="Calculation 10 2 2 3 3 8" xfId="16682" xr:uid="{EBA92087-2BE6-415E-A7BE-B9195C70478A}"/>
    <cellStyle name="Calculation 10 2 2 3 4" xfId="20831" xr:uid="{9A2DBD0F-9BC5-4935-9580-0273463BEFFE}"/>
    <cellStyle name="Calculation 10 2 2 3 5" xfId="24591" xr:uid="{6ABA46CD-31E2-4F52-BA6E-67EFEBC1B87C}"/>
    <cellStyle name="Calculation 10 2 2 3 6" xfId="28185" xr:uid="{23D48966-00D6-4379-9F07-8BCED41E4863}"/>
    <cellStyle name="Calculation 10 2 2 3 7" xfId="31764" xr:uid="{CA0DE5A1-472C-453B-B6C2-03ED5B084863}"/>
    <cellStyle name="Calculation 10 2 2 3 8" xfId="35235" xr:uid="{FB00D8AC-36AD-4200-858A-F610080FF524}"/>
    <cellStyle name="Calculation 10 2 2 3 9" xfId="38685" xr:uid="{F0E97E0A-DCF3-457D-9278-6A24F37CE7EB}"/>
    <cellStyle name="Calculation 10 2 2 4" xfId="10719" xr:uid="{F4AEC461-77A3-413F-88AE-A43C93A7C4E9}"/>
    <cellStyle name="Calculation 10 2 2 4 2" xfId="21852" xr:uid="{17642CBE-DF31-4539-970C-87B011ED55A3}"/>
    <cellStyle name="Calculation 10 2 2 4 3" xfId="25609" xr:uid="{E2F1B1AE-B561-453A-860C-27F59983453D}"/>
    <cellStyle name="Calculation 10 2 2 4 4" xfId="29200" xr:uid="{1F5DA56D-B534-474E-BA8D-71CE67FD1F96}"/>
    <cellStyle name="Calculation 10 2 2 4 5" xfId="32779" xr:uid="{10D5AC73-FEBF-46AF-9779-D6CABC25B6FC}"/>
    <cellStyle name="Calculation 10 2 2 4 6" xfId="36250" xr:uid="{B702E4E5-5CD7-4ADC-AC28-47CB1AF18A8D}"/>
    <cellStyle name="Calculation 10 2 2 4 7" xfId="39699" xr:uid="{CF944065-4BBB-41A6-B813-E07C7C7A2409}"/>
    <cellStyle name="Calculation 10 2 2 4 8" xfId="14962" xr:uid="{2B337544-3C11-479A-859B-D1531F556715}"/>
    <cellStyle name="Calculation 10 2 2 5" xfId="10038" xr:uid="{E06EBF20-880B-468C-BAA4-1B5F2CD8C199}"/>
    <cellStyle name="Calculation 10 2 2 5 2" xfId="21171" xr:uid="{5E6EDF5D-2E5C-4F36-8A59-7DAFCCF8F837}"/>
    <cellStyle name="Calculation 10 2 2 5 3" xfId="24928" xr:uid="{4CE385F2-F21C-44A6-AF53-80CAA057ADF7}"/>
    <cellStyle name="Calculation 10 2 2 5 4" xfId="28519" xr:uid="{8EE0822E-3DC0-4F5D-AEDC-0B5F360D8A62}"/>
    <cellStyle name="Calculation 10 2 2 5 5" xfId="32098" xr:uid="{6350D37B-788F-4CB1-A343-062F33B0DA10}"/>
    <cellStyle name="Calculation 10 2 2 5 6" xfId="35569" xr:uid="{124BA4B9-2460-4489-8D10-C7C09C96AAD8}"/>
    <cellStyle name="Calculation 10 2 2 5 7" xfId="39019" xr:uid="{1D357A79-ABF6-43F6-A686-8B34A630DE4E}"/>
    <cellStyle name="Calculation 10 2 2 5 8" xfId="14281" xr:uid="{AF6D8C24-4376-463E-9E96-31B58AAA9BE8}"/>
    <cellStyle name="Calculation 10 2 2 6" xfId="19307" xr:uid="{A42B081B-AFEC-4BBB-BD2D-2891032F1C36}"/>
    <cellStyle name="Calculation 10 2 2 7" xfId="17423" xr:uid="{61E8BA97-3967-4FF3-ACFF-4D2ADECD73AE}"/>
    <cellStyle name="Calculation 10 2 2 8" xfId="18954" xr:uid="{78A1AE02-D881-4E38-BBAD-C5F39CCB6289}"/>
    <cellStyle name="Calculation 10 2 2 9" xfId="18074" xr:uid="{E485BC05-7D3B-4DEA-9F46-03DBC9C676A5}"/>
    <cellStyle name="Calculation 10 2 3" xfId="8514" xr:uid="{042642CE-B5DB-438A-AE33-EC573F9CD0AD}"/>
    <cellStyle name="Calculation 10 2 3 10" xfId="13342" xr:uid="{AD8F0492-ADEF-4E59-8C97-30C8227BCDB2}"/>
    <cellStyle name="Calculation 10 2 3 2" xfId="11075" xr:uid="{E85ECE98-9D73-4E81-948D-7E6BD2B9586B}"/>
    <cellStyle name="Calculation 10 2 3 2 2" xfId="22208" xr:uid="{40CC50DB-E937-4784-B5A0-2F6693278535}"/>
    <cellStyle name="Calculation 10 2 3 2 3" xfId="25965" xr:uid="{66C5FF30-CD10-4725-A384-2744CA5734BD}"/>
    <cellStyle name="Calculation 10 2 3 2 4" xfId="29556" xr:uid="{DB0FDF0D-F12B-478C-BA25-53AD59314688}"/>
    <cellStyle name="Calculation 10 2 3 2 5" xfId="33135" xr:uid="{B5F779B6-5E73-41F0-B07A-81BE1AA83783}"/>
    <cellStyle name="Calculation 10 2 3 2 6" xfId="36606" xr:uid="{3B2127C8-F80B-46BE-B4EC-6CA1A4499480}"/>
    <cellStyle name="Calculation 10 2 3 2 7" xfId="40055" xr:uid="{D1473A6E-A387-49EA-A930-E2335F07D099}"/>
    <cellStyle name="Calculation 10 2 3 2 8" xfId="15318" xr:uid="{D886DE60-FE32-4ED7-AD9A-87A59FBBF915}"/>
    <cellStyle name="Calculation 10 2 3 3" xfId="11855" xr:uid="{4493B455-B0A3-47E1-AC44-C6611C102FCE}"/>
    <cellStyle name="Calculation 10 2 3 3 2" xfId="22988" xr:uid="{4DAB782D-431B-4D6F-AEF2-8F2B368E5CC3}"/>
    <cellStyle name="Calculation 10 2 3 3 3" xfId="26745" xr:uid="{BD9BA356-ABDF-4DE7-BE2D-248C2CB98DC3}"/>
    <cellStyle name="Calculation 10 2 3 3 4" xfId="30336" xr:uid="{67CD0A82-EFFB-4469-8A02-B9BA8DFA1244}"/>
    <cellStyle name="Calculation 10 2 3 3 5" xfId="33915" xr:uid="{E9EBCA8E-F47C-44ED-8CF1-A1BE2703AD7A}"/>
    <cellStyle name="Calculation 10 2 3 3 6" xfId="37386" xr:uid="{CDC83C70-4E7F-4043-8266-C4FC411C4C89}"/>
    <cellStyle name="Calculation 10 2 3 3 7" xfId="40835" xr:uid="{BEFD0071-5DEB-4CC1-948D-66B7BE36C834}"/>
    <cellStyle name="Calculation 10 2 3 3 8" xfId="16098" xr:uid="{D0412F1A-FAA4-4539-AF48-48B2EFBEB11D}"/>
    <cellStyle name="Calculation 10 2 3 4" xfId="20013" xr:uid="{0BA26D94-EB81-40B9-9F41-0BF0FDE87AD7}"/>
    <cellStyle name="Calculation 10 2 3 5" xfId="23801" xr:uid="{49D2C547-7069-48DE-9C2D-23A0BD98A5F8}"/>
    <cellStyle name="Calculation 10 2 3 6" xfId="27467" xr:uid="{2A621BAC-90BE-454D-BD9C-E8840A826B22}"/>
    <cellStyle name="Calculation 10 2 3 7" xfId="31056" xr:uid="{824AE041-42E0-49F3-890F-7DBF5B056A52}"/>
    <cellStyle name="Calculation 10 2 3 8" xfId="34635" xr:uid="{1188C9A3-D9EF-4447-89EF-182E8507308E}"/>
    <cellStyle name="Calculation 10 2 3 9" xfId="38101" xr:uid="{CF4D2408-F3C8-4D4F-AC13-8D82996A8B3A}"/>
    <cellStyle name="Calculation 10 2 4" xfId="9524" xr:uid="{8539A7F4-C8D6-476A-9211-2782EB8A6A54}"/>
    <cellStyle name="Calculation 10 2 4 10" xfId="13776" xr:uid="{9F5DD066-E27F-4CC5-80A6-DE76B81A78B2}"/>
    <cellStyle name="Calculation 10 2 4 2" xfId="11512" xr:uid="{1344A56C-9C23-4C4C-B7B3-B5A95810F4DF}"/>
    <cellStyle name="Calculation 10 2 4 2 2" xfId="22645" xr:uid="{831985D5-72FB-4751-9FCC-849F53D7F84B}"/>
    <cellStyle name="Calculation 10 2 4 2 3" xfId="26402" xr:uid="{C1B1FA37-E33F-4C46-B506-C1CF7A50F712}"/>
    <cellStyle name="Calculation 10 2 4 2 4" xfId="29993" xr:uid="{527EF172-E22E-49B1-978E-3CBE0D80F4D2}"/>
    <cellStyle name="Calculation 10 2 4 2 5" xfId="33572" xr:uid="{7756877D-7F7A-4A96-B89F-0183F699E2DC}"/>
    <cellStyle name="Calculation 10 2 4 2 6" xfId="37043" xr:uid="{1A92632C-9355-4B34-B894-3DF887675752}"/>
    <cellStyle name="Calculation 10 2 4 2 7" xfId="40492" xr:uid="{61F7EA23-AE49-4CE3-B859-49F801334E97}"/>
    <cellStyle name="Calculation 10 2 4 2 8" xfId="15755" xr:uid="{3F4E6641-9F04-4222-B6E5-4BAFF528A8D2}"/>
    <cellStyle name="Calculation 10 2 4 3" xfId="12270" xr:uid="{672A7421-8402-4376-B268-E22C4C65B7CA}"/>
    <cellStyle name="Calculation 10 2 4 3 2" xfId="23403" xr:uid="{65AA5267-0AEB-48E8-9CA7-B8AE1EB95DA6}"/>
    <cellStyle name="Calculation 10 2 4 3 3" xfId="27160" xr:uid="{55F70237-84AF-432C-A27B-070235CC90CD}"/>
    <cellStyle name="Calculation 10 2 4 3 4" xfId="30751" xr:uid="{EBA41C61-331D-46BF-8FCE-5165318D8C35}"/>
    <cellStyle name="Calculation 10 2 4 3 5" xfId="34330" xr:uid="{2226C6C1-3E7D-48B7-AB4D-6FCD045E89E0}"/>
    <cellStyle name="Calculation 10 2 4 3 6" xfId="37801" xr:uid="{93172A58-8379-40FE-9444-845FAC789D70}"/>
    <cellStyle name="Calculation 10 2 4 3 7" xfId="41250" xr:uid="{79480BB1-EFA2-4F4D-9428-75735E854CB3}"/>
    <cellStyle name="Calculation 10 2 4 3 8" xfId="16513" xr:uid="{A4B9A2EE-8E1F-44A1-A54C-2C98CBA12C04}"/>
    <cellStyle name="Calculation 10 2 4 4" xfId="20662" xr:uid="{BAC159DC-80B5-4BB4-BDDC-6035A8CFEE11}"/>
    <cellStyle name="Calculation 10 2 4 5" xfId="24422" xr:uid="{A2A662B8-4304-4BAD-A63F-D08AC17A22DA}"/>
    <cellStyle name="Calculation 10 2 4 6" xfId="28016" xr:uid="{EDC51AFD-02EB-4D50-B7E2-C3B12AFEB9A9}"/>
    <cellStyle name="Calculation 10 2 4 7" xfId="31595" xr:uid="{6698AFBE-4B6E-4903-A5FC-6433ABDC69BB}"/>
    <cellStyle name="Calculation 10 2 4 8" xfId="35066" xr:uid="{5376E057-821F-4E83-8EE1-31B3AAF9580A}"/>
    <cellStyle name="Calculation 10 2 4 9" xfId="38516" xr:uid="{18B570CB-17D2-4829-A593-BED7DC119350}"/>
    <cellStyle name="Calculation 10 2 5" xfId="10536" xr:uid="{FC32FB5E-4E14-4969-9503-2909F5CFF87F}"/>
    <cellStyle name="Calculation 10 2 5 2" xfId="21669" xr:uid="{4EE2E78B-DED7-41B2-BB72-3195CCEC7EB3}"/>
    <cellStyle name="Calculation 10 2 5 3" xfId="25426" xr:uid="{964ADD7F-B132-4807-89F9-4ED2AFE9AE65}"/>
    <cellStyle name="Calculation 10 2 5 4" xfId="29017" xr:uid="{890F8825-83B4-4A46-A137-31115BB98629}"/>
    <cellStyle name="Calculation 10 2 5 5" xfId="32596" xr:uid="{879D0D5A-A156-46A8-8A09-5B63CF509F77}"/>
    <cellStyle name="Calculation 10 2 5 6" xfId="36067" xr:uid="{725FF701-8B3D-4D8C-BD4D-054C10378A64}"/>
    <cellStyle name="Calculation 10 2 5 7" xfId="39516" xr:uid="{EED216C7-CEBE-4236-A05E-BA63D0293B37}"/>
    <cellStyle name="Calculation 10 2 5 8" xfId="14779" xr:uid="{713152CD-BDEF-42FD-9421-6C5B78630B66}"/>
    <cellStyle name="Calculation 10 2 6" xfId="10207" xr:uid="{5863DD6C-1779-4D7F-A685-D29A385EAC80}"/>
    <cellStyle name="Calculation 10 2 6 2" xfId="21340" xr:uid="{4FCC4B76-0FF6-4227-B082-CC3407CC94F1}"/>
    <cellStyle name="Calculation 10 2 6 3" xfId="25097" xr:uid="{E3D2D155-3D4F-429D-BDD5-206E91D9B3AC}"/>
    <cellStyle name="Calculation 10 2 6 4" xfId="28688" xr:uid="{F9DF618B-6309-4382-8198-E5E81E134C44}"/>
    <cellStyle name="Calculation 10 2 6 5" xfId="32267" xr:uid="{E970099F-AD5A-4968-AACF-FA376A2CD252}"/>
    <cellStyle name="Calculation 10 2 6 6" xfId="35738" xr:uid="{E464C156-CEEF-49E9-AA1B-AA19E982A740}"/>
    <cellStyle name="Calculation 10 2 6 7" xfId="39188" xr:uid="{8F54879F-1F0A-4722-8C2A-922520D84BAE}"/>
    <cellStyle name="Calculation 10 2 6 8" xfId="14450" xr:uid="{E46A399F-813C-4483-A77F-0E4E2AECBA05}"/>
    <cellStyle name="Calculation 10 2 7" xfId="19070" xr:uid="{5B3A6470-3BBB-4DF4-8381-5DDD395AD3D8}"/>
    <cellStyle name="Calculation 10 2 8" xfId="17654" xr:uid="{E4E5489F-82EE-4B73-8B82-E6EB807B7093}"/>
    <cellStyle name="Calculation 10 2 9" xfId="19873" xr:uid="{0F6C4287-8BB0-4929-A90D-50C70CE3AD30}"/>
    <cellStyle name="Calculation 10 3" xfId="6959" xr:uid="{A9BF04BA-EC75-433C-ADA0-2AC6A404EC2B}"/>
    <cellStyle name="Calculation 10 3 10" xfId="18643" xr:uid="{85E3D7A4-59F7-4036-A9E0-0120B4A0F1E4}"/>
    <cellStyle name="Calculation 10 3 11" xfId="18049" xr:uid="{FF63B269-8845-42F6-976A-6225B7F699C3}"/>
    <cellStyle name="Calculation 10 3 12" xfId="12865" xr:uid="{05D709C3-AAD6-4685-891F-620121122828}"/>
    <cellStyle name="Calculation 10 3 2" xfId="8600" xr:uid="{96C7003E-BFA6-4D29-BD0A-F6BAA59B8CB9}"/>
    <cellStyle name="Calculation 10 3 2 10" xfId="13399" xr:uid="{5F3FD4D4-56DF-48DD-9AF7-2726661F67AD}"/>
    <cellStyle name="Calculation 10 3 2 2" xfId="11133" xr:uid="{4CE14D65-3077-42B0-91FB-D79980337505}"/>
    <cellStyle name="Calculation 10 3 2 2 2" xfId="22266" xr:uid="{A014144B-9879-4810-84B5-15395D1DE969}"/>
    <cellStyle name="Calculation 10 3 2 2 3" xfId="26023" xr:uid="{CEE71CA0-FD4C-445E-8AFC-FCFBEFCAD116}"/>
    <cellStyle name="Calculation 10 3 2 2 4" xfId="29614" xr:uid="{EA8902B8-506B-42F7-BFFD-ACF2D06671C0}"/>
    <cellStyle name="Calculation 10 3 2 2 5" xfId="33193" xr:uid="{0D7D54F7-EC14-465D-9F0D-9FF7A823CF6D}"/>
    <cellStyle name="Calculation 10 3 2 2 6" xfId="36664" xr:uid="{280703A1-E9E1-4607-8C2E-35C7E7699A01}"/>
    <cellStyle name="Calculation 10 3 2 2 7" xfId="40113" xr:uid="{DABA2527-2BBD-42AE-ACC4-0432FC0A8B71}"/>
    <cellStyle name="Calculation 10 3 2 2 8" xfId="15376" xr:uid="{A5E7BF13-4750-4A1E-BD5E-21DC1D66106E}"/>
    <cellStyle name="Calculation 10 3 2 3" xfId="11910" xr:uid="{5E435991-F65B-4094-938B-F184692AE1C3}"/>
    <cellStyle name="Calculation 10 3 2 3 2" xfId="23043" xr:uid="{4BD8E25C-C98B-41C7-BECE-1B019AD406C2}"/>
    <cellStyle name="Calculation 10 3 2 3 3" xfId="26800" xr:uid="{DAB42A59-958F-4640-B874-F2D8DE248B70}"/>
    <cellStyle name="Calculation 10 3 2 3 4" xfId="30391" xr:uid="{A3771523-D69C-46C5-8994-FCB11B4ECEC4}"/>
    <cellStyle name="Calculation 10 3 2 3 5" xfId="33970" xr:uid="{35913861-4B1D-4FEE-9076-D2BD380C3F94}"/>
    <cellStyle name="Calculation 10 3 2 3 6" xfId="37441" xr:uid="{BA744EC5-F8D3-4C0B-8B1E-A20E888CBFCE}"/>
    <cellStyle name="Calculation 10 3 2 3 7" xfId="40890" xr:uid="{CED1E2A7-A35D-45B3-9CC3-EB8AB80BE505}"/>
    <cellStyle name="Calculation 10 3 2 3 8" xfId="16153" xr:uid="{BF99930F-8D75-4B01-9288-8107DF25EAAB}"/>
    <cellStyle name="Calculation 10 3 2 4" xfId="20077" xr:uid="{39F48487-E082-4D5E-9E3F-414B2807CE18}"/>
    <cellStyle name="Calculation 10 3 2 5" xfId="23865" xr:uid="{70D3DFE3-C8E1-4B68-B804-E67B183AC985}"/>
    <cellStyle name="Calculation 10 3 2 6" xfId="27524" xr:uid="{07DF7852-8C3F-4471-A09E-EADC4679B392}"/>
    <cellStyle name="Calculation 10 3 2 7" xfId="31113" xr:uid="{C032310E-BB0F-4F43-8422-6474D1B61AF5}"/>
    <cellStyle name="Calculation 10 3 2 8" xfId="34692" xr:uid="{9DFFC176-6F6E-4593-BAAF-44B4780AA46F}"/>
    <cellStyle name="Calculation 10 3 2 9" xfId="38156" xr:uid="{E964180A-B203-42B0-9640-F2AB83C6E8A4}"/>
    <cellStyle name="Calculation 10 3 3" xfId="9579" xr:uid="{A8E86A92-A01F-4442-98F9-7B2172A9BE42}"/>
    <cellStyle name="Calculation 10 3 3 10" xfId="13831" xr:uid="{AD677E3B-5816-422A-A61D-7003FA6F5BD1}"/>
    <cellStyle name="Calculation 10 3 3 2" xfId="11567" xr:uid="{76EEF193-0F6C-439E-8570-EFA853208811}"/>
    <cellStyle name="Calculation 10 3 3 2 2" xfId="22700" xr:uid="{C8F82ABF-1D54-4440-A46C-132DCC720752}"/>
    <cellStyle name="Calculation 10 3 3 2 3" xfId="26457" xr:uid="{C6995D6F-A99E-4C57-BEC6-897E5823947D}"/>
    <cellStyle name="Calculation 10 3 3 2 4" xfId="30048" xr:uid="{777F32FF-D001-4BBE-A5EB-7DC2CE1AA305}"/>
    <cellStyle name="Calculation 10 3 3 2 5" xfId="33627" xr:uid="{CCD21B61-6FBB-46F7-9829-638E303AD329}"/>
    <cellStyle name="Calculation 10 3 3 2 6" xfId="37098" xr:uid="{9CFB0785-A3A4-4FE5-88CA-DDCF071D268F}"/>
    <cellStyle name="Calculation 10 3 3 2 7" xfId="40547" xr:uid="{2AA6E559-424C-4F7B-9242-9C47566C21B1}"/>
    <cellStyle name="Calculation 10 3 3 2 8" xfId="15810" xr:uid="{071EA3FB-F4C3-41BC-92BE-EC37981E9613}"/>
    <cellStyle name="Calculation 10 3 3 3" xfId="12325" xr:uid="{8B1B4AE8-8A0A-44D7-BEC0-7960DB009C07}"/>
    <cellStyle name="Calculation 10 3 3 3 2" xfId="23458" xr:uid="{5E4C8024-9A7A-4D4C-8CEF-BB594EF29E2E}"/>
    <cellStyle name="Calculation 10 3 3 3 3" xfId="27215" xr:uid="{AC14A882-6D88-4300-80FE-265F5DC0E441}"/>
    <cellStyle name="Calculation 10 3 3 3 4" xfId="30806" xr:uid="{8FCC45A4-ADF4-4DCA-868A-091651AD46DD}"/>
    <cellStyle name="Calculation 10 3 3 3 5" xfId="34385" xr:uid="{B9CDF4A8-690D-4258-BD13-7E43AC85828C}"/>
    <cellStyle name="Calculation 10 3 3 3 6" xfId="37856" xr:uid="{3D079607-870E-4E97-A7BB-3B6B2FAB797B}"/>
    <cellStyle name="Calculation 10 3 3 3 7" xfId="41305" xr:uid="{4DE276EA-915B-48D4-B9BF-0D01FC0DF97D}"/>
    <cellStyle name="Calculation 10 3 3 3 8" xfId="16568" xr:uid="{31003BD1-D009-4AA9-A103-B8895695D397}"/>
    <cellStyle name="Calculation 10 3 3 4" xfId="20717" xr:uid="{19B169CF-449F-46C8-94B5-147AC162E295}"/>
    <cellStyle name="Calculation 10 3 3 5" xfId="24477" xr:uid="{D9823A2D-5FCD-4FA9-9999-2F410D62F759}"/>
    <cellStyle name="Calculation 10 3 3 6" xfId="28071" xr:uid="{847CF99D-9667-4ECC-BAA8-29FA3398D5FD}"/>
    <cellStyle name="Calculation 10 3 3 7" xfId="31650" xr:uid="{DC79C078-A450-452F-BEC4-CCE1D957D893}"/>
    <cellStyle name="Calculation 10 3 3 8" xfId="35121" xr:uid="{C81F931F-F26F-405D-99F6-3F25D343EC6C}"/>
    <cellStyle name="Calculation 10 3 3 9" xfId="38571" xr:uid="{0E09A454-0F7C-4F18-9636-CEBB99ED1F47}"/>
    <cellStyle name="Calculation 10 3 4" xfId="10594" xr:uid="{A7704222-2834-4F63-B996-BEE03ADBD765}"/>
    <cellStyle name="Calculation 10 3 4 2" xfId="21727" xr:uid="{AD2CE036-1426-4D84-8EC8-063B1BBE39E8}"/>
    <cellStyle name="Calculation 10 3 4 3" xfId="25484" xr:uid="{A69E5D93-A68C-4DAD-86B8-F42A0EB662D6}"/>
    <cellStyle name="Calculation 10 3 4 4" xfId="29075" xr:uid="{BBAA12A7-7321-4D62-A5F7-E7969BA90136}"/>
    <cellStyle name="Calculation 10 3 4 5" xfId="32654" xr:uid="{FC07BE97-E201-437C-84C8-C7C0804F46B3}"/>
    <cellStyle name="Calculation 10 3 4 6" xfId="36125" xr:uid="{EE27E9E2-619B-4D87-B378-86FB88E33129}"/>
    <cellStyle name="Calculation 10 3 4 7" xfId="39574" xr:uid="{38111C21-CA5D-4A7F-B932-6C8BD1CE640D}"/>
    <cellStyle name="Calculation 10 3 4 8" xfId="14837" xr:uid="{9A0A4334-22AA-4E66-82E6-31C14E88112F}"/>
    <cellStyle name="Calculation 10 3 5" xfId="10152" xr:uid="{5FA20DF2-C5EC-4C34-BB03-AB35AC79C12E}"/>
    <cellStyle name="Calculation 10 3 5 2" xfId="21285" xr:uid="{72265E32-3DB3-4AAF-956C-A27202F0B566}"/>
    <cellStyle name="Calculation 10 3 5 3" xfId="25042" xr:uid="{3DF4C3A9-FB17-431E-B41F-B52EB96DB827}"/>
    <cellStyle name="Calculation 10 3 5 4" xfId="28633" xr:uid="{85F51BBD-1CB1-4B3A-B030-AC929DA0CF44}"/>
    <cellStyle name="Calculation 10 3 5 5" xfId="32212" xr:uid="{EC6E2355-07A6-4CF9-B434-101443914BC6}"/>
    <cellStyle name="Calculation 10 3 5 6" xfId="35683" xr:uid="{5706FFA4-F1DB-4921-B2D9-28DC3DB6C593}"/>
    <cellStyle name="Calculation 10 3 5 7" xfId="39133" xr:uid="{66A57654-FCFE-4E7A-9C6C-67B61AB8486E}"/>
    <cellStyle name="Calculation 10 3 5 8" xfId="14395" xr:uid="{379AC8DE-0044-4459-9ED8-9939703FE55E}"/>
    <cellStyle name="Calculation 10 3 6" xfId="19133" xr:uid="{6805FCF9-10D1-4972-99BD-DD43FC43F365}"/>
    <cellStyle name="Calculation 10 3 7" xfId="17590" xr:uid="{54A61C4C-8470-46C9-9214-4AEC6C3C55B6}"/>
    <cellStyle name="Calculation 10 3 8" xfId="20349" xr:uid="{10CB9B09-7DDB-4256-9543-209C2DEDFB17}"/>
    <cellStyle name="Calculation 10 3 9" xfId="17332" xr:uid="{98C91AD6-7033-4FAB-A50D-FD02F6C2FE2E}"/>
    <cellStyle name="Calculation 10 4" xfId="7761" xr:uid="{94EC7633-C497-40DA-A9BE-355A7B5DAD77}"/>
    <cellStyle name="Calculation 10 4 10" xfId="13112" xr:uid="{25D27B10-F87C-40E4-AA1D-C27E389C9ED7}"/>
    <cellStyle name="Calculation 10 4 2" xfId="10842" xr:uid="{09C1B96E-D8DE-4835-834A-4804300DCC88}"/>
    <cellStyle name="Calculation 10 4 2 2" xfId="21975" xr:uid="{6AE5BCC8-464F-4CC8-80D7-1C4B9CB3938E}"/>
    <cellStyle name="Calculation 10 4 2 3" xfId="25732" xr:uid="{A42F200D-C052-4CAC-B718-840EE217FF5B}"/>
    <cellStyle name="Calculation 10 4 2 4" xfId="29323" xr:uid="{2D819994-D489-40CD-89DB-057E44CDE5CE}"/>
    <cellStyle name="Calculation 10 4 2 5" xfId="32902" xr:uid="{96642584-8C39-4041-94B1-D4E32608CC6D}"/>
    <cellStyle name="Calculation 10 4 2 6" xfId="36373" xr:uid="{CDAB6EF5-76CC-416A-BE05-7BF3629D525D}"/>
    <cellStyle name="Calculation 10 4 2 7" xfId="39822" xr:uid="{26F527F3-8796-4572-8386-0EBA2E38E0E3}"/>
    <cellStyle name="Calculation 10 4 2 8" xfId="15085" xr:uid="{38FCF054-C7B9-4FCF-BB74-48C5A0F974A4}"/>
    <cellStyle name="Calculation 10 4 3" xfId="9963" xr:uid="{91BC541C-4130-4975-BF0C-F33AE94EF285}"/>
    <cellStyle name="Calculation 10 4 3 2" xfId="21096" xr:uid="{E4648FB6-9698-405C-8DAD-5647C68C404C}"/>
    <cellStyle name="Calculation 10 4 3 3" xfId="24854" xr:uid="{691DD36E-8FDB-4509-9D0C-AE2522C9709B}"/>
    <cellStyle name="Calculation 10 4 3 4" xfId="28445" xr:uid="{437477C9-2EB5-4AA8-B7F5-BB98344E586F}"/>
    <cellStyle name="Calculation 10 4 3 5" xfId="32024" xr:uid="{26A30EA6-09E6-409D-BF19-734794686AF6}"/>
    <cellStyle name="Calculation 10 4 3 6" xfId="35495" xr:uid="{91A5C2EF-266D-4B03-AFDD-9D830334ECBD}"/>
    <cellStyle name="Calculation 10 4 3 7" xfId="38945" xr:uid="{DC23DE64-7BF5-4AAA-B62D-F0714467A45F}"/>
    <cellStyle name="Calculation 10 4 3 8" xfId="14206" xr:uid="{90A95450-767D-4ECC-8F15-795A099CB3BD}"/>
    <cellStyle name="Calculation 10 4 4" xfId="19584" xr:uid="{2B7E9733-57A9-486F-BB8C-FBAB59B9D2AF}"/>
    <cellStyle name="Calculation 10 4 5" xfId="17143" xr:uid="{2CB9C618-82DB-4373-95E6-B9FEBC0A3DA5}"/>
    <cellStyle name="Calculation 10 4 6" xfId="19953" xr:uid="{5E991BEB-5336-4F28-A84D-92F1C3AF4921}"/>
    <cellStyle name="Calculation 10 4 7" xfId="17186" xr:uid="{4893669D-9867-4CF0-8345-164463FB1D68}"/>
    <cellStyle name="Calculation 10 4 8" xfId="19827" xr:uid="{C85EC2E2-7CF6-49C4-A45D-CA24673366D3}"/>
    <cellStyle name="Calculation 10 4 9" xfId="17757" xr:uid="{8EB6BCD5-D86F-4718-87EE-EBBC3FF85B0F}"/>
    <cellStyle name="Calculation 10 5" xfId="7902" xr:uid="{D4F7CC2A-0C26-4D54-8E64-D241EA7E9370}"/>
    <cellStyle name="Calculation 10 5 10" xfId="13203" xr:uid="{96CB02B1-E8AF-4214-93DE-214E0ADE64F1}"/>
    <cellStyle name="Calculation 10 5 2" xfId="10931" xr:uid="{B8613CEF-A2AC-435D-B020-77A1E1E767B8}"/>
    <cellStyle name="Calculation 10 5 2 2" xfId="22064" xr:uid="{4D98777F-39FC-4971-8191-FE76217C89CB}"/>
    <cellStyle name="Calculation 10 5 2 3" xfId="25821" xr:uid="{43E6EF67-06D0-4B9E-A84D-0BEA01796066}"/>
    <cellStyle name="Calculation 10 5 2 4" xfId="29412" xr:uid="{2F12F25E-CDBC-4387-99CB-CD7B342CDDE2}"/>
    <cellStyle name="Calculation 10 5 2 5" xfId="32991" xr:uid="{C7F77F03-C589-4963-86B9-2C7CA24C35E2}"/>
    <cellStyle name="Calculation 10 5 2 6" xfId="36462" xr:uid="{927CE863-6CC9-4D12-8A24-77E7C44071CB}"/>
    <cellStyle name="Calculation 10 5 2 7" xfId="39911" xr:uid="{D7F1F343-DB84-42AA-9692-98FA925AEC93}"/>
    <cellStyle name="Calculation 10 5 2 8" xfId="15174" xr:uid="{874505C9-6B9E-4904-A2EC-C675DBC4AC43}"/>
    <cellStyle name="Calculation 10 5 3" xfId="9888" xr:uid="{C10F65CD-8A69-401A-9C77-27FDB12177F4}"/>
    <cellStyle name="Calculation 10 5 3 2" xfId="21021" xr:uid="{DD818CA0-AF96-4046-9C37-EF34C2CAC16E}"/>
    <cellStyle name="Calculation 10 5 3 3" xfId="24779" xr:uid="{EDA8E3A7-606A-4624-BA84-EC52B6AD4346}"/>
    <cellStyle name="Calculation 10 5 3 4" xfId="28370" xr:uid="{AB5BCA9D-37DC-4104-B573-F46B1B6F5C0C}"/>
    <cellStyle name="Calculation 10 5 3 5" xfId="31949" xr:uid="{9147A869-CE8D-4DB4-9141-A85029FEB965}"/>
    <cellStyle name="Calculation 10 5 3 6" xfId="35420" xr:uid="{4A65671C-911B-4D65-BC4B-68E36E75C32D}"/>
    <cellStyle name="Calculation 10 5 3 7" xfId="38870" xr:uid="{19A4A33C-7B71-4751-B9CC-3AD9FAF2B62F}"/>
    <cellStyle name="Calculation 10 5 3 8" xfId="14131" xr:uid="{90840658-5EF7-472E-9CE4-08B0A7E73F52}"/>
    <cellStyle name="Calculation 10 5 4" xfId="19687" xr:uid="{C5E20051-F693-474D-B785-FDE773315852}"/>
    <cellStyle name="Calculation 10 5 5" xfId="17050" xr:uid="{C91632CC-FCC4-4725-B4CD-83B5FB904313}"/>
    <cellStyle name="Calculation 10 5 6" xfId="19842" xr:uid="{EA1628B3-5D56-49BD-9DBF-81C8ADB4195E}"/>
    <cellStyle name="Calculation 10 5 7" xfId="24175" xr:uid="{8847FFCB-22E0-427C-96DB-7F85480250E4}"/>
    <cellStyle name="Calculation 10 5 8" xfId="27786" xr:uid="{CCE6A809-2AC8-4A85-83E9-22BA2C3608AA}"/>
    <cellStyle name="Calculation 10 5 9" xfId="31366" xr:uid="{6D908AA0-ED75-414A-BD78-3FF379C561C6}"/>
    <cellStyle name="Calculation 10 6" xfId="9964" xr:uid="{89E8D886-4EBB-410D-9009-7205AE45CD5A}"/>
    <cellStyle name="Calculation 10 6 2" xfId="21097" xr:uid="{02F90176-9610-4F03-84B2-8650ED294241}"/>
    <cellStyle name="Calculation 10 6 3" xfId="24855" xr:uid="{B5B1BFF7-473C-458F-A9D8-287B3BB2946D}"/>
    <cellStyle name="Calculation 10 6 4" xfId="28446" xr:uid="{12D3026D-C8DB-4ABA-A7BF-3360C4526E0B}"/>
    <cellStyle name="Calculation 10 6 5" xfId="32025" xr:uid="{A422A31A-90EB-4EDD-B346-39BE8D325FA9}"/>
    <cellStyle name="Calculation 10 6 6" xfId="35496" xr:uid="{5CC4252B-06B0-499A-A401-3235D8FD98B2}"/>
    <cellStyle name="Calculation 10 6 7" xfId="38946" xr:uid="{437318AD-1B0A-4852-A51B-B16BC42F95EC}"/>
    <cellStyle name="Calculation 10 6 8" xfId="14207" xr:uid="{814B2292-08AA-4211-BC74-272828DA73F4}"/>
    <cellStyle name="Calculation 10 7" xfId="10385" xr:uid="{CA537159-9D20-4499-B354-9101AD8D51B9}"/>
    <cellStyle name="Calculation 10 7 2" xfId="21518" xr:uid="{C93B1F07-FB6C-47A3-A930-9DAA2E0D0C4D}"/>
    <cellStyle name="Calculation 10 7 3" xfId="25275" xr:uid="{313FACF0-E40C-417A-81A9-165779CB5994}"/>
    <cellStyle name="Calculation 10 7 4" xfId="28866" xr:uid="{B987977C-905C-4031-8AB8-BDA24FF98834}"/>
    <cellStyle name="Calculation 10 7 5" xfId="32445" xr:uid="{0EBEF5D8-DED5-40D3-A569-BB2ECC7F63FC}"/>
    <cellStyle name="Calculation 10 7 6" xfId="35916" xr:uid="{FB6D37CC-3E7A-4B15-89FC-8C1C7640007E}"/>
    <cellStyle name="Calculation 10 7 7" xfId="39365" xr:uid="{98AC2088-11EA-49B8-8DF4-41378A58CC65}"/>
    <cellStyle name="Calculation 10 7 8" xfId="14628" xr:uid="{B6B7BFD0-F1E5-4F51-AD4F-E0EC6D98624B}"/>
    <cellStyle name="Calculation 10 8" xfId="17196" xr:uid="{1636A675-88EA-4E15-B731-E38BCE0C5C88}"/>
    <cellStyle name="Calculation 10 9" xfId="19916" xr:uid="{B407D077-40B7-4DD4-800B-52CCCB52B19D}"/>
    <cellStyle name="Calculation 11" xfId="792" xr:uid="{D142233D-6A7C-4EA8-969F-60D3C54E9D18}"/>
    <cellStyle name="Calculation 11 10" xfId="17030" xr:uid="{070D6D66-8CA2-47D7-876F-BECA35936458}"/>
    <cellStyle name="Calculation 11 11" xfId="18848" xr:uid="{395317E4-FB7D-41C6-A8EE-A5C5B951CD46}"/>
    <cellStyle name="Calculation 11 12" xfId="17746" xr:uid="{74A21F5C-232E-487F-82D0-2B34AC994027}"/>
    <cellStyle name="Calculation 11 13" xfId="18918" xr:uid="{03B0488D-0C86-4E6C-8B9B-C1EAC5274945}"/>
    <cellStyle name="Calculation 11 14" xfId="12619" xr:uid="{41705D7A-31BC-42BC-9FE9-AF16266539B1}"/>
    <cellStyle name="Calculation 11 2" xfId="6871" xr:uid="{FEEFE122-79D4-44B9-92B5-84E108FC7E1F}"/>
    <cellStyle name="Calculation 11 2 10" xfId="17341" xr:uid="{1DF9BFEB-A197-4711-AF09-C973EF5DA88D}"/>
    <cellStyle name="Calculation 11 2 11" xfId="18634" xr:uid="{E8819EF2-BA2B-4EE9-A020-54D1F7567288}"/>
    <cellStyle name="Calculation 11 2 12" xfId="18054" xr:uid="{5BFB0752-04F9-46B0-8FD1-54433D01928F}"/>
    <cellStyle name="Calculation 11 2 13" xfId="12807" xr:uid="{38C9D016-173E-4406-AFA7-31E29ADB0BC0}"/>
    <cellStyle name="Calculation 11 2 2" xfId="7208" xr:uid="{DFFB4903-C0B8-4C4B-8F93-245F8BE1E638}"/>
    <cellStyle name="Calculation 11 2 2 10" xfId="18408" xr:uid="{3EECCCE3-3AD1-4FF9-A74F-537F75489658}"/>
    <cellStyle name="Calculation 11 2 2 11" xfId="24084" xr:uid="{88930F77-10BD-44CF-8C7E-8227A9A8EC5C}"/>
    <cellStyle name="Calculation 11 2 2 12" xfId="12994" xr:uid="{049B7F88-B619-4152-BF6B-2FB5F8D487A7}"/>
    <cellStyle name="Calculation 11 2 2 2" xfId="8849" xr:uid="{2585723F-EC19-43A4-A91B-96C6BB09424C}"/>
    <cellStyle name="Calculation 11 2 2 2 10" xfId="13528" xr:uid="{0FE1DD29-E83F-4378-9803-B54A05EEF49E}"/>
    <cellStyle name="Calculation 11 2 2 2 2" xfId="11260" xr:uid="{924E9B9E-F381-45FD-96F9-CEFCC1DEDB1C}"/>
    <cellStyle name="Calculation 11 2 2 2 2 2" xfId="22393" xr:uid="{F731217B-30DD-4A8E-BE2D-AC0EC1469D22}"/>
    <cellStyle name="Calculation 11 2 2 2 2 3" xfId="26150" xr:uid="{51033027-3B8D-4BDF-87F4-5D6CC4810E18}"/>
    <cellStyle name="Calculation 11 2 2 2 2 4" xfId="29741" xr:uid="{6264BCF6-AFA2-4FF2-A264-FC61CD664D41}"/>
    <cellStyle name="Calculation 11 2 2 2 2 5" xfId="33320" xr:uid="{D8FBD482-E638-4738-80F5-B051E7941B68}"/>
    <cellStyle name="Calculation 11 2 2 2 2 6" xfId="36791" xr:uid="{1540A7E8-573A-497D-B002-D3771EE6FC6E}"/>
    <cellStyle name="Calculation 11 2 2 2 2 7" xfId="40240" xr:uid="{25BF1E93-4807-4920-977E-9AA0D2BE6F87}"/>
    <cellStyle name="Calculation 11 2 2 2 2 8" xfId="15503" xr:uid="{6F729979-3F55-4B86-A32D-2361E6A8017C}"/>
    <cellStyle name="Calculation 11 2 2 2 3" xfId="12025" xr:uid="{72E2A36F-3422-4778-9339-C9B0C81FF2FB}"/>
    <cellStyle name="Calculation 11 2 2 2 3 2" xfId="23158" xr:uid="{552E339F-7E5C-4F2D-AD7D-7F9ABF0C5825}"/>
    <cellStyle name="Calculation 11 2 2 2 3 3" xfId="26915" xr:uid="{9192098D-8804-4A47-BC4E-73A0BBF5BEA6}"/>
    <cellStyle name="Calculation 11 2 2 2 3 4" xfId="30506" xr:uid="{2D966D91-52B8-41CD-92D3-E881AB63C477}"/>
    <cellStyle name="Calculation 11 2 2 2 3 5" xfId="34085" xr:uid="{835D2240-79A6-454F-BFB5-5936A1CF17B8}"/>
    <cellStyle name="Calculation 11 2 2 2 3 6" xfId="37556" xr:uid="{6D2FB5A7-B018-4E05-BC67-C9A669AAD49E}"/>
    <cellStyle name="Calculation 11 2 2 2 3 7" xfId="41005" xr:uid="{4BE2FB3D-E1C8-4C54-9FC5-019522AE0F94}"/>
    <cellStyle name="Calculation 11 2 2 2 3 8" xfId="16268" xr:uid="{6845BAF1-68CB-4F8D-BEBA-2391E69DA365}"/>
    <cellStyle name="Calculation 11 2 2 2 4" xfId="20247" xr:uid="{D6A892D8-67E7-4F13-97B5-0366FC2DEC8E}"/>
    <cellStyle name="Calculation 11 2 2 2 5" xfId="24032" xr:uid="{A6DAC99E-E037-4469-8A04-419E065BCEF3}"/>
    <cellStyle name="Calculation 11 2 2 2 6" xfId="27675" xr:uid="{5328FE60-9B43-494F-88F9-424440D1CE77}"/>
    <cellStyle name="Calculation 11 2 2 2 7" xfId="31261" xr:uid="{37F9B9E5-1DBE-443A-8775-47E20865A3C7}"/>
    <cellStyle name="Calculation 11 2 2 2 8" xfId="34816" xr:uid="{CDDBFEDA-DA4D-4437-80B7-45F214138B14}"/>
    <cellStyle name="Calculation 11 2 2 2 9" xfId="38271" xr:uid="{61E4E00E-1CA7-457C-A37A-BADFD7592302}"/>
    <cellStyle name="Calculation 11 2 2 3" xfId="9694" xr:uid="{57F8BFC7-352D-45F9-9148-7B6D151BB3AC}"/>
    <cellStyle name="Calculation 11 2 2 3 10" xfId="13946" xr:uid="{F2B8249D-67B7-4FE0-93F4-5FFF51C263B8}"/>
    <cellStyle name="Calculation 11 2 2 3 2" xfId="11682" xr:uid="{65BA425A-B9E8-4930-ACB8-B5C6E01B3925}"/>
    <cellStyle name="Calculation 11 2 2 3 2 2" xfId="22815" xr:uid="{EA30F437-CAD3-4483-B62B-CFFB9DAE6F86}"/>
    <cellStyle name="Calculation 11 2 2 3 2 3" xfId="26572" xr:uid="{A106A884-4C95-4042-9BCD-C3DC69F578F3}"/>
    <cellStyle name="Calculation 11 2 2 3 2 4" xfId="30163" xr:uid="{052403A2-2EC1-404B-AE94-2F1942DE7887}"/>
    <cellStyle name="Calculation 11 2 2 3 2 5" xfId="33742" xr:uid="{3FDD98DA-6D28-4966-9F26-615AF6C15A06}"/>
    <cellStyle name="Calculation 11 2 2 3 2 6" xfId="37213" xr:uid="{1B14C93A-EA11-42CD-9560-D685DF9B99AB}"/>
    <cellStyle name="Calculation 11 2 2 3 2 7" xfId="40662" xr:uid="{E3C6C545-B045-44D0-9769-1943A872F048}"/>
    <cellStyle name="Calculation 11 2 2 3 2 8" xfId="15925" xr:uid="{AAD7B517-D669-439C-95CC-542BAA064660}"/>
    <cellStyle name="Calculation 11 2 2 3 3" xfId="12440" xr:uid="{CD041B7D-95A7-465D-9D2E-0B9C6FE0D76B}"/>
    <cellStyle name="Calculation 11 2 2 3 3 2" xfId="23573" xr:uid="{D0C80CD3-BA01-4E55-B398-FE13BF63B6A4}"/>
    <cellStyle name="Calculation 11 2 2 3 3 3" xfId="27330" xr:uid="{DEBFE06E-BA72-4801-B8EB-CCE9042B8D7F}"/>
    <cellStyle name="Calculation 11 2 2 3 3 4" xfId="30921" xr:uid="{439F88BC-E83F-4161-9A21-E70FF5CA5F72}"/>
    <cellStyle name="Calculation 11 2 2 3 3 5" xfId="34500" xr:uid="{EA7DE5E6-3C71-401F-AFFA-A577AC462C6A}"/>
    <cellStyle name="Calculation 11 2 2 3 3 6" xfId="37971" xr:uid="{74F1DAAD-0111-421C-BD8F-5DB9ABE66657}"/>
    <cellStyle name="Calculation 11 2 2 3 3 7" xfId="41420" xr:uid="{2E28CAB6-D31D-404F-ABC5-D2A9ABE18A7E}"/>
    <cellStyle name="Calculation 11 2 2 3 3 8" xfId="16683" xr:uid="{5A0BD6E5-0100-4DC5-BF82-9B9656E19104}"/>
    <cellStyle name="Calculation 11 2 2 3 4" xfId="20832" xr:uid="{EFDFD8C2-E3F3-4DAA-88DA-1C45939D9102}"/>
    <cellStyle name="Calculation 11 2 2 3 5" xfId="24592" xr:uid="{EE005DC3-A119-4580-ACEA-F37F6E8B4DC9}"/>
    <cellStyle name="Calculation 11 2 2 3 6" xfId="28186" xr:uid="{5695F6E0-96BA-4661-818D-791C74BF3F44}"/>
    <cellStyle name="Calculation 11 2 2 3 7" xfId="31765" xr:uid="{E4470B1B-3D84-4D2A-AA27-427025563E5A}"/>
    <cellStyle name="Calculation 11 2 2 3 8" xfId="35236" xr:uid="{8D2F8E6C-E017-4041-87BE-2408510B9D59}"/>
    <cellStyle name="Calculation 11 2 2 3 9" xfId="38686" xr:uid="{41F8A812-88F6-49D7-87AE-1509C3EC1AA4}"/>
    <cellStyle name="Calculation 11 2 2 4" xfId="10720" xr:uid="{E5BAC588-7162-4CF8-8AAB-0E575739D610}"/>
    <cellStyle name="Calculation 11 2 2 4 2" xfId="21853" xr:uid="{39C98699-CBBF-48A8-95EF-60D19C4F348E}"/>
    <cellStyle name="Calculation 11 2 2 4 3" xfId="25610" xr:uid="{810874B7-0D09-4066-90B0-C11C2EF7ED3F}"/>
    <cellStyle name="Calculation 11 2 2 4 4" xfId="29201" xr:uid="{5E8F6A68-66CE-4565-B701-3BFFE4E97E3C}"/>
    <cellStyle name="Calculation 11 2 2 4 5" xfId="32780" xr:uid="{7BAEC612-CCA5-431A-AC6A-7B708B3E588A}"/>
    <cellStyle name="Calculation 11 2 2 4 6" xfId="36251" xr:uid="{F9030CDC-8D2A-41FF-8531-DC63438A6AF6}"/>
    <cellStyle name="Calculation 11 2 2 4 7" xfId="39700" xr:uid="{A6DB5157-C155-4EF1-ABDF-21E7EFAF9C2D}"/>
    <cellStyle name="Calculation 11 2 2 4 8" xfId="14963" xr:uid="{BAE59F27-9564-43F9-BDCB-FDA91D1760B7}"/>
    <cellStyle name="Calculation 11 2 2 5" xfId="10037" xr:uid="{32769B14-297F-44C3-80FB-D547A234275D}"/>
    <cellStyle name="Calculation 11 2 2 5 2" xfId="21170" xr:uid="{AEE3FF18-4130-4947-86A4-53D8B90BF142}"/>
    <cellStyle name="Calculation 11 2 2 5 3" xfId="24927" xr:uid="{09E5EEE6-5AB3-499E-8272-6DCDC9EE85C8}"/>
    <cellStyle name="Calculation 11 2 2 5 4" xfId="28518" xr:uid="{ECFEB4AA-8014-4249-B6AF-47C8D8AE7B15}"/>
    <cellStyle name="Calculation 11 2 2 5 5" xfId="32097" xr:uid="{1FAED62F-82F0-4455-96CF-619D5EC59C58}"/>
    <cellStyle name="Calculation 11 2 2 5 6" xfId="35568" xr:uid="{FA481B61-07F2-47BA-A032-ED4886396A69}"/>
    <cellStyle name="Calculation 11 2 2 5 7" xfId="39018" xr:uid="{333D1A6B-03A7-4C94-8AD1-EF3693444400}"/>
    <cellStyle name="Calculation 11 2 2 5 8" xfId="14280" xr:uid="{CE1156D5-E034-4FC6-9C17-A1539DB6D447}"/>
    <cellStyle name="Calculation 11 2 2 6" xfId="19308" xr:uid="{F4A33B52-52B6-4091-AB9E-49503EDB9146}"/>
    <cellStyle name="Calculation 11 2 2 7" xfId="17422" xr:uid="{F208C680-B056-4864-9F8E-A8A0EB34C9DF}"/>
    <cellStyle name="Calculation 11 2 2 8" xfId="19434" xr:uid="{379D7C25-943B-4AE7-A7DE-2553A8D575E9}"/>
    <cellStyle name="Calculation 11 2 2 9" xfId="18073" xr:uid="{73C62B80-6FFF-4AFD-AEFD-DDC4495EC530}"/>
    <cellStyle name="Calculation 11 2 3" xfId="8513" xr:uid="{C56BCDFF-045C-4381-8AC4-B6559AB8833E}"/>
    <cellStyle name="Calculation 11 2 3 10" xfId="13341" xr:uid="{61E535B5-FDD8-4AAA-AFBF-3494F804CCBD}"/>
    <cellStyle name="Calculation 11 2 3 2" xfId="11074" xr:uid="{B149AA31-FB01-49FC-BC42-D189494B67B9}"/>
    <cellStyle name="Calculation 11 2 3 2 2" xfId="22207" xr:uid="{8FE6FB59-9FF8-49E6-959B-8B9F9E01F418}"/>
    <cellStyle name="Calculation 11 2 3 2 3" xfId="25964" xr:uid="{E0BB0BE1-25EE-49B2-9F5B-C8C79B3B9BD0}"/>
    <cellStyle name="Calculation 11 2 3 2 4" xfId="29555" xr:uid="{653197DA-E5A4-40C9-BF0D-BCACD0416DAE}"/>
    <cellStyle name="Calculation 11 2 3 2 5" xfId="33134" xr:uid="{51016624-DF80-4874-893C-8A2A6B355111}"/>
    <cellStyle name="Calculation 11 2 3 2 6" xfId="36605" xr:uid="{79950A94-4F7A-4A59-9AE7-14FE5BFF7068}"/>
    <cellStyle name="Calculation 11 2 3 2 7" xfId="40054" xr:uid="{9FD74D53-3939-4A03-86C9-5C9CEEA15786}"/>
    <cellStyle name="Calculation 11 2 3 2 8" xfId="15317" xr:uid="{0EE225EB-C466-4DD2-99D3-3E68B6840790}"/>
    <cellStyle name="Calculation 11 2 3 3" xfId="11854" xr:uid="{B29A2FB1-FD1C-424B-B606-A9F41AD4EE9B}"/>
    <cellStyle name="Calculation 11 2 3 3 2" xfId="22987" xr:uid="{215D9710-5011-475C-BE92-41B865C1E82D}"/>
    <cellStyle name="Calculation 11 2 3 3 3" xfId="26744" xr:uid="{BB7113AD-A17A-4BFA-8028-DC5709AE95AA}"/>
    <cellStyle name="Calculation 11 2 3 3 4" xfId="30335" xr:uid="{0D2D8F78-D232-4E65-9FBA-B43654A1C721}"/>
    <cellStyle name="Calculation 11 2 3 3 5" xfId="33914" xr:uid="{A7B72DC6-0CBC-46B6-95BA-EE224B62613F}"/>
    <cellStyle name="Calculation 11 2 3 3 6" xfId="37385" xr:uid="{88E63E8A-6F1D-458D-9D03-1D96F47742C1}"/>
    <cellStyle name="Calculation 11 2 3 3 7" xfId="40834" xr:uid="{D7E8EF56-A6C9-4709-9EC5-F6406804977F}"/>
    <cellStyle name="Calculation 11 2 3 3 8" xfId="16097" xr:uid="{F773B42A-D9CC-4A68-BEF0-4A22584B2D4B}"/>
    <cellStyle name="Calculation 11 2 3 4" xfId="20012" xr:uid="{D8CA4448-FFC9-45DC-B197-56D6CBC9FBCD}"/>
    <cellStyle name="Calculation 11 2 3 5" xfId="23800" xr:uid="{244C5699-A0C6-42ED-AF7B-69B10452F125}"/>
    <cellStyle name="Calculation 11 2 3 6" xfId="27466" xr:uid="{E2EE6A0A-061C-46C6-84A6-20AA20642526}"/>
    <cellStyle name="Calculation 11 2 3 7" xfId="31055" xr:uid="{E0A59EDF-78EC-47F7-8B25-4A40BD640DB0}"/>
    <cellStyle name="Calculation 11 2 3 8" xfId="34634" xr:uid="{9BB23410-9C07-4802-BED6-A247E497D2A0}"/>
    <cellStyle name="Calculation 11 2 3 9" xfId="38100" xr:uid="{BB614534-E382-4886-9D12-688F84EF0A26}"/>
    <cellStyle name="Calculation 11 2 4" xfId="9523" xr:uid="{0F560AF1-CD01-4305-880D-9C24C0749E30}"/>
    <cellStyle name="Calculation 11 2 4 10" xfId="13775" xr:uid="{7A04B59F-F9A9-4435-A4DA-D78A51642C9A}"/>
    <cellStyle name="Calculation 11 2 4 2" xfId="11511" xr:uid="{A42A0999-FD4C-425F-8025-30DD875F774B}"/>
    <cellStyle name="Calculation 11 2 4 2 2" xfId="22644" xr:uid="{FA680C1B-0CC0-476C-B47C-FAA645EEFC23}"/>
    <cellStyle name="Calculation 11 2 4 2 3" xfId="26401" xr:uid="{C2B6B179-7631-4BA5-8368-716D1F7487F3}"/>
    <cellStyle name="Calculation 11 2 4 2 4" xfId="29992" xr:uid="{A0EED7F5-C54F-42F6-B92C-E41D3E850FB5}"/>
    <cellStyle name="Calculation 11 2 4 2 5" xfId="33571" xr:uid="{E53EDDB3-AD7B-4A04-9211-A3B9EB0C7D40}"/>
    <cellStyle name="Calculation 11 2 4 2 6" xfId="37042" xr:uid="{DA606EBD-878B-4D11-B130-2A9459EF4FAF}"/>
    <cellStyle name="Calculation 11 2 4 2 7" xfId="40491" xr:uid="{510F6FB9-9B64-4EA3-B09B-5146B631D9F9}"/>
    <cellStyle name="Calculation 11 2 4 2 8" xfId="15754" xr:uid="{B36C6EF0-6C99-49EF-A3BF-8DB76D83854E}"/>
    <cellStyle name="Calculation 11 2 4 3" xfId="12269" xr:uid="{08361442-C985-4630-ACA1-9CD374B1BB6D}"/>
    <cellStyle name="Calculation 11 2 4 3 2" xfId="23402" xr:uid="{32CCF85E-FCC2-4751-A226-FC33C4392560}"/>
    <cellStyle name="Calculation 11 2 4 3 3" xfId="27159" xr:uid="{9FC1920A-D492-4196-8896-F9F554491196}"/>
    <cellStyle name="Calculation 11 2 4 3 4" xfId="30750" xr:uid="{73F2CF65-0A05-4F23-A545-30822D36818D}"/>
    <cellStyle name="Calculation 11 2 4 3 5" xfId="34329" xr:uid="{22B10716-4AC5-4574-AB74-DD1F26E62CCE}"/>
    <cellStyle name="Calculation 11 2 4 3 6" xfId="37800" xr:uid="{0B335F41-04D9-4D16-A0D2-5EEEF023B7AF}"/>
    <cellStyle name="Calculation 11 2 4 3 7" xfId="41249" xr:uid="{55D22363-48B0-444C-872E-FDD020CAD281}"/>
    <cellStyle name="Calculation 11 2 4 3 8" xfId="16512" xr:uid="{ECB6D960-272F-414F-A6FC-04DEB2907E00}"/>
    <cellStyle name="Calculation 11 2 4 4" xfId="20661" xr:uid="{5A568210-171A-4B3D-ABBD-5C2839FC9591}"/>
    <cellStyle name="Calculation 11 2 4 5" xfId="24421" xr:uid="{AF43E3A5-DB98-447A-9CC2-E2FAAEE57B71}"/>
    <cellStyle name="Calculation 11 2 4 6" xfId="28015" xr:uid="{62B6A1A3-04F9-44F8-9AB2-BE31CB11F7C0}"/>
    <cellStyle name="Calculation 11 2 4 7" xfId="31594" xr:uid="{A938CEB9-CCF9-4E91-836E-5B6B5F94BB7E}"/>
    <cellStyle name="Calculation 11 2 4 8" xfId="35065" xr:uid="{57F19F8D-7A4A-4217-A642-A9B0829B7047}"/>
    <cellStyle name="Calculation 11 2 4 9" xfId="38515" xr:uid="{C9E6BBF5-EB63-4CFD-ABA1-EAF74F3CA13D}"/>
    <cellStyle name="Calculation 11 2 5" xfId="10535" xr:uid="{795A85AA-2A6E-4AFF-AC22-3C9F18D0DB22}"/>
    <cellStyle name="Calculation 11 2 5 2" xfId="21668" xr:uid="{D600E5D0-8A7F-4801-B73E-F211591FDC10}"/>
    <cellStyle name="Calculation 11 2 5 3" xfId="25425" xr:uid="{FCA0C010-DD62-47F9-A801-58B4E3E16834}"/>
    <cellStyle name="Calculation 11 2 5 4" xfId="29016" xr:uid="{AF294734-3513-43AE-BD77-86A53FB6A390}"/>
    <cellStyle name="Calculation 11 2 5 5" xfId="32595" xr:uid="{C79942C6-0714-4DCD-8AA1-02E8EED93E3B}"/>
    <cellStyle name="Calculation 11 2 5 6" xfId="36066" xr:uid="{0A9A7647-9B65-4C17-92F7-4263BEC05A92}"/>
    <cellStyle name="Calculation 11 2 5 7" xfId="39515" xr:uid="{118ADA35-451E-4204-BF4C-B2E2715072BE}"/>
    <cellStyle name="Calculation 11 2 5 8" xfId="14778" xr:uid="{EC3BEB48-CB15-4BDD-913E-B16892976B47}"/>
    <cellStyle name="Calculation 11 2 6" xfId="10208" xr:uid="{F06560E2-7870-4E6E-9936-AA4CDFF4F223}"/>
    <cellStyle name="Calculation 11 2 6 2" xfId="21341" xr:uid="{F6B9F429-EB25-4FF2-BEDF-66562D5BF682}"/>
    <cellStyle name="Calculation 11 2 6 3" xfId="25098" xr:uid="{43C68742-11FF-47CA-8C55-8C19899C413C}"/>
    <cellStyle name="Calculation 11 2 6 4" xfId="28689" xr:uid="{0A8136B5-E5BD-4414-981A-A0662508D6F9}"/>
    <cellStyle name="Calculation 11 2 6 5" xfId="32268" xr:uid="{F1D1FEA2-CC2D-4B0A-976D-98DABFD911F1}"/>
    <cellStyle name="Calculation 11 2 6 6" xfId="35739" xr:uid="{FF7711E4-1DC9-4C55-8CF8-D714707A115D}"/>
    <cellStyle name="Calculation 11 2 6 7" xfId="39189" xr:uid="{3441FC71-D7D5-4734-A2B0-59385AC9C954}"/>
    <cellStyle name="Calculation 11 2 6 8" xfId="14451" xr:uid="{0A517891-125D-4C9F-9554-C773D9E80A48}"/>
    <cellStyle name="Calculation 11 2 7" xfId="19069" xr:uid="{574C39B0-6F6C-4F6A-BD3F-445AEDBDA4E8}"/>
    <cellStyle name="Calculation 11 2 8" xfId="17655" xr:uid="{BA683654-AE3A-4588-B98A-B1814230E2AD}"/>
    <cellStyle name="Calculation 11 2 9" xfId="20338" xr:uid="{D41859B4-437E-424C-B597-44AAE332DF83}"/>
    <cellStyle name="Calculation 11 3" xfId="6960" xr:uid="{C0DCD75E-C14A-49FE-BA94-8432CD7E67AA}"/>
    <cellStyle name="Calculation 11 3 10" xfId="27744" xr:uid="{8BACACCD-D5E6-413F-906D-9B2FE2B86341}"/>
    <cellStyle name="Calculation 11 3 11" xfId="31327" xr:uid="{BE4A6304-2E0D-4A80-A4A3-FB94A9F1C3CB}"/>
    <cellStyle name="Calculation 11 3 12" xfId="12866" xr:uid="{B42A6BFC-82BD-4705-A70A-6CB817579E23}"/>
    <cellStyle name="Calculation 11 3 2" xfId="8601" xr:uid="{E79F4081-8BCF-42D8-B132-0D369A16B5D1}"/>
    <cellStyle name="Calculation 11 3 2 10" xfId="13400" xr:uid="{15606D96-227A-4D9D-A308-9CD302DB733F}"/>
    <cellStyle name="Calculation 11 3 2 2" xfId="11134" xr:uid="{F0EFF167-C487-44F0-9CAD-637FCAFD53B6}"/>
    <cellStyle name="Calculation 11 3 2 2 2" xfId="22267" xr:uid="{1ECE3B9D-39CD-41B2-BE0D-838A448231EC}"/>
    <cellStyle name="Calculation 11 3 2 2 3" xfId="26024" xr:uid="{5BE37E48-44E3-44F3-90B8-D47B7260BB04}"/>
    <cellStyle name="Calculation 11 3 2 2 4" xfId="29615" xr:uid="{1D662516-831F-4428-AD30-B06B9225BD16}"/>
    <cellStyle name="Calculation 11 3 2 2 5" xfId="33194" xr:uid="{1B88D7FF-F354-4AAD-80E4-700CA0A37B01}"/>
    <cellStyle name="Calculation 11 3 2 2 6" xfId="36665" xr:uid="{676344D9-7218-43C0-805F-5E43E1F77D00}"/>
    <cellStyle name="Calculation 11 3 2 2 7" xfId="40114" xr:uid="{FAFF3361-175E-4D7D-8E0C-C1C8B6488865}"/>
    <cellStyle name="Calculation 11 3 2 2 8" xfId="15377" xr:uid="{85C5EC10-D4B6-4DA3-B465-FA405554F7B7}"/>
    <cellStyle name="Calculation 11 3 2 3" xfId="11911" xr:uid="{64A6DEE4-CBA4-46D0-A057-CF98735F9885}"/>
    <cellStyle name="Calculation 11 3 2 3 2" xfId="23044" xr:uid="{6C32B001-3026-4438-A39F-D6C20997CE5B}"/>
    <cellStyle name="Calculation 11 3 2 3 3" xfId="26801" xr:uid="{A0207F66-9213-4000-B88C-EF06FF1CCF9C}"/>
    <cellStyle name="Calculation 11 3 2 3 4" xfId="30392" xr:uid="{A5993CCD-97CD-472E-845E-CF94192261F7}"/>
    <cellStyle name="Calculation 11 3 2 3 5" xfId="33971" xr:uid="{0D562A5D-EF11-473E-994D-DC837ABC6DC7}"/>
    <cellStyle name="Calculation 11 3 2 3 6" xfId="37442" xr:uid="{F6CD5F24-D1AC-45C6-909C-114B4EA77E25}"/>
    <cellStyle name="Calculation 11 3 2 3 7" xfId="40891" xr:uid="{DAFD87B1-00FB-4DAC-970D-7D722A2FC3AF}"/>
    <cellStyle name="Calculation 11 3 2 3 8" xfId="16154" xr:uid="{2CFF2FAD-2456-43B8-BCB3-C4E967D650C4}"/>
    <cellStyle name="Calculation 11 3 2 4" xfId="20078" xr:uid="{1DAC4035-CBC5-48F4-A7A0-9D09032955A0}"/>
    <cellStyle name="Calculation 11 3 2 5" xfId="23866" xr:uid="{B130152D-4D8C-441D-9E76-22CB2CB88038}"/>
    <cellStyle name="Calculation 11 3 2 6" xfId="27525" xr:uid="{B3832B2D-4183-4EA1-8CA2-52E2C1527372}"/>
    <cellStyle name="Calculation 11 3 2 7" xfId="31114" xr:uid="{3C62651E-9F63-44AE-B343-10A3CE3CC124}"/>
    <cellStyle name="Calculation 11 3 2 8" xfId="34693" xr:uid="{75363D71-DDA0-4FB7-8093-4166EBC17E05}"/>
    <cellStyle name="Calculation 11 3 2 9" xfId="38157" xr:uid="{7FD98B2B-6B50-492D-9497-AAE154CC7995}"/>
    <cellStyle name="Calculation 11 3 3" xfId="9580" xr:uid="{C4AFA6C1-A85D-4484-9CA5-6E3EE20CB139}"/>
    <cellStyle name="Calculation 11 3 3 10" xfId="13832" xr:uid="{6A6692A4-5C90-4654-9F92-18BDAB16CCF9}"/>
    <cellStyle name="Calculation 11 3 3 2" xfId="11568" xr:uid="{198FA335-4116-4F0C-A102-E1FD79301807}"/>
    <cellStyle name="Calculation 11 3 3 2 2" xfId="22701" xr:uid="{325F305B-D435-402B-85B4-C982D8BA96CA}"/>
    <cellStyle name="Calculation 11 3 3 2 3" xfId="26458" xr:uid="{206B5731-247C-4B83-803A-B3A35575208D}"/>
    <cellStyle name="Calculation 11 3 3 2 4" xfId="30049" xr:uid="{34004AE9-8080-42E1-8EC4-B4866A6568A3}"/>
    <cellStyle name="Calculation 11 3 3 2 5" xfId="33628" xr:uid="{7793BDD0-2E68-4AF5-8D97-C7E5A3262B3A}"/>
    <cellStyle name="Calculation 11 3 3 2 6" xfId="37099" xr:uid="{6A0098F5-345C-4952-A257-AC55F35E2C20}"/>
    <cellStyle name="Calculation 11 3 3 2 7" xfId="40548" xr:uid="{A74BFCEF-9193-497C-B64B-7B483C7D815A}"/>
    <cellStyle name="Calculation 11 3 3 2 8" xfId="15811" xr:uid="{AD731902-00BB-46CA-A41B-B11D1C38C71D}"/>
    <cellStyle name="Calculation 11 3 3 3" xfId="12326" xr:uid="{568E0E8B-F995-4CBA-A049-F49EF1062823}"/>
    <cellStyle name="Calculation 11 3 3 3 2" xfId="23459" xr:uid="{ED757E6D-C0BB-416A-8496-62D9CE9348B1}"/>
    <cellStyle name="Calculation 11 3 3 3 3" xfId="27216" xr:uid="{58D5A9DC-B319-47DB-BC3B-531F2322CC31}"/>
    <cellStyle name="Calculation 11 3 3 3 4" xfId="30807" xr:uid="{A2A22E0B-4802-4093-840E-00D5235BA09D}"/>
    <cellStyle name="Calculation 11 3 3 3 5" xfId="34386" xr:uid="{BB741733-601D-4738-BB89-F87FAD7622BA}"/>
    <cellStyle name="Calculation 11 3 3 3 6" xfId="37857" xr:uid="{F927E7C1-3D8E-4D29-A4AC-3E97BBCF5595}"/>
    <cellStyle name="Calculation 11 3 3 3 7" xfId="41306" xr:uid="{9E0A947A-77F4-4FC9-8E6D-010A5DB8B6C6}"/>
    <cellStyle name="Calculation 11 3 3 3 8" xfId="16569" xr:uid="{064B175C-F2EE-4AF0-82EE-E11A6CA33732}"/>
    <cellStyle name="Calculation 11 3 3 4" xfId="20718" xr:uid="{7CCE9D59-8130-4948-BB3D-7C2F208B79B6}"/>
    <cellStyle name="Calculation 11 3 3 5" xfId="24478" xr:uid="{0F7C6E42-8722-442D-8036-47AE927BF3B5}"/>
    <cellStyle name="Calculation 11 3 3 6" xfId="28072" xr:uid="{890A6207-68DE-4500-B083-BCA089BA620F}"/>
    <cellStyle name="Calculation 11 3 3 7" xfId="31651" xr:uid="{144186A9-A102-492E-9732-B6F3A331EC5D}"/>
    <cellStyle name="Calculation 11 3 3 8" xfId="35122" xr:uid="{8A97FF9E-0644-4CB3-BD5C-911B95EC2815}"/>
    <cellStyle name="Calculation 11 3 3 9" xfId="38572" xr:uid="{93B3CF0F-8DA6-43D9-8094-D99CF050FAE5}"/>
    <cellStyle name="Calculation 11 3 4" xfId="10595" xr:uid="{B88246F6-D844-42A1-B7B9-4711FDF8B626}"/>
    <cellStyle name="Calculation 11 3 4 2" xfId="21728" xr:uid="{02D02E02-33A9-4DDF-982F-18778983ED1E}"/>
    <cellStyle name="Calculation 11 3 4 3" xfId="25485" xr:uid="{01025917-D9FF-4E12-9FD0-976584E8690D}"/>
    <cellStyle name="Calculation 11 3 4 4" xfId="29076" xr:uid="{7E5B7ACC-0EAC-4231-985F-99D877A888E6}"/>
    <cellStyle name="Calculation 11 3 4 5" xfId="32655" xr:uid="{ABE89AC8-4130-41AD-AED9-328A86CAB592}"/>
    <cellStyle name="Calculation 11 3 4 6" xfId="36126" xr:uid="{385983BF-ECB2-4C15-94F0-CEEE2154F408}"/>
    <cellStyle name="Calculation 11 3 4 7" xfId="39575" xr:uid="{AF267B41-D6E8-4451-BE27-E9AC6F3A2CC0}"/>
    <cellStyle name="Calculation 11 3 4 8" xfId="14838" xr:uid="{CF784B08-7939-4524-8F96-E75C7542755C}"/>
    <cellStyle name="Calculation 11 3 5" xfId="10151" xr:uid="{ADC60B2A-5428-44AD-99AC-352582F49555}"/>
    <cellStyle name="Calculation 11 3 5 2" xfId="21284" xr:uid="{BB5A4D98-FC95-4D71-A226-2FD1925A6657}"/>
    <cellStyle name="Calculation 11 3 5 3" xfId="25041" xr:uid="{FCCD8774-FB55-4A5F-8532-7BCD2555C9A6}"/>
    <cellStyle name="Calculation 11 3 5 4" xfId="28632" xr:uid="{6D7F5AAF-10D4-4A50-9580-30ADFBBF6B98}"/>
    <cellStyle name="Calculation 11 3 5 5" xfId="32211" xr:uid="{65406702-B1EB-4DF6-A76E-E14D3208CFD9}"/>
    <cellStyle name="Calculation 11 3 5 6" xfId="35682" xr:uid="{9542E80B-7202-4989-9D97-3C7894AEA042}"/>
    <cellStyle name="Calculation 11 3 5 7" xfId="39132" xr:uid="{3691F391-F939-425B-90BB-342FF9E438F9}"/>
    <cellStyle name="Calculation 11 3 5 8" xfId="14394" xr:uid="{61067AD5-22CE-46D7-9B93-8E5E248F6CF2}"/>
    <cellStyle name="Calculation 11 3 6" xfId="19134" xr:uid="{459488CC-7186-4CF2-A81B-6B40B3BEB9B2}"/>
    <cellStyle name="Calculation 11 3 7" xfId="17589" xr:uid="{9E35966B-0E4C-4D33-863C-66FD76146377}"/>
    <cellStyle name="Calculation 11 3 8" xfId="19879" xr:uid="{DC2F271D-E7D5-44FA-8B94-B83A52BF297C}"/>
    <cellStyle name="Calculation 11 3 9" xfId="24120" xr:uid="{0C8A2FC1-E9F3-43E5-946F-4C581AAAFA9F}"/>
    <cellStyle name="Calculation 11 4" xfId="7762" xr:uid="{6F513A59-AFF4-4D28-A212-2FFAE32FD9F6}"/>
    <cellStyle name="Calculation 11 4 10" xfId="13113" xr:uid="{A643429B-485F-4023-98F2-E40AA9076992}"/>
    <cellStyle name="Calculation 11 4 2" xfId="10843" xr:uid="{156FEDBD-8FD1-44AD-9888-924583CF01BD}"/>
    <cellStyle name="Calculation 11 4 2 2" xfId="21976" xr:uid="{B9E45C0B-B795-4C02-825A-13A1B8844ECB}"/>
    <cellStyle name="Calculation 11 4 2 3" xfId="25733" xr:uid="{A5601FC4-C17B-4AFF-A652-96CC7F2FE0E7}"/>
    <cellStyle name="Calculation 11 4 2 4" xfId="29324" xr:uid="{027586B0-9829-4FAF-B17E-3FC6E25B488C}"/>
    <cellStyle name="Calculation 11 4 2 5" xfId="32903" xr:uid="{AB511639-1358-4D3D-805F-A4AB3DAEBA5D}"/>
    <cellStyle name="Calculation 11 4 2 6" xfId="36374" xr:uid="{08241692-FE38-4418-B326-CD102E55E92C}"/>
    <cellStyle name="Calculation 11 4 2 7" xfId="39823" xr:uid="{AA72AD4E-3557-4646-9D64-994EF4976DD7}"/>
    <cellStyle name="Calculation 11 4 2 8" xfId="15086" xr:uid="{FBB2B05D-3BB3-4805-9498-B26D1302D731}"/>
    <cellStyle name="Calculation 11 4 3" xfId="9962" xr:uid="{3C5CC082-621F-40EC-AC0E-0977922454D8}"/>
    <cellStyle name="Calculation 11 4 3 2" xfId="21095" xr:uid="{A0B00F53-4C03-439F-AEC1-E4145F36D827}"/>
    <cellStyle name="Calculation 11 4 3 3" xfId="24853" xr:uid="{46CB67F8-8414-40C7-9836-2E0881418853}"/>
    <cellStyle name="Calculation 11 4 3 4" xfId="28444" xr:uid="{4FCEE925-09E6-4E80-B91A-1835A022AD10}"/>
    <cellStyle name="Calculation 11 4 3 5" xfId="32023" xr:uid="{459D6C62-05A9-4063-B043-D8B9826A759D}"/>
    <cellStyle name="Calculation 11 4 3 6" xfId="35494" xr:uid="{20E3EF21-BA7B-44E0-8996-A72CAEC069C6}"/>
    <cellStyle name="Calculation 11 4 3 7" xfId="38944" xr:uid="{A710268D-57DB-441B-8803-0007B828917A}"/>
    <cellStyle name="Calculation 11 4 3 8" xfId="14205" xr:uid="{B1315704-4B29-4B23-861E-614E1D587355}"/>
    <cellStyle name="Calculation 11 4 4" xfId="19585" xr:uid="{531CE9A0-4AE5-4E02-9B7B-A8C1979DD3D2}"/>
    <cellStyle name="Calculation 11 4 5" xfId="17142" xr:uid="{B4ED4A85-E0FD-479B-9EF6-CAF78BEB6539}"/>
    <cellStyle name="Calculation 11 4 6" xfId="17145" xr:uid="{2BCA7923-C831-4878-B50F-5EC9067C2260}"/>
    <cellStyle name="Calculation 11 4 7" xfId="17429" xr:uid="{3CCB0997-D281-4843-9E8E-418D62B662AB}"/>
    <cellStyle name="Calculation 11 4 8" xfId="19820" xr:uid="{A1FE8A3E-7914-4BFE-B9D4-FA745E59C63F}"/>
    <cellStyle name="Calculation 11 4 9" xfId="24143" xr:uid="{7FCE6CBB-6441-4391-AAEA-C5D874E4E309}"/>
    <cellStyle name="Calculation 11 5" xfId="7901" xr:uid="{BA4DC27B-0A64-41F5-BD4D-5732C9C22EC3}"/>
    <cellStyle name="Calculation 11 5 10" xfId="13202" xr:uid="{F6907C2B-250C-4040-B9A2-F0E598E5FDF9}"/>
    <cellStyle name="Calculation 11 5 2" xfId="10930" xr:uid="{6DA0BE40-5FB4-4697-9EE9-0856B382450A}"/>
    <cellStyle name="Calculation 11 5 2 2" xfId="22063" xr:uid="{98381998-997E-428B-8A47-F014BC4B20A5}"/>
    <cellStyle name="Calculation 11 5 2 3" xfId="25820" xr:uid="{905BC55D-B507-445F-BF2D-CAA63BDFED46}"/>
    <cellStyle name="Calculation 11 5 2 4" xfId="29411" xr:uid="{1BE0AA1F-45F0-4884-A173-A3936696BD7D}"/>
    <cellStyle name="Calculation 11 5 2 5" xfId="32990" xr:uid="{BE9BE1B9-6E80-46BC-8977-129BCFF5A92F}"/>
    <cellStyle name="Calculation 11 5 2 6" xfId="36461" xr:uid="{3555FF19-97AD-40C0-971F-E2F8C02D3FC9}"/>
    <cellStyle name="Calculation 11 5 2 7" xfId="39910" xr:uid="{DC874C4A-87A6-4C18-9293-06585A5A6EF2}"/>
    <cellStyle name="Calculation 11 5 2 8" xfId="15173" xr:uid="{DF5E21EA-7DF9-465E-BA5B-BEB048B2CFF4}"/>
    <cellStyle name="Calculation 11 5 3" xfId="9889" xr:uid="{5774C662-DA29-497D-B662-B6EA3E1D1CBC}"/>
    <cellStyle name="Calculation 11 5 3 2" xfId="21022" xr:uid="{803B5F43-5684-4090-BBD2-0561865C9CAA}"/>
    <cellStyle name="Calculation 11 5 3 3" xfId="24780" xr:uid="{E51F65A7-2FB9-4E59-AAAB-FF0FD2820071}"/>
    <cellStyle name="Calculation 11 5 3 4" xfId="28371" xr:uid="{C65EE61D-194C-4EE3-87FC-786215FB3A62}"/>
    <cellStyle name="Calculation 11 5 3 5" xfId="31950" xr:uid="{BF0DA053-3D21-4393-9F94-A9ADD3BABDF1}"/>
    <cellStyle name="Calculation 11 5 3 6" xfId="35421" xr:uid="{8076927B-3EA8-421F-8763-80FDBBA0B1FD}"/>
    <cellStyle name="Calculation 11 5 3 7" xfId="38871" xr:uid="{B1538D21-5989-4EB5-992E-981CE8603718}"/>
    <cellStyle name="Calculation 11 5 3 8" xfId="14132" xr:uid="{5BDF20A5-0C32-40AD-A0FC-964B7D68B403}"/>
    <cellStyle name="Calculation 11 5 4" xfId="19686" xr:uid="{6FBDC624-1FD6-42C9-A6EC-5DAC7B3C0F1E}"/>
    <cellStyle name="Calculation 11 5 5" xfId="17051" xr:uid="{E42E0D19-040A-44C2-8832-E7144DD9DF0A}"/>
    <cellStyle name="Calculation 11 5 6" xfId="20242" xr:uid="{D0F96175-A9BF-4B03-9FC6-F22F5E72B12D}"/>
    <cellStyle name="Calculation 11 5 7" xfId="17278" xr:uid="{A8195057-62B0-49E5-8F95-4F41E881F9C8}"/>
    <cellStyle name="Calculation 11 5 8" xfId="19905" xr:uid="{F1481023-4EF8-4AAD-9DA1-2DCE6AD19798}"/>
    <cellStyle name="Calculation 11 5 9" xfId="16920" xr:uid="{978C87CB-5B84-4AF3-8D1D-64C34035B66C}"/>
    <cellStyle name="Calculation 11 6" xfId="9965" xr:uid="{F0681495-01B0-4B86-A294-0F92EBB63205}"/>
    <cellStyle name="Calculation 11 6 2" xfId="21098" xr:uid="{C057CAD9-7FFF-4E51-BB49-1D0637B247B9}"/>
    <cellStyle name="Calculation 11 6 3" xfId="24856" xr:uid="{35E43F63-113F-4D75-9EBA-E3ACECCE0162}"/>
    <cellStyle name="Calculation 11 6 4" xfId="28447" xr:uid="{D90DDDE7-834A-43D0-8AC8-A92BB573FDDC}"/>
    <cellStyle name="Calculation 11 6 5" xfId="32026" xr:uid="{E9BAFC92-D528-40A3-8FB3-ECDEB3293C81}"/>
    <cellStyle name="Calculation 11 6 6" xfId="35497" xr:uid="{A18A1039-9434-4C3A-AFDE-CCDBB73F9DB4}"/>
    <cellStyle name="Calculation 11 6 7" xfId="38947" xr:uid="{7001E4AE-BAC4-4A62-9785-1D219D840060}"/>
    <cellStyle name="Calculation 11 6 8" xfId="14208" xr:uid="{79B4B856-A28D-4414-A5DF-4250059E3D7B}"/>
    <cellStyle name="Calculation 11 7" xfId="10384" xr:uid="{F3475F89-292A-4DBB-B2AD-B7BFB3220F8F}"/>
    <cellStyle name="Calculation 11 7 2" xfId="21517" xr:uid="{6D380631-6DA4-4968-AA7D-BBDF34FE8ACD}"/>
    <cellStyle name="Calculation 11 7 3" xfId="25274" xr:uid="{1070376B-2E03-4C67-9784-F2F8551CDD68}"/>
    <cellStyle name="Calculation 11 7 4" xfId="28865" xr:uid="{64467D01-2CAC-480B-ABC0-06BBD50D84E7}"/>
    <cellStyle name="Calculation 11 7 5" xfId="32444" xr:uid="{AE404329-D18D-499A-AF0C-51D3486F3F5B}"/>
    <cellStyle name="Calculation 11 7 6" xfId="35915" xr:uid="{F802958C-6F7D-4B3D-B3FB-C9F2734887D4}"/>
    <cellStyle name="Calculation 11 7 7" xfId="39364" xr:uid="{18226BCA-266F-4063-A33A-B74B959EC218}"/>
    <cellStyle name="Calculation 11 7 8" xfId="14627" xr:uid="{7CEBA9E2-B5A0-41EB-AF68-D576F5C5F31D}"/>
    <cellStyle name="Calculation 11 8" xfId="17197" xr:uid="{05DCE108-2C42-4EA9-B366-3A6B5987EB95}"/>
    <cellStyle name="Calculation 11 9" xfId="20403" xr:uid="{830C1A17-05DF-42A0-BEAB-6B794182C8C5}"/>
    <cellStyle name="Calculation 12" xfId="793" xr:uid="{CCFF7201-2080-494B-9EB2-9EB65D92CCE9}"/>
    <cellStyle name="Calculation 12 10" xfId="23943" xr:uid="{1D1D7A90-56C3-4BD3-93DF-5A481AA8C5E9}"/>
    <cellStyle name="Calculation 12 11" xfId="27592" xr:uid="{1A5A726D-4169-4D69-A4BE-E5E266722C61}"/>
    <cellStyle name="Calculation 12 12" xfId="31178" xr:uid="{66DD4AAC-C638-48DC-81BF-EAAD77CDDB1C}"/>
    <cellStyle name="Calculation 12 13" xfId="34739" xr:uid="{B84CCCEA-9BF9-4CDF-BD39-C1ADB2CDADAA}"/>
    <cellStyle name="Calculation 12 14" xfId="12620" xr:uid="{845C4BB8-0D9F-4396-BD34-011838CB3CDA}"/>
    <cellStyle name="Calculation 12 2" xfId="6870" xr:uid="{90F45C61-81DC-480E-82CE-1BFD5F580437}"/>
    <cellStyle name="Calculation 12 2 10" xfId="17797" xr:uid="{F7A8C073-06FA-4BB5-88AF-B59C9D18EB5D}"/>
    <cellStyle name="Calculation 12 2 11" xfId="18533" xr:uid="{870CC69B-FDFC-4D97-8DF9-12B502364ED3}"/>
    <cellStyle name="Calculation 12 2 12" xfId="18153" xr:uid="{08920112-23A3-44C0-AE53-844E490905AB}"/>
    <cellStyle name="Calculation 12 2 13" xfId="12806" xr:uid="{9DA221BB-F4E5-48BC-8324-83B0FEF0F4FE}"/>
    <cellStyle name="Calculation 12 2 2" xfId="7209" xr:uid="{2562F666-3DA5-43CF-A8C2-B553ADD35CA2}"/>
    <cellStyle name="Calculation 12 2 2 10" xfId="17895" xr:uid="{93F148EB-1FAB-4C95-8267-34F5274D6406}"/>
    <cellStyle name="Calculation 12 2 2 11" xfId="18469" xr:uid="{96F577E6-E7AC-458D-8020-5CAE4672C817}"/>
    <cellStyle name="Calculation 12 2 2 12" xfId="12995" xr:uid="{58B20214-BA3F-4274-8AEE-65412A247276}"/>
    <cellStyle name="Calculation 12 2 2 2" xfId="8850" xr:uid="{FB213499-21F0-42BC-928B-4E8B56839DAD}"/>
    <cellStyle name="Calculation 12 2 2 2 10" xfId="13529" xr:uid="{B43F5F63-519E-4771-B5FD-FE56E4E48DFD}"/>
    <cellStyle name="Calculation 12 2 2 2 2" xfId="11261" xr:uid="{47030BB3-968F-4ACD-84D3-A2DEE4B86FFF}"/>
    <cellStyle name="Calculation 12 2 2 2 2 2" xfId="22394" xr:uid="{3C0DA26F-5785-4B7A-A52E-49EE7DB1B9BE}"/>
    <cellStyle name="Calculation 12 2 2 2 2 3" xfId="26151" xr:uid="{A533F5DD-942C-44A1-917F-1151F0D9D093}"/>
    <cellStyle name="Calculation 12 2 2 2 2 4" xfId="29742" xr:uid="{24B89B0B-CF24-4A66-B2F6-2AE37E3B2CA5}"/>
    <cellStyle name="Calculation 12 2 2 2 2 5" xfId="33321" xr:uid="{532F7B67-65D0-47AB-90F7-72D60DB0F397}"/>
    <cellStyle name="Calculation 12 2 2 2 2 6" xfId="36792" xr:uid="{4BCD5911-5EA5-4424-B4E5-3F6805EEBD94}"/>
    <cellStyle name="Calculation 12 2 2 2 2 7" xfId="40241" xr:uid="{F8EB07DD-8368-441B-B91B-1FC344A77B07}"/>
    <cellStyle name="Calculation 12 2 2 2 2 8" xfId="15504" xr:uid="{0DE0E470-31E2-4F03-8789-CF5FDDEC6A49}"/>
    <cellStyle name="Calculation 12 2 2 2 3" xfId="12026" xr:uid="{63A07D8B-182B-4F04-83FA-440CBE95CED4}"/>
    <cellStyle name="Calculation 12 2 2 2 3 2" xfId="23159" xr:uid="{714EAA05-077A-45C1-8DFE-48C736938726}"/>
    <cellStyle name="Calculation 12 2 2 2 3 3" xfId="26916" xr:uid="{DB625C25-4964-43DB-8096-82268784B9F8}"/>
    <cellStyle name="Calculation 12 2 2 2 3 4" xfId="30507" xr:uid="{797B1973-EF82-4CA5-A0F9-E81EA47DA0F3}"/>
    <cellStyle name="Calculation 12 2 2 2 3 5" xfId="34086" xr:uid="{D61590A1-ED02-4CBC-B13C-5695447D9106}"/>
    <cellStyle name="Calculation 12 2 2 2 3 6" xfId="37557" xr:uid="{71E32E10-C333-4CFF-90F1-F5AFAA023740}"/>
    <cellStyle name="Calculation 12 2 2 2 3 7" xfId="41006" xr:uid="{BD0FBA34-A1DA-40BD-BF5D-2CFBFDC169F6}"/>
    <cellStyle name="Calculation 12 2 2 2 3 8" xfId="16269" xr:uid="{3FFAE882-4044-4806-83CE-6DE42E30F36D}"/>
    <cellStyle name="Calculation 12 2 2 2 4" xfId="20248" xr:uid="{896E16D7-807C-4AAE-92A2-94F4EE887856}"/>
    <cellStyle name="Calculation 12 2 2 2 5" xfId="24033" xr:uid="{F9EFD793-25B0-4E45-9A07-03E3FE5ECFE8}"/>
    <cellStyle name="Calculation 12 2 2 2 6" xfId="27676" xr:uid="{E2CBA25D-FA49-497D-9625-3864A15BBE6B}"/>
    <cellStyle name="Calculation 12 2 2 2 7" xfId="31262" xr:uid="{DE659F07-8172-45AC-A0E8-9FBFC0B4EBFF}"/>
    <cellStyle name="Calculation 12 2 2 2 8" xfId="34817" xr:uid="{25C276FD-FA91-4F68-96AB-E33B658C0111}"/>
    <cellStyle name="Calculation 12 2 2 2 9" xfId="38272" xr:uid="{0771E4D8-C654-4D75-85DD-7FFBC96D6372}"/>
    <cellStyle name="Calculation 12 2 2 3" xfId="9695" xr:uid="{000A2C64-E040-4AAA-89E1-AE6B2EB378F4}"/>
    <cellStyle name="Calculation 12 2 2 3 10" xfId="13947" xr:uid="{8FBFDCF6-4966-4598-B2A1-86E4CCAEE602}"/>
    <cellStyle name="Calculation 12 2 2 3 2" xfId="11683" xr:uid="{D2FD83AA-E10F-4113-BBB1-D44E82FFB76A}"/>
    <cellStyle name="Calculation 12 2 2 3 2 2" xfId="22816" xr:uid="{BD1D88FD-D51D-41EC-8759-2A5B180E5102}"/>
    <cellStyle name="Calculation 12 2 2 3 2 3" xfId="26573" xr:uid="{B040E323-C563-4F3E-90AA-F2FF68E7F1EF}"/>
    <cellStyle name="Calculation 12 2 2 3 2 4" xfId="30164" xr:uid="{F519F475-A01F-4EF2-BE00-C59144DD4E0D}"/>
    <cellStyle name="Calculation 12 2 2 3 2 5" xfId="33743" xr:uid="{9C4F05DD-4453-4F0F-ADF0-5DF6A513DEE2}"/>
    <cellStyle name="Calculation 12 2 2 3 2 6" xfId="37214" xr:uid="{B008632B-224D-42A4-B1F7-2ACEAFD7FA12}"/>
    <cellStyle name="Calculation 12 2 2 3 2 7" xfId="40663" xr:uid="{53B5D3E3-D740-44F4-AA39-7B9EB6863D86}"/>
    <cellStyle name="Calculation 12 2 2 3 2 8" xfId="15926" xr:uid="{4673D0E7-02B6-47C5-BE96-B92385B443EC}"/>
    <cellStyle name="Calculation 12 2 2 3 3" xfId="12441" xr:uid="{6DDC0E48-A354-4A5B-BEA6-68E6E37423D5}"/>
    <cellStyle name="Calculation 12 2 2 3 3 2" xfId="23574" xr:uid="{137EF573-5D75-4EFC-8D93-95F3BFF041FF}"/>
    <cellStyle name="Calculation 12 2 2 3 3 3" xfId="27331" xr:uid="{3E9B8501-CA32-4B5E-8AD0-440F29CEDB5E}"/>
    <cellStyle name="Calculation 12 2 2 3 3 4" xfId="30922" xr:uid="{F98DEBA4-9A37-4BD0-9E72-CE9A85EE144E}"/>
    <cellStyle name="Calculation 12 2 2 3 3 5" xfId="34501" xr:uid="{4440AEF9-840A-4E84-81FA-99CC3604F071}"/>
    <cellStyle name="Calculation 12 2 2 3 3 6" xfId="37972" xr:uid="{B808E5A0-6F8F-47E5-B082-F269CD0F46AC}"/>
    <cellStyle name="Calculation 12 2 2 3 3 7" xfId="41421" xr:uid="{1D916A8A-BDE3-418A-974F-4113E3E65E8C}"/>
    <cellStyle name="Calculation 12 2 2 3 3 8" xfId="16684" xr:uid="{7BBC8C88-8EC4-4F34-9C70-AF536B46FB36}"/>
    <cellStyle name="Calculation 12 2 2 3 4" xfId="20833" xr:uid="{02943EB0-EE98-4143-9ECF-8AC983B945D8}"/>
    <cellStyle name="Calculation 12 2 2 3 5" xfId="24593" xr:uid="{7099A04F-BA07-48ED-ACDC-106AD85F8900}"/>
    <cellStyle name="Calculation 12 2 2 3 6" xfId="28187" xr:uid="{99F6D58B-996A-46C3-9BC9-FAB9228D9AD6}"/>
    <cellStyle name="Calculation 12 2 2 3 7" xfId="31766" xr:uid="{E78BF5DF-FE82-4C14-9017-A901709651FE}"/>
    <cellStyle name="Calculation 12 2 2 3 8" xfId="35237" xr:uid="{97386E85-4064-4C63-BCF8-35494EE50D96}"/>
    <cellStyle name="Calculation 12 2 2 3 9" xfId="38687" xr:uid="{7D1A3DF9-E8A3-4CC9-A5A7-E7162C96D2E1}"/>
    <cellStyle name="Calculation 12 2 2 4" xfId="10721" xr:uid="{6A80AE65-4917-4B31-BF31-8F84F82C013F}"/>
    <cellStyle name="Calculation 12 2 2 4 2" xfId="21854" xr:uid="{19AA08F3-3479-4980-9725-9359F6D35DA7}"/>
    <cellStyle name="Calculation 12 2 2 4 3" xfId="25611" xr:uid="{3EA831B3-FAD9-4C14-9C03-C246DE1261F7}"/>
    <cellStyle name="Calculation 12 2 2 4 4" xfId="29202" xr:uid="{25A9C59D-271B-48B2-9592-3E3770158A3F}"/>
    <cellStyle name="Calculation 12 2 2 4 5" xfId="32781" xr:uid="{30920DA7-843A-474F-A6DA-694EE21190B2}"/>
    <cellStyle name="Calculation 12 2 2 4 6" xfId="36252" xr:uid="{049D7C9D-5C49-41E5-8F3B-D83961AC1BDB}"/>
    <cellStyle name="Calculation 12 2 2 4 7" xfId="39701" xr:uid="{0D7BC9DF-105B-4FE9-8BE6-348B514DDC26}"/>
    <cellStyle name="Calculation 12 2 2 4 8" xfId="14964" xr:uid="{64941C02-8E48-4D12-899A-8B6F3C506F8C}"/>
    <cellStyle name="Calculation 12 2 2 5" xfId="10036" xr:uid="{AFBD7CEC-A7E1-4853-A992-4D7C7EC6AED9}"/>
    <cellStyle name="Calculation 12 2 2 5 2" xfId="21169" xr:uid="{5E353822-4723-4A1D-9B50-8A361A615FD6}"/>
    <cellStyle name="Calculation 12 2 2 5 3" xfId="24926" xr:uid="{2EB32DFC-648E-4929-9DE2-1ACCE0B28F75}"/>
    <cellStyle name="Calculation 12 2 2 5 4" xfId="28517" xr:uid="{B8C95F1F-B846-4A51-9F9A-B93319018FA1}"/>
    <cellStyle name="Calculation 12 2 2 5 5" xfId="32096" xr:uid="{367759E2-17E3-48DE-87C5-09BFBB2847E1}"/>
    <cellStyle name="Calculation 12 2 2 5 6" xfId="35567" xr:uid="{261624D7-86B0-4BF2-897E-3ED4E34C434B}"/>
    <cellStyle name="Calculation 12 2 2 5 7" xfId="39017" xr:uid="{8B4E9059-883D-4C1E-98E0-B03EA2726EF4}"/>
    <cellStyle name="Calculation 12 2 2 5 8" xfId="14279" xr:uid="{2A4CA2C4-10AA-4DB8-942D-F6923F411EED}"/>
    <cellStyle name="Calculation 12 2 2 6" xfId="19309" xr:uid="{4B387822-7C12-428E-A8D5-796E8EFB6D8B}"/>
    <cellStyle name="Calculation 12 2 2 7" xfId="17421" xr:uid="{07C741CF-5765-4520-8516-E5D02679DD94}"/>
    <cellStyle name="Calculation 12 2 2 8" xfId="20378" xr:uid="{4E64346C-330F-48AD-80B8-FCA72B7F11D8}"/>
    <cellStyle name="Calculation 12 2 2 9" xfId="18802" xr:uid="{0986157A-F758-4E3F-BF2B-FDE2CE4562A4}"/>
    <cellStyle name="Calculation 12 2 3" xfId="8512" xr:uid="{F6200C90-F622-42A4-8C38-F60B210071A7}"/>
    <cellStyle name="Calculation 12 2 3 10" xfId="13340" xr:uid="{12701631-15E4-49ED-B1D3-B4FC73FD9B8B}"/>
    <cellStyle name="Calculation 12 2 3 2" xfId="11073" xr:uid="{DC5DE040-EAB6-45DF-B1AB-0C970B09ADDA}"/>
    <cellStyle name="Calculation 12 2 3 2 2" xfId="22206" xr:uid="{3DA2DD1D-4A27-4732-8277-C0074BE9A7F3}"/>
    <cellStyle name="Calculation 12 2 3 2 3" xfId="25963" xr:uid="{F048E597-2BF7-4A09-8D35-FEC1AB5E7955}"/>
    <cellStyle name="Calculation 12 2 3 2 4" xfId="29554" xr:uid="{2DDF72F1-DDE0-4591-BE07-51162400EBF0}"/>
    <cellStyle name="Calculation 12 2 3 2 5" xfId="33133" xr:uid="{8080BBEF-8C91-47ED-99AA-BFC5DE41EA5B}"/>
    <cellStyle name="Calculation 12 2 3 2 6" xfId="36604" xr:uid="{E86223A3-B330-4FA9-B610-268EBA73C52C}"/>
    <cellStyle name="Calculation 12 2 3 2 7" xfId="40053" xr:uid="{2840614B-B58E-4038-8D2C-AE38EAB780ED}"/>
    <cellStyle name="Calculation 12 2 3 2 8" xfId="15316" xr:uid="{60EF76CB-DBBC-4267-A9D8-E9685DA22D92}"/>
    <cellStyle name="Calculation 12 2 3 3" xfId="11853" xr:uid="{2E0C908D-0D62-4542-AB89-9463B0E97F42}"/>
    <cellStyle name="Calculation 12 2 3 3 2" xfId="22986" xr:uid="{342EBDF5-8607-43F2-A676-772D5422B755}"/>
    <cellStyle name="Calculation 12 2 3 3 3" xfId="26743" xr:uid="{20177D3C-BE6A-4422-BA45-E2BFCB2AF3F6}"/>
    <cellStyle name="Calculation 12 2 3 3 4" xfId="30334" xr:uid="{D276BCEB-00ED-4119-B29F-914D1258DA31}"/>
    <cellStyle name="Calculation 12 2 3 3 5" xfId="33913" xr:uid="{FDAF2771-FA65-4847-A28B-AA59E1F7B1B7}"/>
    <cellStyle name="Calculation 12 2 3 3 6" xfId="37384" xr:uid="{63AD75F3-8E85-4906-BB5C-88F4032245C0}"/>
    <cellStyle name="Calculation 12 2 3 3 7" xfId="40833" xr:uid="{E0D960A1-FEE1-4EDE-AA7D-37FBEBD59B44}"/>
    <cellStyle name="Calculation 12 2 3 3 8" xfId="16096" xr:uid="{383846DD-DF55-4818-95D8-9112A90E4293}"/>
    <cellStyle name="Calculation 12 2 3 4" xfId="20011" xr:uid="{49620882-F899-46BF-8979-2A71F666FA3A}"/>
    <cellStyle name="Calculation 12 2 3 5" xfId="23799" xr:uid="{C25A592C-1955-4744-A208-4695672925A0}"/>
    <cellStyle name="Calculation 12 2 3 6" xfId="27465" xr:uid="{C47E0BDD-2EBB-413C-9723-036536F3C9F0}"/>
    <cellStyle name="Calculation 12 2 3 7" xfId="31054" xr:uid="{A0501A34-C04E-4B31-A85B-6A279F53D2EA}"/>
    <cellStyle name="Calculation 12 2 3 8" xfId="34633" xr:uid="{68583481-AC8A-4D47-A195-7E5A78FBDC15}"/>
    <cellStyle name="Calculation 12 2 3 9" xfId="38099" xr:uid="{81DD2AF2-93C7-4426-887A-7C27601C433A}"/>
    <cellStyle name="Calculation 12 2 4" xfId="9522" xr:uid="{BC7FACB3-B3C0-4EB9-B000-1DCECFC217B4}"/>
    <cellStyle name="Calculation 12 2 4 10" xfId="13774" xr:uid="{109B25FB-2B82-4266-A8F2-7116085F9BDD}"/>
    <cellStyle name="Calculation 12 2 4 2" xfId="11510" xr:uid="{25271B13-CF8C-4231-8388-43152A6D1003}"/>
    <cellStyle name="Calculation 12 2 4 2 2" xfId="22643" xr:uid="{88B00234-7FB9-42D7-9375-7D52EA2EB7ED}"/>
    <cellStyle name="Calculation 12 2 4 2 3" xfId="26400" xr:uid="{785069B1-01F8-410D-8BC2-67C0C98A5746}"/>
    <cellStyle name="Calculation 12 2 4 2 4" xfId="29991" xr:uid="{811FCFFB-E59D-4A75-99C7-A2287F5C8974}"/>
    <cellStyle name="Calculation 12 2 4 2 5" xfId="33570" xr:uid="{6CB911D1-EBBB-4111-AB63-1E34DAF45075}"/>
    <cellStyle name="Calculation 12 2 4 2 6" xfId="37041" xr:uid="{A67C5710-5E5E-4716-8F23-FBEF6A8C8D49}"/>
    <cellStyle name="Calculation 12 2 4 2 7" xfId="40490" xr:uid="{0D3BD5B0-5C1F-4FA4-B72F-B5DCDBF3315C}"/>
    <cellStyle name="Calculation 12 2 4 2 8" xfId="15753" xr:uid="{DF41A467-E471-4500-982A-DEF3E7CDC9C2}"/>
    <cellStyle name="Calculation 12 2 4 3" xfId="12268" xr:uid="{00298819-93FD-4D3E-835C-A09B6C41FDC8}"/>
    <cellStyle name="Calculation 12 2 4 3 2" xfId="23401" xr:uid="{BD6EE5B1-E295-415D-9B7C-CA4EC25CAD7A}"/>
    <cellStyle name="Calculation 12 2 4 3 3" xfId="27158" xr:uid="{440CC317-7DCD-484C-AB6C-319D7AF2063D}"/>
    <cellStyle name="Calculation 12 2 4 3 4" xfId="30749" xr:uid="{7CFF40E3-6C16-4CBF-BCD2-F6C9A88BCB52}"/>
    <cellStyle name="Calculation 12 2 4 3 5" xfId="34328" xr:uid="{A691A9C1-EF52-4982-99EC-70F4B0C4AFB8}"/>
    <cellStyle name="Calculation 12 2 4 3 6" xfId="37799" xr:uid="{54A3A5FA-7795-4D82-9965-EED3301EA70A}"/>
    <cellStyle name="Calculation 12 2 4 3 7" xfId="41248" xr:uid="{145B5DC7-3967-4559-8DC1-33EAF834AFA8}"/>
    <cellStyle name="Calculation 12 2 4 3 8" xfId="16511" xr:uid="{01D2F186-3822-4C6D-AE0E-3857D3BC6C70}"/>
    <cellStyle name="Calculation 12 2 4 4" xfId="20660" xr:uid="{965AB262-91F3-4E9C-90DB-5FA791EE1738}"/>
    <cellStyle name="Calculation 12 2 4 5" xfId="24420" xr:uid="{EF84F2C0-0A19-454A-8110-2F4E6055D302}"/>
    <cellStyle name="Calculation 12 2 4 6" xfId="28014" xr:uid="{9A750185-6E2E-47C1-B3C7-D4F8E38E13A1}"/>
    <cellStyle name="Calculation 12 2 4 7" xfId="31593" xr:uid="{1F977AB1-53B6-43D9-B6F5-F874365D402F}"/>
    <cellStyle name="Calculation 12 2 4 8" xfId="35064" xr:uid="{98AD48C2-617F-47F7-8C59-9B06FD0DA7E1}"/>
    <cellStyle name="Calculation 12 2 4 9" xfId="38514" xr:uid="{ABD9F9BE-5F47-43B9-91D6-817A5A26DEA2}"/>
    <cellStyle name="Calculation 12 2 5" xfId="10534" xr:uid="{8EBC795D-B479-49C7-8A52-E400D0F1195C}"/>
    <cellStyle name="Calculation 12 2 5 2" xfId="21667" xr:uid="{8D38418F-76DC-441F-96B9-84AC95D75F5E}"/>
    <cellStyle name="Calculation 12 2 5 3" xfId="25424" xr:uid="{0F5475EB-1A36-4F9A-9F03-8AFEDC960754}"/>
    <cellStyle name="Calculation 12 2 5 4" xfId="29015" xr:uid="{A182E7F8-10FD-40A4-BC34-0A1212176DED}"/>
    <cellStyle name="Calculation 12 2 5 5" xfId="32594" xr:uid="{75024E45-8064-473E-92BE-70ED68373319}"/>
    <cellStyle name="Calculation 12 2 5 6" xfId="36065" xr:uid="{A4122B0A-66DB-4A1A-BD40-65ABDA1AE4A8}"/>
    <cellStyle name="Calculation 12 2 5 7" xfId="39514" xr:uid="{CE8D944A-6673-473A-AFBB-A372C0811AEF}"/>
    <cellStyle name="Calculation 12 2 5 8" xfId="14777" xr:uid="{7DED94BC-A747-43A6-86C5-234A49EA61D5}"/>
    <cellStyle name="Calculation 12 2 6" xfId="10209" xr:uid="{40C015E5-532E-4356-9A59-4BD08ED15B08}"/>
    <cellStyle name="Calculation 12 2 6 2" xfId="21342" xr:uid="{F25C996F-5440-497F-BB88-DD56B38E218C}"/>
    <cellStyle name="Calculation 12 2 6 3" xfId="25099" xr:uid="{5EA79E79-1934-4548-9051-6D3668A4988B}"/>
    <cellStyle name="Calculation 12 2 6 4" xfId="28690" xr:uid="{8AC44B3C-3F0B-429A-BB2A-FF794D641659}"/>
    <cellStyle name="Calculation 12 2 6 5" xfId="32269" xr:uid="{E3EF1824-D830-4A20-91AF-BCCA40DA80C8}"/>
    <cellStyle name="Calculation 12 2 6 6" xfId="35740" xr:uid="{480868AC-03B2-403C-8B37-A8ED3B20DCDC}"/>
    <cellStyle name="Calculation 12 2 6 7" xfId="39190" xr:uid="{6ED39606-4111-456F-A461-C191A2255A28}"/>
    <cellStyle name="Calculation 12 2 6 8" xfId="14452" xr:uid="{BE23454D-6AAD-4517-8512-BD7AAA67B01D}"/>
    <cellStyle name="Calculation 12 2 7" xfId="19068" xr:uid="{EDBFA564-31FA-4A14-813B-9A44CCE916C2}"/>
    <cellStyle name="Calculation 12 2 8" xfId="17656" xr:uid="{31E56B96-6A03-4910-B2E7-A6E1D293D36D}"/>
    <cellStyle name="Calculation 12 2 9" xfId="19396" xr:uid="{A97F7A49-B9AC-4FF5-9E6F-A4A3F89AD305}"/>
    <cellStyle name="Calculation 12 3" xfId="6961" xr:uid="{7486F488-27DA-4603-8E02-4A48C91BFA17}"/>
    <cellStyle name="Calculation 12 3 10" xfId="19126" xr:uid="{AAD09B45-3C44-47EE-998C-5354FF2A4BB2}"/>
    <cellStyle name="Calculation 12 3 11" xfId="17256" xr:uid="{4803F4AC-3D7B-4B39-A695-96C8855AD52E}"/>
    <cellStyle name="Calculation 12 3 12" xfId="12867" xr:uid="{1A7AA022-0171-4834-9633-79FF27405B29}"/>
    <cellStyle name="Calculation 12 3 2" xfId="8602" xr:uid="{E09B5523-C5F9-4C3B-8D47-D5D164B86947}"/>
    <cellStyle name="Calculation 12 3 2 10" xfId="13401" xr:uid="{57E3A7FE-15B4-448A-8917-E594C8893BE3}"/>
    <cellStyle name="Calculation 12 3 2 2" xfId="11135" xr:uid="{4AF74F24-81A4-40E9-9EAA-0F4072CC1D21}"/>
    <cellStyle name="Calculation 12 3 2 2 2" xfId="22268" xr:uid="{D507D77E-9A82-4C00-9AF6-288454D45878}"/>
    <cellStyle name="Calculation 12 3 2 2 3" xfId="26025" xr:uid="{51B4E89C-09B0-4A15-A555-38FA8878130D}"/>
    <cellStyle name="Calculation 12 3 2 2 4" xfId="29616" xr:uid="{90B85F25-61EA-4170-8F66-24DE8CF99CB8}"/>
    <cellStyle name="Calculation 12 3 2 2 5" xfId="33195" xr:uid="{8C1B8385-DF01-4E49-BB6C-92EE6A69C304}"/>
    <cellStyle name="Calculation 12 3 2 2 6" xfId="36666" xr:uid="{02BA47B0-FBA7-4DE9-B340-D147E7E22D2E}"/>
    <cellStyle name="Calculation 12 3 2 2 7" xfId="40115" xr:uid="{99B94C6C-DAFD-4695-9C69-840AFBB4FE9A}"/>
    <cellStyle name="Calculation 12 3 2 2 8" xfId="15378" xr:uid="{355722FA-804D-4C55-827E-894E9F1CE2D1}"/>
    <cellStyle name="Calculation 12 3 2 3" xfId="11912" xr:uid="{227B5CDA-7CEA-43EE-BEF5-CED329971AB1}"/>
    <cellStyle name="Calculation 12 3 2 3 2" xfId="23045" xr:uid="{686FC3E7-8BFB-49D3-A7D0-FB9CCD0A3611}"/>
    <cellStyle name="Calculation 12 3 2 3 3" xfId="26802" xr:uid="{BFB1E64F-3783-4763-A0FE-DCFC2C04C01B}"/>
    <cellStyle name="Calculation 12 3 2 3 4" xfId="30393" xr:uid="{203F2D01-E540-461D-8C37-2E408AE1EF15}"/>
    <cellStyle name="Calculation 12 3 2 3 5" xfId="33972" xr:uid="{BA4CD9CE-FF3A-4853-8B37-D16060042018}"/>
    <cellStyle name="Calculation 12 3 2 3 6" xfId="37443" xr:uid="{9E84C8F0-D729-4B28-9B95-165C4166C2A6}"/>
    <cellStyle name="Calculation 12 3 2 3 7" xfId="40892" xr:uid="{ABDA9502-EF0C-444D-A6E3-4B242963C8C8}"/>
    <cellStyle name="Calculation 12 3 2 3 8" xfId="16155" xr:uid="{2C9BC598-9CA5-43B3-A2AC-5D3427DADBC5}"/>
    <cellStyle name="Calculation 12 3 2 4" xfId="20079" xr:uid="{375694C2-E86C-44FF-AA8B-AFCA0B1CC735}"/>
    <cellStyle name="Calculation 12 3 2 5" xfId="23867" xr:uid="{FB8558E3-0DEC-40C3-834A-81AE220857B5}"/>
    <cellStyle name="Calculation 12 3 2 6" xfId="27526" xr:uid="{B0935D62-B8B9-48EA-8C5D-A39B2FB05381}"/>
    <cellStyle name="Calculation 12 3 2 7" xfId="31115" xr:uid="{2CE93395-D11C-46E1-B7AD-72CC2201AC0A}"/>
    <cellStyle name="Calculation 12 3 2 8" xfId="34694" xr:uid="{9D4BBA1B-6A60-408C-AB06-5D5F5BFBBA6E}"/>
    <cellStyle name="Calculation 12 3 2 9" xfId="38158" xr:uid="{0EB4EAE5-5304-4CB1-A147-293F356F979F}"/>
    <cellStyle name="Calculation 12 3 3" xfId="9581" xr:uid="{62BF2379-0A7C-4F0B-AD17-E0012364BC48}"/>
    <cellStyle name="Calculation 12 3 3 10" xfId="13833" xr:uid="{09735341-D6FD-44CB-A26C-E906EC9DC462}"/>
    <cellStyle name="Calculation 12 3 3 2" xfId="11569" xr:uid="{9A757460-144A-4DFA-8CE2-E006C17E0B5E}"/>
    <cellStyle name="Calculation 12 3 3 2 2" xfId="22702" xr:uid="{0033AE21-609A-4ED9-821A-FF8BB53B35BA}"/>
    <cellStyle name="Calculation 12 3 3 2 3" xfId="26459" xr:uid="{F50D5FA8-8EB4-4DCE-B999-EA356542C323}"/>
    <cellStyle name="Calculation 12 3 3 2 4" xfId="30050" xr:uid="{67E36D71-90D4-4D02-ADA0-0994F4566CAD}"/>
    <cellStyle name="Calculation 12 3 3 2 5" xfId="33629" xr:uid="{63FBD61F-D965-4822-94E8-FEB726AC6919}"/>
    <cellStyle name="Calculation 12 3 3 2 6" xfId="37100" xr:uid="{5BB99E45-0698-42FB-AF9C-63C228126715}"/>
    <cellStyle name="Calculation 12 3 3 2 7" xfId="40549" xr:uid="{304B3F30-9A9F-4DCA-8458-52444F8453F3}"/>
    <cellStyle name="Calculation 12 3 3 2 8" xfId="15812" xr:uid="{5FAF6B5E-F720-4E74-9B2C-7FC7D521FA55}"/>
    <cellStyle name="Calculation 12 3 3 3" xfId="12327" xr:uid="{10293C97-2CA0-4354-BAC2-1F564494FF89}"/>
    <cellStyle name="Calculation 12 3 3 3 2" xfId="23460" xr:uid="{3487BD59-A794-4D3B-9DD9-A6097098AC19}"/>
    <cellStyle name="Calculation 12 3 3 3 3" xfId="27217" xr:uid="{4152E4A6-31F2-45C4-9BB9-70C18F761509}"/>
    <cellStyle name="Calculation 12 3 3 3 4" xfId="30808" xr:uid="{2722C7E9-83E0-46F8-A0CE-C823DD5D1149}"/>
    <cellStyle name="Calculation 12 3 3 3 5" xfId="34387" xr:uid="{E79D3D1D-43B0-4ACE-B173-9D6C297C842F}"/>
    <cellStyle name="Calculation 12 3 3 3 6" xfId="37858" xr:uid="{90A682D4-C09D-4557-896E-8BE092EDE1AF}"/>
    <cellStyle name="Calculation 12 3 3 3 7" xfId="41307" xr:uid="{82A8A434-4E3C-45D5-A7A6-993425ABEE1D}"/>
    <cellStyle name="Calculation 12 3 3 3 8" xfId="16570" xr:uid="{7FF4EBEE-1FE3-44C3-826C-34E8E5351989}"/>
    <cellStyle name="Calculation 12 3 3 4" xfId="20719" xr:uid="{06251239-AF84-4A8D-87FC-1C8ED0DCBB86}"/>
    <cellStyle name="Calculation 12 3 3 5" xfId="24479" xr:uid="{AF284D72-38E8-4DCF-9A24-EEFE887E7287}"/>
    <cellStyle name="Calculation 12 3 3 6" xfId="28073" xr:uid="{96CAE20F-C915-474A-913A-234D806DD364}"/>
    <cellStyle name="Calculation 12 3 3 7" xfId="31652" xr:uid="{67043F02-6543-4C37-8FE6-1C5E4C679230}"/>
    <cellStyle name="Calculation 12 3 3 8" xfId="35123" xr:uid="{7CA1FA78-616A-4FCB-963B-8A52E51401D5}"/>
    <cellStyle name="Calculation 12 3 3 9" xfId="38573" xr:uid="{0B55FD27-D26B-4696-92CE-0E2B04503D7E}"/>
    <cellStyle name="Calculation 12 3 4" xfId="10596" xr:uid="{05C38555-FDF2-42FB-A085-5FA1B6C02BA6}"/>
    <cellStyle name="Calculation 12 3 4 2" xfId="21729" xr:uid="{81E11A37-3BC0-4E45-A04B-EB249C03CB9A}"/>
    <cellStyle name="Calculation 12 3 4 3" xfId="25486" xr:uid="{13FEE168-155D-4824-8C3E-0229406E23C8}"/>
    <cellStyle name="Calculation 12 3 4 4" xfId="29077" xr:uid="{AA608198-CAFB-444E-A7E1-F5A4D326C29A}"/>
    <cellStyle name="Calculation 12 3 4 5" xfId="32656" xr:uid="{5AB574AC-4CC6-468A-8796-533B78F67093}"/>
    <cellStyle name="Calculation 12 3 4 6" xfId="36127" xr:uid="{AF76104B-AC4B-4E2B-B39A-9BD970C70609}"/>
    <cellStyle name="Calculation 12 3 4 7" xfId="39576" xr:uid="{756D21C4-489D-4DA6-93F4-E3FC30BE6524}"/>
    <cellStyle name="Calculation 12 3 4 8" xfId="14839" xr:uid="{E668A268-AF5C-44DD-8686-1390BF5031D1}"/>
    <cellStyle name="Calculation 12 3 5" xfId="10150" xr:uid="{EA6010E5-FD44-4647-B41F-15658219B033}"/>
    <cellStyle name="Calculation 12 3 5 2" xfId="21283" xr:uid="{930A49F9-C01C-4582-949E-E46D64664705}"/>
    <cellStyle name="Calculation 12 3 5 3" xfId="25040" xr:uid="{473FEE1F-A8F5-47BD-AD71-3EDD309E5C9C}"/>
    <cellStyle name="Calculation 12 3 5 4" xfId="28631" xr:uid="{3A962CBB-8D29-4A09-B23C-C1742AD676F5}"/>
    <cellStyle name="Calculation 12 3 5 5" xfId="32210" xr:uid="{7C3F6D44-2289-4CDC-B90A-BF45D3D1F0D8}"/>
    <cellStyle name="Calculation 12 3 5 6" xfId="35681" xr:uid="{32D56FAC-532C-41DD-98B8-5345DD9ECB0C}"/>
    <cellStyle name="Calculation 12 3 5 7" xfId="39131" xr:uid="{8C5BCB41-588E-4289-B78D-3A90C1F69791}"/>
    <cellStyle name="Calculation 12 3 5 8" xfId="14393" xr:uid="{3218B0D4-A44D-41A4-8F97-326EF4276554}"/>
    <cellStyle name="Calculation 12 3 6" xfId="19135" xr:uid="{076F7C0F-DC59-4BDF-BF4C-F105BFEE1023}"/>
    <cellStyle name="Calculation 12 3 7" xfId="17588" xr:uid="{408F52E1-8331-4C2B-B7FB-09158229825F}"/>
    <cellStyle name="Calculation 12 3 8" xfId="18933" xr:uid="{A16730DE-2315-4546-86D9-87DA014C9EEA}"/>
    <cellStyle name="Calculation 12 3 9" xfId="16874" xr:uid="{451A08DC-611C-4AD9-8E82-245EB773D798}"/>
    <cellStyle name="Calculation 12 4" xfId="7763" xr:uid="{78888B1D-CD57-48C8-B208-66D27CBDD9B9}"/>
    <cellStyle name="Calculation 12 4 10" xfId="13114" xr:uid="{6376AAE5-5AB7-4FD9-B0DF-23EC1E50FC40}"/>
    <cellStyle name="Calculation 12 4 2" xfId="10844" xr:uid="{64896155-A1D9-40A4-B109-4E383862AE0A}"/>
    <cellStyle name="Calculation 12 4 2 2" xfId="21977" xr:uid="{EC8EBAB6-3ADC-4A14-8998-833A949B100B}"/>
    <cellStyle name="Calculation 12 4 2 3" xfId="25734" xr:uid="{B2659DFE-7F01-4AC0-A7A0-1F90D318A44E}"/>
    <cellStyle name="Calculation 12 4 2 4" xfId="29325" xr:uid="{A48FC4E5-C7AC-4B83-8D33-4BC1B1889470}"/>
    <cellStyle name="Calculation 12 4 2 5" xfId="32904" xr:uid="{8D01F219-3ECF-4D01-B08E-53F427BBF677}"/>
    <cellStyle name="Calculation 12 4 2 6" xfId="36375" xr:uid="{6CF8F44D-EE22-4AC6-A611-2D225F3FE786}"/>
    <cellStyle name="Calculation 12 4 2 7" xfId="39824" xr:uid="{E0A7B46A-DD61-4A11-B7F0-DBB83C100B82}"/>
    <cellStyle name="Calculation 12 4 2 8" xfId="15087" xr:uid="{B51ADA2F-B4C7-4DB8-B7A6-92A5894D100A}"/>
    <cellStyle name="Calculation 12 4 3" xfId="9961" xr:uid="{DEBE43C4-DBAE-45A1-9168-B61ABDA7FE16}"/>
    <cellStyle name="Calculation 12 4 3 2" xfId="21094" xr:uid="{63F9E302-C0CB-4643-BD96-E453E2015539}"/>
    <cellStyle name="Calculation 12 4 3 3" xfId="24852" xr:uid="{30545249-08E0-49A1-B8B6-FAD97F098BF8}"/>
    <cellStyle name="Calculation 12 4 3 4" xfId="28443" xr:uid="{98F9152F-A364-4539-A3A7-A83F095A0991}"/>
    <cellStyle name="Calculation 12 4 3 5" xfId="32022" xr:uid="{25A503D7-9851-4341-BF45-B507ED331692}"/>
    <cellStyle name="Calculation 12 4 3 6" xfId="35493" xr:uid="{F8741992-B004-47FD-A3A4-F925C70B2075}"/>
    <cellStyle name="Calculation 12 4 3 7" xfId="38943" xr:uid="{D79AD5C2-2223-46B4-AE58-098537B0E6F3}"/>
    <cellStyle name="Calculation 12 4 3 8" xfId="14204" xr:uid="{5AF41772-911B-4C2F-BC64-69CEAD3C1DB0}"/>
    <cellStyle name="Calculation 12 4 4" xfId="19586" xr:uid="{BCE8B94F-BAB8-483C-93CB-F88A4F491F77}"/>
    <cellStyle name="Calculation 12 4 5" xfId="17141" xr:uid="{666022E3-EDD2-4E6A-86F3-277009025BD5}"/>
    <cellStyle name="Calculation 12 4 6" xfId="23886" xr:uid="{04FA8214-67D5-4BFD-982B-D2CD05EB4829}"/>
    <cellStyle name="Calculation 12 4 7" xfId="27545" xr:uid="{28E2F770-9D5E-4EAB-8EAB-C9489C25596E}"/>
    <cellStyle name="Calculation 12 4 8" xfId="31134" xr:uid="{0E7033A5-CAC5-41CA-A5E1-4D1471225320}"/>
    <cellStyle name="Calculation 12 4 9" xfId="34713" xr:uid="{A2C77F42-1912-4B48-8157-45CA615CE52D}"/>
    <cellStyle name="Calculation 12 5" xfId="7900" xr:uid="{15587A8A-8965-4696-945E-7B2E5ED3C071}"/>
    <cellStyle name="Calculation 12 5 10" xfId="13201" xr:uid="{586822A9-0C6D-4E56-9664-A9C3261D68BE}"/>
    <cellStyle name="Calculation 12 5 2" xfId="10929" xr:uid="{B57BA483-68EB-45C5-9663-DEA4851BBE4A}"/>
    <cellStyle name="Calculation 12 5 2 2" xfId="22062" xr:uid="{64538A95-C080-4DFA-9A97-9C1DF343590E}"/>
    <cellStyle name="Calculation 12 5 2 3" xfId="25819" xr:uid="{F4A8F956-664D-4B49-AAE6-C900BFE42666}"/>
    <cellStyle name="Calculation 12 5 2 4" xfId="29410" xr:uid="{663DC514-2D4F-4B23-BA40-C362105C9E86}"/>
    <cellStyle name="Calculation 12 5 2 5" xfId="32989" xr:uid="{87F02F96-F949-41D9-AB1E-B00B8743E7F7}"/>
    <cellStyle name="Calculation 12 5 2 6" xfId="36460" xr:uid="{7D1C00C8-C765-4A44-9497-EA28708E12E2}"/>
    <cellStyle name="Calculation 12 5 2 7" xfId="39909" xr:uid="{4D75C0B4-C650-475E-ABB1-030EA522F57E}"/>
    <cellStyle name="Calculation 12 5 2 8" xfId="15172" xr:uid="{B05CD748-9A45-4406-A35B-7B191EC725E3}"/>
    <cellStyle name="Calculation 12 5 3" xfId="9890" xr:uid="{8CBEB3FF-D47C-47D4-B1E8-381159721553}"/>
    <cellStyle name="Calculation 12 5 3 2" xfId="21023" xr:uid="{35BFAA0F-772B-432C-BD44-06D0F31930ED}"/>
    <cellStyle name="Calculation 12 5 3 3" xfId="24781" xr:uid="{2515D760-0227-4281-B8EC-630C767711B3}"/>
    <cellStyle name="Calculation 12 5 3 4" xfId="28372" xr:uid="{2045315E-C591-490D-B9F3-8D2683F85B25}"/>
    <cellStyle name="Calculation 12 5 3 5" xfId="31951" xr:uid="{E36F0ABE-2C4F-4C72-B063-0A52D8A2AD98}"/>
    <cellStyle name="Calculation 12 5 3 6" xfId="35422" xr:uid="{F12C7868-CE57-41A2-899D-2DF8E4C144EC}"/>
    <cellStyle name="Calculation 12 5 3 7" xfId="38872" xr:uid="{C9B71DE3-18CD-4BFF-A94E-18D3A2BFEB96}"/>
    <cellStyle name="Calculation 12 5 3 8" xfId="14133" xr:uid="{216290AF-5BD6-47C0-ABD3-59BC003781B2}"/>
    <cellStyle name="Calculation 12 5 4" xfId="19685" xr:uid="{8593A823-1028-43A2-846D-796F686DF873}"/>
    <cellStyle name="Calculation 12 5 5" xfId="17052" xr:uid="{18ABAD70-DC20-484B-8A23-81A555215C92}"/>
    <cellStyle name="Calculation 12 5 6" xfId="19301" xr:uid="{89FB4296-0173-4DA7-87FB-31A1E3DB4241}"/>
    <cellStyle name="Calculation 12 5 7" xfId="17749" xr:uid="{1FC32D83-DA25-4FEE-823E-0C685884F1E3}"/>
    <cellStyle name="Calculation 12 5 8" xfId="19688" xr:uid="{B9EE6AEF-8AA9-4A7C-B123-038DA5CC0602}"/>
    <cellStyle name="Calculation 12 5 9" xfId="23922" xr:uid="{0182A4C0-EB3A-4A69-A8D9-0E87BD649CF8}"/>
    <cellStyle name="Calculation 12 6" xfId="9966" xr:uid="{8313F22A-D26F-46D9-AD1E-3D07EEA134E6}"/>
    <cellStyle name="Calculation 12 6 2" xfId="21099" xr:uid="{81961A43-62CA-44E3-93B3-8F64D5154186}"/>
    <cellStyle name="Calculation 12 6 3" xfId="24857" xr:uid="{051ABB6F-A27E-4DDB-B4D2-AF4E87C377AE}"/>
    <cellStyle name="Calculation 12 6 4" xfId="28448" xr:uid="{8B8296D1-2A55-44A4-BB44-AF5F5FFB9930}"/>
    <cellStyle name="Calculation 12 6 5" xfId="32027" xr:uid="{4A2FAE1E-8D79-451A-9A75-E5AB50DE6F30}"/>
    <cellStyle name="Calculation 12 6 6" xfId="35498" xr:uid="{95909115-291A-49C6-91E8-822384037CA4}"/>
    <cellStyle name="Calculation 12 6 7" xfId="38948" xr:uid="{E8A5592D-A6A9-40DF-8A40-BE551F4D64B0}"/>
    <cellStyle name="Calculation 12 6 8" xfId="14209" xr:uid="{B861F721-C83D-427E-8E85-22A14F0A5E8B}"/>
    <cellStyle name="Calculation 12 7" xfId="10383" xr:uid="{0B8D423A-C027-4A48-9143-413FA8880E27}"/>
    <cellStyle name="Calculation 12 7 2" xfId="21516" xr:uid="{B8259E25-A139-40B0-BE05-14C87D71A599}"/>
    <cellStyle name="Calculation 12 7 3" xfId="25273" xr:uid="{75D42AC6-BC0B-4BBB-BF5F-2C82CD777053}"/>
    <cellStyle name="Calculation 12 7 4" xfId="28864" xr:uid="{B90011F7-A31B-48DA-972A-61CA2A5A15ED}"/>
    <cellStyle name="Calculation 12 7 5" xfId="32443" xr:uid="{6A5420F1-7D30-4F25-9E74-0BDBEA899D75}"/>
    <cellStyle name="Calculation 12 7 6" xfId="35914" xr:uid="{B9DACF7C-465F-4103-8816-93FC56095B6C}"/>
    <cellStyle name="Calculation 12 7 7" xfId="39363" xr:uid="{0D3927DF-EDB0-4950-9A9C-56603D694883}"/>
    <cellStyle name="Calculation 12 7 8" xfId="14626" xr:uid="{A4750BEA-E981-43AE-81C9-CA4373E3978B}"/>
    <cellStyle name="Calculation 12 8" xfId="17198" xr:uid="{E63F254C-2D78-4E66-8C83-6CD195637191}"/>
    <cellStyle name="Calculation 12 9" xfId="19454" xr:uid="{E040140C-7B43-4F36-88CA-32E4910ABF7F}"/>
    <cellStyle name="Calculation 13" xfId="794" xr:uid="{DB578C73-5182-4C74-BEFB-77039410EF86}"/>
    <cellStyle name="Calculation 13 10" xfId="17511" xr:uid="{BC483DBF-86BD-434E-9B20-DA994287CAFC}"/>
    <cellStyle name="Calculation 13 11" xfId="19419" xr:uid="{99C5E2DC-C6B8-4FEC-B336-9BFBACB54EE2}"/>
    <cellStyle name="Calculation 13 12" xfId="18095" xr:uid="{903EC27E-E14A-4ED0-A683-371DD8120E29}"/>
    <cellStyle name="Calculation 13 13" xfId="19855" xr:uid="{0751FFB7-D238-4318-B7B0-3D4FC757356F}"/>
    <cellStyle name="Calculation 13 14" xfId="12621" xr:uid="{45550E77-0B70-4ACE-83C3-3D3BBB068577}"/>
    <cellStyle name="Calculation 13 2" xfId="6869" xr:uid="{546CF3C1-5C5A-4526-85DF-83899EE4CD25}"/>
    <cellStyle name="Calculation 13 2 10" xfId="18116" xr:uid="{C7E4524C-1562-4613-928B-6BF28FA93492}"/>
    <cellStyle name="Calculation 13 2 11" xfId="19660" xr:uid="{01080D94-CCC1-44F9-B6A1-26EA9D66D297}"/>
    <cellStyle name="Calculation 13 2 12" xfId="23917" xr:uid="{ED3E7721-4A94-4294-9AA3-E356B47FC7C9}"/>
    <cellStyle name="Calculation 13 2 13" xfId="12805" xr:uid="{0B0B68D1-5541-493E-96AF-E96275AA9FE9}"/>
    <cellStyle name="Calculation 13 2 2" xfId="7210" xr:uid="{DE150332-5B6B-4D11-AA54-96D146BF030F}"/>
    <cellStyle name="Calculation 13 2 2 10" xfId="17940" xr:uid="{54318EC7-B713-48F2-814D-EC22D6751125}"/>
    <cellStyle name="Calculation 13 2 2 11" xfId="18426" xr:uid="{0200715A-1AC8-43C4-93DF-0E2E937D56BB}"/>
    <cellStyle name="Calculation 13 2 2 12" xfId="12996" xr:uid="{401BB1D3-7859-4381-A4EF-5A6B738FC3EE}"/>
    <cellStyle name="Calculation 13 2 2 2" xfId="8851" xr:uid="{9153494E-C782-4B6C-86EC-933E81F904B5}"/>
    <cellStyle name="Calculation 13 2 2 2 10" xfId="13530" xr:uid="{2332AC6E-DB26-4548-A567-96E22781C40D}"/>
    <cellStyle name="Calculation 13 2 2 2 2" xfId="11262" xr:uid="{E37BAA15-EDC6-4522-A454-DA7D48AA16DA}"/>
    <cellStyle name="Calculation 13 2 2 2 2 2" xfId="22395" xr:uid="{2E10AA45-4E35-4303-83C4-0809B0052069}"/>
    <cellStyle name="Calculation 13 2 2 2 2 3" xfId="26152" xr:uid="{49614BEB-4D0F-4094-AF75-BCD6B774C1D4}"/>
    <cellStyle name="Calculation 13 2 2 2 2 4" xfId="29743" xr:uid="{8A631149-C2A5-4266-89E2-278A017E426B}"/>
    <cellStyle name="Calculation 13 2 2 2 2 5" xfId="33322" xr:uid="{DBF4F998-E714-4BCA-A0D0-69E96649BBCD}"/>
    <cellStyle name="Calculation 13 2 2 2 2 6" xfId="36793" xr:uid="{C6ACE4B5-0E2F-4C61-AEFF-F7689A048471}"/>
    <cellStyle name="Calculation 13 2 2 2 2 7" xfId="40242" xr:uid="{703A88CB-BD03-4478-AB6D-7B9AB6AFF518}"/>
    <cellStyle name="Calculation 13 2 2 2 2 8" xfId="15505" xr:uid="{BCE13165-BF8A-4E50-81E1-CF5CB5307178}"/>
    <cellStyle name="Calculation 13 2 2 2 3" xfId="12027" xr:uid="{ACEDA1DF-B90A-4198-A7E4-943E184B7784}"/>
    <cellStyle name="Calculation 13 2 2 2 3 2" xfId="23160" xr:uid="{1B9B4254-AC47-46CE-AD55-BB00B549F4B0}"/>
    <cellStyle name="Calculation 13 2 2 2 3 3" xfId="26917" xr:uid="{E9DBA4D1-EBB2-42DC-849A-0E16A755E73B}"/>
    <cellStyle name="Calculation 13 2 2 2 3 4" xfId="30508" xr:uid="{CAF61658-5F31-464F-BDD9-E1BB7B50B8A9}"/>
    <cellStyle name="Calculation 13 2 2 2 3 5" xfId="34087" xr:uid="{BE7F5A10-450F-4CB9-A39D-8986E8757CBF}"/>
    <cellStyle name="Calculation 13 2 2 2 3 6" xfId="37558" xr:uid="{5BB2FCF8-D5E7-4514-95CD-F30023DD0BC2}"/>
    <cellStyle name="Calculation 13 2 2 2 3 7" xfId="41007" xr:uid="{9C8BC79F-1DA3-43F9-BE5C-D19CDEFFB822}"/>
    <cellStyle name="Calculation 13 2 2 2 3 8" xfId="16270" xr:uid="{0C79CAAC-31BB-4EA8-8558-0D9E2B679AB8}"/>
    <cellStyle name="Calculation 13 2 2 2 4" xfId="20249" xr:uid="{0456CF3C-93FD-457D-B642-19D12F5AE245}"/>
    <cellStyle name="Calculation 13 2 2 2 5" xfId="24034" xr:uid="{5D7CA2FA-2033-45A4-B8A7-6EEDF63718C6}"/>
    <cellStyle name="Calculation 13 2 2 2 6" xfId="27677" xr:uid="{C1A431CD-84E3-4BFE-A790-69CE3B04D6C9}"/>
    <cellStyle name="Calculation 13 2 2 2 7" xfId="31263" xr:uid="{9C96410E-72A3-473E-B922-276EF3A54CAA}"/>
    <cellStyle name="Calculation 13 2 2 2 8" xfId="34818" xr:uid="{34292C19-31FF-4661-A2AE-8DF2B7CBF38E}"/>
    <cellStyle name="Calculation 13 2 2 2 9" xfId="38273" xr:uid="{0EE60334-7877-4BD5-8583-CAA33A01899D}"/>
    <cellStyle name="Calculation 13 2 2 3" xfId="9696" xr:uid="{2B261128-D974-4E4D-8CF6-183D9F3D831F}"/>
    <cellStyle name="Calculation 13 2 2 3 10" xfId="13948" xr:uid="{B87C5716-1E9F-40F3-8138-83776E3E680D}"/>
    <cellStyle name="Calculation 13 2 2 3 2" xfId="11684" xr:uid="{D88AA93E-8A28-405D-A0C9-BB80AC0EDE17}"/>
    <cellStyle name="Calculation 13 2 2 3 2 2" xfId="22817" xr:uid="{E8D8FC94-AF60-44CB-A579-A4608AD7511D}"/>
    <cellStyle name="Calculation 13 2 2 3 2 3" xfId="26574" xr:uid="{30B49263-FA7A-40EE-920B-5AA83B9E2CFA}"/>
    <cellStyle name="Calculation 13 2 2 3 2 4" xfId="30165" xr:uid="{42F88B69-930F-464A-975B-F3002DEB7DED}"/>
    <cellStyle name="Calculation 13 2 2 3 2 5" xfId="33744" xr:uid="{C6581AD3-4276-4ED0-A210-5BFEC0EFD43C}"/>
    <cellStyle name="Calculation 13 2 2 3 2 6" xfId="37215" xr:uid="{EB66FBC0-E1FC-4248-B7F9-FE87CED309D9}"/>
    <cellStyle name="Calculation 13 2 2 3 2 7" xfId="40664" xr:uid="{7D31F6F5-A712-44AF-A7CE-EFE6A88985BB}"/>
    <cellStyle name="Calculation 13 2 2 3 2 8" xfId="15927" xr:uid="{712D42C1-C2EB-4550-95BE-0ECF1E758DBF}"/>
    <cellStyle name="Calculation 13 2 2 3 3" xfId="12442" xr:uid="{18689AA8-63EA-4629-8452-412E751BC7AD}"/>
    <cellStyle name="Calculation 13 2 2 3 3 2" xfId="23575" xr:uid="{010EF987-F200-407C-A93C-D8C42A700FBC}"/>
    <cellStyle name="Calculation 13 2 2 3 3 3" xfId="27332" xr:uid="{05A52DB5-46C9-4271-8F76-187A268B98B1}"/>
    <cellStyle name="Calculation 13 2 2 3 3 4" xfId="30923" xr:uid="{D3E804EF-AC56-42E8-BC95-970B3287EF9B}"/>
    <cellStyle name="Calculation 13 2 2 3 3 5" xfId="34502" xr:uid="{EA5F159B-D8A6-4097-B82F-289446D1E786}"/>
    <cellStyle name="Calculation 13 2 2 3 3 6" xfId="37973" xr:uid="{78888239-A140-43A6-94DB-5EF91E10AF75}"/>
    <cellStyle name="Calculation 13 2 2 3 3 7" xfId="41422" xr:uid="{14DF4653-9B9D-4D96-BD89-ADA49965E2A6}"/>
    <cellStyle name="Calculation 13 2 2 3 3 8" xfId="16685" xr:uid="{CA4B0716-5029-414D-966F-7BB86E4C7A45}"/>
    <cellStyle name="Calculation 13 2 2 3 4" xfId="20834" xr:uid="{3AE816C1-B436-4C6E-9C25-F4164AE5F354}"/>
    <cellStyle name="Calculation 13 2 2 3 5" xfId="24594" xr:uid="{F8E19FDD-3EA7-4810-8126-0AAF1D5E86CE}"/>
    <cellStyle name="Calculation 13 2 2 3 6" xfId="28188" xr:uid="{16C1AD8E-1AEE-4555-B5C6-304CAF724275}"/>
    <cellStyle name="Calculation 13 2 2 3 7" xfId="31767" xr:uid="{9705409C-D939-448B-8F95-581F8C95D9B6}"/>
    <cellStyle name="Calculation 13 2 2 3 8" xfId="35238" xr:uid="{44058080-D815-4570-9CB1-1DC07569A389}"/>
    <cellStyle name="Calculation 13 2 2 3 9" xfId="38688" xr:uid="{99404A15-82DC-48C2-85AF-024B4A1F7698}"/>
    <cellStyle name="Calculation 13 2 2 4" xfId="10722" xr:uid="{761A9B55-DB6D-41E6-AA2F-65F2904F3415}"/>
    <cellStyle name="Calculation 13 2 2 4 2" xfId="21855" xr:uid="{1AE4364C-51E7-43AA-8CFB-933886CA94AD}"/>
    <cellStyle name="Calculation 13 2 2 4 3" xfId="25612" xr:uid="{1EEEF5ED-01EE-4D15-A348-9B2DF69A0DAC}"/>
    <cellStyle name="Calculation 13 2 2 4 4" xfId="29203" xr:uid="{0A7B1FEE-417C-4AC7-876F-D488F45A4A1E}"/>
    <cellStyle name="Calculation 13 2 2 4 5" xfId="32782" xr:uid="{86D40318-0EE8-412D-BF07-5AF09386A82D}"/>
    <cellStyle name="Calculation 13 2 2 4 6" xfId="36253" xr:uid="{DB39AAAD-B4A2-4CEF-A58A-C435A955BA9A}"/>
    <cellStyle name="Calculation 13 2 2 4 7" xfId="39702" xr:uid="{47E6E363-772A-4578-BF31-388D001F8B8B}"/>
    <cellStyle name="Calculation 13 2 2 4 8" xfId="14965" xr:uid="{C8882497-ECF0-4DE7-B799-CBB398305A29}"/>
    <cellStyle name="Calculation 13 2 2 5" xfId="10035" xr:uid="{195905CE-EF8B-44AE-8C4E-4132F1289B8D}"/>
    <cellStyle name="Calculation 13 2 2 5 2" xfId="21168" xr:uid="{BEDFE694-87AB-4116-BF50-467413DCC61A}"/>
    <cellStyle name="Calculation 13 2 2 5 3" xfId="24925" xr:uid="{7F7E57FC-CCC5-4C7D-ABDF-30B73DCDD038}"/>
    <cellStyle name="Calculation 13 2 2 5 4" xfId="28516" xr:uid="{EAEDF37C-50D7-4587-953E-94F67ACF9ECE}"/>
    <cellStyle name="Calculation 13 2 2 5 5" xfId="32095" xr:uid="{08850769-9F0D-4D4C-8812-C9EB5F7067DB}"/>
    <cellStyle name="Calculation 13 2 2 5 6" xfId="35566" xr:uid="{E13C0AF1-B00B-4D5B-9C73-DEBEF4774284}"/>
    <cellStyle name="Calculation 13 2 2 5 7" xfId="39016" xr:uid="{EA212003-4036-4471-8EF3-AE630279B5D5}"/>
    <cellStyle name="Calculation 13 2 2 5 8" xfId="14278" xr:uid="{B7C2DC96-9A49-4F0D-A6BB-25E02694E770}"/>
    <cellStyle name="Calculation 13 2 2 6" xfId="19310" xr:uid="{31CC7FAD-2C70-4477-A12D-2FC3F247C5E0}"/>
    <cellStyle name="Calculation 13 2 2 7" xfId="17420" xr:uid="{86141CD7-97EC-4843-8BCC-88933E1397DC}"/>
    <cellStyle name="Calculation 13 2 2 8" xfId="19900" xr:uid="{D61D7F5C-0362-4BA1-9C32-21D13C3FB115}"/>
    <cellStyle name="Calculation 13 2 2 9" xfId="20205" xr:uid="{89643BD7-9057-4AB6-B44E-93FB79C73953}"/>
    <cellStyle name="Calculation 13 2 3" xfId="8511" xr:uid="{C866D2C1-7ED7-4720-BD03-CDEBB4F57D25}"/>
    <cellStyle name="Calculation 13 2 3 10" xfId="13339" xr:uid="{978DFAB3-56E7-4497-8E3A-FC081A0E6337}"/>
    <cellStyle name="Calculation 13 2 3 2" xfId="11072" xr:uid="{743C68A0-04E7-4BBA-B53C-56A3BA1C3B2A}"/>
    <cellStyle name="Calculation 13 2 3 2 2" xfId="22205" xr:uid="{29C8F9CA-FC72-4AA3-B6E8-F857D57DAFDC}"/>
    <cellStyle name="Calculation 13 2 3 2 3" xfId="25962" xr:uid="{6DF7BC70-9DF6-4B42-8339-8280DD2BFB56}"/>
    <cellStyle name="Calculation 13 2 3 2 4" xfId="29553" xr:uid="{A2A43476-EEC3-4853-8642-C0F227A88E74}"/>
    <cellStyle name="Calculation 13 2 3 2 5" xfId="33132" xr:uid="{371085CA-D327-4D42-80F5-F94B7BC28A4B}"/>
    <cellStyle name="Calculation 13 2 3 2 6" xfId="36603" xr:uid="{0DBBF0B4-487C-4EF8-B928-592B13412912}"/>
    <cellStyle name="Calculation 13 2 3 2 7" xfId="40052" xr:uid="{6C95FB9A-7FA5-49C2-98F3-498CB8D20951}"/>
    <cellStyle name="Calculation 13 2 3 2 8" xfId="15315" xr:uid="{C3F65718-1959-4293-BC4D-91B3B3B262B8}"/>
    <cellStyle name="Calculation 13 2 3 3" xfId="11852" xr:uid="{359F784B-A4DF-4F04-B2F0-78EBAFE3D605}"/>
    <cellStyle name="Calculation 13 2 3 3 2" xfId="22985" xr:uid="{672446BB-AA5B-49D2-B203-C7C935DBE951}"/>
    <cellStyle name="Calculation 13 2 3 3 3" xfId="26742" xr:uid="{E582164F-2906-4838-A110-9169D69C9232}"/>
    <cellStyle name="Calculation 13 2 3 3 4" xfId="30333" xr:uid="{8A48FBBD-A720-44FE-B9A4-5BD1FD1A2533}"/>
    <cellStyle name="Calculation 13 2 3 3 5" xfId="33912" xr:uid="{94A3EE78-BB9D-4E03-8E36-69BF5993EC8F}"/>
    <cellStyle name="Calculation 13 2 3 3 6" xfId="37383" xr:uid="{86CBE563-4D2F-41E5-A381-56FD6DA315C9}"/>
    <cellStyle name="Calculation 13 2 3 3 7" xfId="40832" xr:uid="{CAE41B45-8139-4054-89D8-D024D1246417}"/>
    <cellStyle name="Calculation 13 2 3 3 8" xfId="16095" xr:uid="{A5099F1F-A605-47A3-878C-76B95BE3FECC}"/>
    <cellStyle name="Calculation 13 2 3 4" xfId="20010" xr:uid="{AFBD8B7F-3069-4C7D-8C5E-F0D3FE53BDFC}"/>
    <cellStyle name="Calculation 13 2 3 5" xfId="23798" xr:uid="{138E3840-05AD-41A3-AC1E-BF83E3EF4433}"/>
    <cellStyle name="Calculation 13 2 3 6" xfId="27464" xr:uid="{CC4DA41C-851B-40D7-A683-1F4EDA47C60E}"/>
    <cellStyle name="Calculation 13 2 3 7" xfId="31053" xr:uid="{DA64D46B-7F8E-419E-A71D-CD8A3C615F55}"/>
    <cellStyle name="Calculation 13 2 3 8" xfId="34632" xr:uid="{E092DE49-6129-4E8C-99FC-D163336A131B}"/>
    <cellStyle name="Calculation 13 2 3 9" xfId="38098" xr:uid="{151018F3-5335-4EC1-87B1-CFF27BC05CE8}"/>
    <cellStyle name="Calculation 13 2 4" xfId="9521" xr:uid="{1E834CE9-63CB-4C4E-A6D9-10B4AD35D66B}"/>
    <cellStyle name="Calculation 13 2 4 10" xfId="13773" xr:uid="{C796EEC1-A81D-4CF2-95DD-2926B40DC735}"/>
    <cellStyle name="Calculation 13 2 4 2" xfId="11509" xr:uid="{4C7B6D8C-CE82-43B0-8AA3-EC776453E828}"/>
    <cellStyle name="Calculation 13 2 4 2 2" xfId="22642" xr:uid="{27359201-8F08-4EFF-BBBA-0774B8AB4B66}"/>
    <cellStyle name="Calculation 13 2 4 2 3" xfId="26399" xr:uid="{18B1CE72-B0A4-45EF-B615-7F5F0F3366E8}"/>
    <cellStyle name="Calculation 13 2 4 2 4" xfId="29990" xr:uid="{877DEA39-BED0-4406-8737-16B3567B25B2}"/>
    <cellStyle name="Calculation 13 2 4 2 5" xfId="33569" xr:uid="{46383A36-D114-48C8-973A-93177D23E9D8}"/>
    <cellStyle name="Calculation 13 2 4 2 6" xfId="37040" xr:uid="{2B5F33AD-F893-483E-960A-E21C946D24B7}"/>
    <cellStyle name="Calculation 13 2 4 2 7" xfId="40489" xr:uid="{63599AAA-2A7A-496E-A2AE-54CE01C6705F}"/>
    <cellStyle name="Calculation 13 2 4 2 8" xfId="15752" xr:uid="{3A6C5704-401F-48E1-8106-F0EC8C66A19B}"/>
    <cellStyle name="Calculation 13 2 4 3" xfId="12267" xr:uid="{DE97DA8D-FF3D-4052-8203-8C966F5649FC}"/>
    <cellStyle name="Calculation 13 2 4 3 2" xfId="23400" xr:uid="{270C3570-5F42-4F7E-987F-D5CB33B18DFD}"/>
    <cellStyle name="Calculation 13 2 4 3 3" xfId="27157" xr:uid="{E3779A00-320A-4513-B583-FBA617436EF3}"/>
    <cellStyle name="Calculation 13 2 4 3 4" xfId="30748" xr:uid="{701A8EC3-11AE-4709-B75B-BC9A9E5E23DA}"/>
    <cellStyle name="Calculation 13 2 4 3 5" xfId="34327" xr:uid="{20C75D85-E5CE-4A13-BD54-2614300F4978}"/>
    <cellStyle name="Calculation 13 2 4 3 6" xfId="37798" xr:uid="{95B96961-4525-4D15-B676-1187862C2443}"/>
    <cellStyle name="Calculation 13 2 4 3 7" xfId="41247" xr:uid="{66BB5767-51D1-4563-A419-9AEF85683FC8}"/>
    <cellStyle name="Calculation 13 2 4 3 8" xfId="16510" xr:uid="{E368BC6E-0AF2-494D-9782-BE451B40B9EE}"/>
    <cellStyle name="Calculation 13 2 4 4" xfId="20659" xr:uid="{149223CF-E1C7-4918-8F56-E57C14F374E9}"/>
    <cellStyle name="Calculation 13 2 4 5" xfId="24419" xr:uid="{227C303F-C0E7-4190-8540-4CB3D9CCD970}"/>
    <cellStyle name="Calculation 13 2 4 6" xfId="28013" xr:uid="{0A114EC2-9ECE-4363-B726-067B5DE39ABE}"/>
    <cellStyle name="Calculation 13 2 4 7" xfId="31592" xr:uid="{2693903B-9B0B-4EF2-8BD4-25BF95EDD50C}"/>
    <cellStyle name="Calculation 13 2 4 8" xfId="35063" xr:uid="{94DEC566-922F-4998-A649-E8581B3A380B}"/>
    <cellStyle name="Calculation 13 2 4 9" xfId="38513" xr:uid="{9752EA95-6173-475C-9481-E25879C6C1BF}"/>
    <cellStyle name="Calculation 13 2 5" xfId="10533" xr:uid="{E87FB410-2F94-41AB-9E0E-79200B616777}"/>
    <cellStyle name="Calculation 13 2 5 2" xfId="21666" xr:uid="{4E9CC6D4-04BB-4810-98CC-CDD65DF258EC}"/>
    <cellStyle name="Calculation 13 2 5 3" xfId="25423" xr:uid="{A066EB28-4EE6-4B9C-8E07-26ED5E53747C}"/>
    <cellStyle name="Calculation 13 2 5 4" xfId="29014" xr:uid="{D86FA85A-9783-4E85-8A03-B7207E64D48F}"/>
    <cellStyle name="Calculation 13 2 5 5" xfId="32593" xr:uid="{49F46ABE-144F-43A6-B018-33370EB25FC0}"/>
    <cellStyle name="Calculation 13 2 5 6" xfId="36064" xr:uid="{EA0DDA32-3646-4B6E-AB55-1C8589DF82FB}"/>
    <cellStyle name="Calculation 13 2 5 7" xfId="39513" xr:uid="{CA006522-6454-4DF5-8BB0-1BCFE1F5C698}"/>
    <cellStyle name="Calculation 13 2 5 8" xfId="14776" xr:uid="{46974EEE-DFBF-423C-B38B-272A1704F64E}"/>
    <cellStyle name="Calculation 13 2 6" xfId="10210" xr:uid="{068EC246-9E57-4237-8580-3DF1FBFDE000}"/>
    <cellStyle name="Calculation 13 2 6 2" xfId="21343" xr:uid="{59E87B02-2616-463A-AA9E-AC59B4470FB2}"/>
    <cellStyle name="Calculation 13 2 6 3" xfId="25100" xr:uid="{8387A7E9-530D-4524-982D-3053A8384AA1}"/>
    <cellStyle name="Calculation 13 2 6 4" xfId="28691" xr:uid="{034AF1A3-2C11-4D9C-A2DA-7CCCA8B48C2D}"/>
    <cellStyle name="Calculation 13 2 6 5" xfId="32270" xr:uid="{56741051-23FD-419A-B1CD-16A15273C030}"/>
    <cellStyle name="Calculation 13 2 6 6" xfId="35741" xr:uid="{82D9CE62-4092-470B-997D-B65757EFA722}"/>
    <cellStyle name="Calculation 13 2 6 7" xfId="39191" xr:uid="{74787EC8-A5B7-48E4-BB08-074A53765703}"/>
    <cellStyle name="Calculation 13 2 6 8" xfId="14453" xr:uid="{7EB842CF-83C2-4302-AF28-256CB201128B}"/>
    <cellStyle name="Calculation 13 2 7" xfId="19067" xr:uid="{2E41219B-80C0-4D7D-B5B4-FEBC7D0931BF}"/>
    <cellStyle name="Calculation 13 2 8" xfId="17657" xr:uid="{A2A8A70C-5B69-4194-B5C3-4468E834929A}"/>
    <cellStyle name="Calculation 13 2 9" xfId="18927" xr:uid="{17827644-C0A7-4FC5-BCAA-FD2117095A6B}"/>
    <cellStyle name="Calculation 13 3" xfId="6962" xr:uid="{749DD8BC-D8F6-4FD9-A863-35F88C1B7ED9}"/>
    <cellStyle name="Calculation 13 3 10" xfId="18541" xr:uid="{F10B4077-47A9-475F-8149-E4A31F6942D6}"/>
    <cellStyle name="Calculation 13 3 11" xfId="18146" xr:uid="{FCF945B9-1742-4FA7-B57B-B88C0EC1F8B7}"/>
    <cellStyle name="Calculation 13 3 12" xfId="12868" xr:uid="{27DFB4C6-0B05-4D7E-8026-15665EB31A7B}"/>
    <cellStyle name="Calculation 13 3 2" xfId="8603" xr:uid="{B4C70E66-4149-4804-9F0C-D6E7267D8E54}"/>
    <cellStyle name="Calculation 13 3 2 10" xfId="13402" xr:uid="{A65A3617-10E0-4A62-B624-2D8F01898BE7}"/>
    <cellStyle name="Calculation 13 3 2 2" xfId="11136" xr:uid="{3EFB8C4C-DA75-4EA5-91AA-DDB3DAB07E4E}"/>
    <cellStyle name="Calculation 13 3 2 2 2" xfId="22269" xr:uid="{C70718C0-3AC9-4059-900D-3A098E44F907}"/>
    <cellStyle name="Calculation 13 3 2 2 3" xfId="26026" xr:uid="{441F1BC3-9EEB-458D-A6AF-4B46CD6CD342}"/>
    <cellStyle name="Calculation 13 3 2 2 4" xfId="29617" xr:uid="{A1CC0F6F-A5F6-4748-ABE3-01C569BDC485}"/>
    <cellStyle name="Calculation 13 3 2 2 5" xfId="33196" xr:uid="{E605DE05-E4F4-4D10-B502-A457B1797D0B}"/>
    <cellStyle name="Calculation 13 3 2 2 6" xfId="36667" xr:uid="{42209526-FB05-4B53-9C1B-5548E62B6566}"/>
    <cellStyle name="Calculation 13 3 2 2 7" xfId="40116" xr:uid="{3760172B-CAF5-4CEC-9928-E752177D7D29}"/>
    <cellStyle name="Calculation 13 3 2 2 8" xfId="15379" xr:uid="{02A20FAE-E8A8-4B81-AA01-3C572DA6F47A}"/>
    <cellStyle name="Calculation 13 3 2 3" xfId="11913" xr:uid="{CED1599A-A2A2-49C8-AB1D-6354393FE8CE}"/>
    <cellStyle name="Calculation 13 3 2 3 2" xfId="23046" xr:uid="{6E4346C3-AA01-429A-BE49-40CDE2D24AFE}"/>
    <cellStyle name="Calculation 13 3 2 3 3" xfId="26803" xr:uid="{0E39514A-EB33-4A8A-A534-FC75588B311D}"/>
    <cellStyle name="Calculation 13 3 2 3 4" xfId="30394" xr:uid="{3501BC33-B27E-46A0-80EF-EACAB2ECAE87}"/>
    <cellStyle name="Calculation 13 3 2 3 5" xfId="33973" xr:uid="{5ACBA962-B27C-42A9-B62C-B33963C8B5AB}"/>
    <cellStyle name="Calculation 13 3 2 3 6" xfId="37444" xr:uid="{DF200B9D-4205-48DA-85FA-B8C1C666D559}"/>
    <cellStyle name="Calculation 13 3 2 3 7" xfId="40893" xr:uid="{6E95C709-A824-4B63-AEE4-863088BCD2C9}"/>
    <cellStyle name="Calculation 13 3 2 3 8" xfId="16156" xr:uid="{13C39677-6BC9-46DD-8CE1-B9773BC65DE3}"/>
    <cellStyle name="Calculation 13 3 2 4" xfId="20080" xr:uid="{C76DEAAD-C077-475D-80D5-755444834057}"/>
    <cellStyle name="Calculation 13 3 2 5" xfId="23868" xr:uid="{0B4098A0-CF0F-44F3-B593-E3708532CEFE}"/>
    <cellStyle name="Calculation 13 3 2 6" xfId="27527" xr:uid="{8B7533EE-10C0-4A8D-8CF8-0EBEF7336147}"/>
    <cellStyle name="Calculation 13 3 2 7" xfId="31116" xr:uid="{F1893E94-30D9-4D8C-86A2-03C59F06E4CE}"/>
    <cellStyle name="Calculation 13 3 2 8" xfId="34695" xr:uid="{8350E88B-08FB-4EFC-BEB5-0E9580E14716}"/>
    <cellStyle name="Calculation 13 3 2 9" xfId="38159" xr:uid="{D7FF0682-2954-45EB-8A8F-23FC837D5A57}"/>
    <cellStyle name="Calculation 13 3 3" xfId="9582" xr:uid="{8EF85B3C-36A1-4D07-8707-36E161388E0A}"/>
    <cellStyle name="Calculation 13 3 3 10" xfId="13834" xr:uid="{7555FCA2-7419-4C86-81F7-7B2222755FFD}"/>
    <cellStyle name="Calculation 13 3 3 2" xfId="11570" xr:uid="{51A43E1E-7888-4A25-A58F-50F700443CF3}"/>
    <cellStyle name="Calculation 13 3 3 2 2" xfId="22703" xr:uid="{4DD13891-D471-416C-9CAC-9B3E46CBD60D}"/>
    <cellStyle name="Calculation 13 3 3 2 3" xfId="26460" xr:uid="{B6D92A03-CC95-4468-8673-DD35E89D2367}"/>
    <cellStyle name="Calculation 13 3 3 2 4" xfId="30051" xr:uid="{D00F510A-FE95-45CC-AC9A-9A7FFAC2459A}"/>
    <cellStyle name="Calculation 13 3 3 2 5" xfId="33630" xr:uid="{6169BC8A-E504-4F6C-94CC-936252F8455A}"/>
    <cellStyle name="Calculation 13 3 3 2 6" xfId="37101" xr:uid="{500D7D19-1BFD-4236-A794-F0CD4719F48A}"/>
    <cellStyle name="Calculation 13 3 3 2 7" xfId="40550" xr:uid="{FD1DDE28-6444-4BE6-9F79-15C3B73AED68}"/>
    <cellStyle name="Calculation 13 3 3 2 8" xfId="15813" xr:uid="{A1B7DD00-4824-430A-807A-499FDA33091B}"/>
    <cellStyle name="Calculation 13 3 3 3" xfId="12328" xr:uid="{3A704723-4967-42F1-896F-74FD6128C673}"/>
    <cellStyle name="Calculation 13 3 3 3 2" xfId="23461" xr:uid="{12C784D1-F235-4AA6-BFF6-EEE1DD4EDC0C}"/>
    <cellStyle name="Calculation 13 3 3 3 3" xfId="27218" xr:uid="{2AAA30FD-D382-469D-B5DE-3CB1E72ACD29}"/>
    <cellStyle name="Calculation 13 3 3 3 4" xfId="30809" xr:uid="{BBCA67AB-1305-4D5D-A5D9-A4E9B505D02C}"/>
    <cellStyle name="Calculation 13 3 3 3 5" xfId="34388" xr:uid="{4E90C7C0-68F4-4373-BA17-97E3A421ECC3}"/>
    <cellStyle name="Calculation 13 3 3 3 6" xfId="37859" xr:uid="{3242A58F-EB86-4BD7-A583-AD84679CB80F}"/>
    <cellStyle name="Calculation 13 3 3 3 7" xfId="41308" xr:uid="{2E671498-6DCD-473F-B8C1-830AFAC542FE}"/>
    <cellStyle name="Calculation 13 3 3 3 8" xfId="16571" xr:uid="{3988440E-A040-4331-9DCD-D601661A0966}"/>
    <cellStyle name="Calculation 13 3 3 4" xfId="20720" xr:uid="{37577124-8C8C-4188-9C21-F65B9DABE18E}"/>
    <cellStyle name="Calculation 13 3 3 5" xfId="24480" xr:uid="{D9263633-9E90-4823-8BCE-43D026814D0E}"/>
    <cellStyle name="Calculation 13 3 3 6" xfId="28074" xr:uid="{0A87A58A-D5A3-438D-B65A-2CA09E11D30F}"/>
    <cellStyle name="Calculation 13 3 3 7" xfId="31653" xr:uid="{E2FC15C4-886B-465D-87F6-7F55E5D07AEF}"/>
    <cellStyle name="Calculation 13 3 3 8" xfId="35124" xr:uid="{AA23C128-262A-4859-B9D1-5A335BE07334}"/>
    <cellStyle name="Calculation 13 3 3 9" xfId="38574" xr:uid="{A1923342-F738-4381-AF7F-4EF9BC7772FA}"/>
    <cellStyle name="Calculation 13 3 4" xfId="10597" xr:uid="{27EEC241-0E3B-4F40-B7A4-3A899D1CCA8B}"/>
    <cellStyle name="Calculation 13 3 4 2" xfId="21730" xr:uid="{5FFAEC0B-CFF2-42A6-9032-36A5C4E87646}"/>
    <cellStyle name="Calculation 13 3 4 3" xfId="25487" xr:uid="{050B7726-1834-4136-930A-F18450CC7898}"/>
    <cellStyle name="Calculation 13 3 4 4" xfId="29078" xr:uid="{AB56E925-1305-44E8-8752-61EE79B265CA}"/>
    <cellStyle name="Calculation 13 3 4 5" xfId="32657" xr:uid="{36338FF8-7AEF-49FB-A42F-1C0F0F46735F}"/>
    <cellStyle name="Calculation 13 3 4 6" xfId="36128" xr:uid="{B577CD23-A8F6-4C0C-B832-3CAA03EE4B25}"/>
    <cellStyle name="Calculation 13 3 4 7" xfId="39577" xr:uid="{89544526-9E29-4C85-95FC-FC4E2AF69CD2}"/>
    <cellStyle name="Calculation 13 3 4 8" xfId="14840" xr:uid="{B7BC7F6F-651C-47FD-8785-B987E4FB2C3D}"/>
    <cellStyle name="Calculation 13 3 5" xfId="10149" xr:uid="{DA7EDCFB-31FE-46A7-B242-738569AE8DB8}"/>
    <cellStyle name="Calculation 13 3 5 2" xfId="21282" xr:uid="{2B38487F-9ADE-49D8-B252-37DEBFE47EDF}"/>
    <cellStyle name="Calculation 13 3 5 3" xfId="25039" xr:uid="{5FCC9C6B-3E27-4EC5-83CC-5990A51B2943}"/>
    <cellStyle name="Calculation 13 3 5 4" xfId="28630" xr:uid="{EC69FE7B-9037-4F8E-AA43-FFA242725703}"/>
    <cellStyle name="Calculation 13 3 5 5" xfId="32209" xr:uid="{B474B4D4-E76D-4CD3-A0F7-4804F44684DF}"/>
    <cellStyle name="Calculation 13 3 5 6" xfId="35680" xr:uid="{55C83082-1605-431D-91AE-E0D0C94C4086}"/>
    <cellStyle name="Calculation 13 3 5 7" xfId="39130" xr:uid="{B313D4BA-6460-421A-B238-FD97E2C145A0}"/>
    <cellStyle name="Calculation 13 3 5 8" xfId="14392" xr:uid="{E14DFDE3-1340-4B58-A758-13E2421CEEAF}"/>
    <cellStyle name="Calculation 13 3 6" xfId="19136" xr:uid="{6FE5CE04-54EF-49A5-A689-039975A56F35}"/>
    <cellStyle name="Calculation 13 3 7" xfId="17587" xr:uid="{DE5B6BAC-C430-467C-B49F-A73345FDA427}"/>
    <cellStyle name="Calculation 13 3 8" xfId="19407" xr:uid="{75B0D684-C695-46CA-B35D-82BBA97FF520}"/>
    <cellStyle name="Calculation 13 3 9" xfId="17789" xr:uid="{41488DBC-956C-4547-99C8-1AA0DD6FC212}"/>
    <cellStyle name="Calculation 13 4" xfId="7764" xr:uid="{BE8D37F4-21EF-4FF0-BD54-80A0879614DD}"/>
    <cellStyle name="Calculation 13 4 10" xfId="13115" xr:uid="{B8411378-C1E2-4DC4-959B-25B95F8FB729}"/>
    <cellStyle name="Calculation 13 4 2" xfId="10845" xr:uid="{993AFF88-7AC2-423C-918B-C1B43EC795CC}"/>
    <cellStyle name="Calculation 13 4 2 2" xfId="21978" xr:uid="{0E85382E-DE6B-4E06-A664-C67385D5A3EA}"/>
    <cellStyle name="Calculation 13 4 2 3" xfId="25735" xr:uid="{E5BD7186-23B6-49CE-82C4-DF9BEB1845B1}"/>
    <cellStyle name="Calculation 13 4 2 4" xfId="29326" xr:uid="{F6BD7B8A-821D-4306-A16C-1A96D2F4BFC7}"/>
    <cellStyle name="Calculation 13 4 2 5" xfId="32905" xr:uid="{88C40AE2-721C-4D60-BC3D-BF764D12D8C9}"/>
    <cellStyle name="Calculation 13 4 2 6" xfId="36376" xr:uid="{1272EF15-4E64-4477-80FC-DC1311810B0E}"/>
    <cellStyle name="Calculation 13 4 2 7" xfId="39825" xr:uid="{B638175F-277B-44ED-9859-8D2FB364DEA7}"/>
    <cellStyle name="Calculation 13 4 2 8" xfId="15088" xr:uid="{E509A8CE-4186-4ADE-8463-F67301583ABD}"/>
    <cellStyle name="Calculation 13 4 3" xfId="9960" xr:uid="{9DAA6E2A-2991-48FB-B197-6B3035F04F0A}"/>
    <cellStyle name="Calculation 13 4 3 2" xfId="21093" xr:uid="{F501D4B8-3E62-4035-8B28-E5B3ACFB7A46}"/>
    <cellStyle name="Calculation 13 4 3 3" xfId="24851" xr:uid="{88B31314-9CEE-4E1B-BFD5-38272B1D6091}"/>
    <cellStyle name="Calculation 13 4 3 4" xfId="28442" xr:uid="{DC7ED28A-EECC-47AB-9B1A-649B4667045D}"/>
    <cellStyle name="Calculation 13 4 3 5" xfId="32021" xr:uid="{1A035F5C-018F-48C4-9818-3227D18F4E74}"/>
    <cellStyle name="Calculation 13 4 3 6" xfId="35492" xr:uid="{20C5FB3D-8ACC-451A-A08C-97C3AD168962}"/>
    <cellStyle name="Calculation 13 4 3 7" xfId="38942" xr:uid="{2658960C-51D0-4631-A8EC-616F649E5D8D}"/>
    <cellStyle name="Calculation 13 4 3 8" xfId="14203" xr:uid="{DA22FFE4-C235-426A-89C3-B7364CAE64A0}"/>
    <cellStyle name="Calculation 13 4 4" xfId="19587" xr:uid="{B38FFD19-69E1-4B15-B1FB-65F5EDFB0D94}"/>
    <cellStyle name="Calculation 13 4 5" xfId="17140" xr:uid="{3E018626-719D-462F-940A-EF6F3F0B38F0}"/>
    <cellStyle name="Calculation 13 4 6" xfId="17569" xr:uid="{0386492D-4AD2-43B9-90C3-1BFB94232DBF}"/>
    <cellStyle name="Calculation 13 4 7" xfId="19882" xr:uid="{9ABFF49C-8320-4F5E-B742-99865A0B7238}"/>
    <cellStyle name="Calculation 13 4 8" xfId="17328" xr:uid="{30C3B493-361B-41D7-AB9B-79C5D4D30CBB}"/>
    <cellStyle name="Calculation 13 4 9" xfId="19437" xr:uid="{82AD47E3-72B9-45B8-BC2D-01686EBEC16B}"/>
    <cellStyle name="Calculation 13 5" xfId="7899" xr:uid="{4F8442E0-EA61-4A6A-9B91-FDF27F1B5319}"/>
    <cellStyle name="Calculation 13 5 10" xfId="13200" xr:uid="{27A48932-18C5-4901-893B-007E2A143589}"/>
    <cellStyle name="Calculation 13 5 2" xfId="10928" xr:uid="{B9525EF5-56B9-4509-A1B0-8A2A3DB20624}"/>
    <cellStyle name="Calculation 13 5 2 2" xfId="22061" xr:uid="{B549FF88-F808-4110-BEA9-FE67BA758183}"/>
    <cellStyle name="Calculation 13 5 2 3" xfId="25818" xr:uid="{B0CA6C51-8530-43D5-B4C2-DA66EAF2C2C1}"/>
    <cellStyle name="Calculation 13 5 2 4" xfId="29409" xr:uid="{C70B7753-C78F-4243-A953-121D1C05C10D}"/>
    <cellStyle name="Calculation 13 5 2 5" xfId="32988" xr:uid="{D072E046-422F-4AA3-A197-9E93B2841185}"/>
    <cellStyle name="Calculation 13 5 2 6" xfId="36459" xr:uid="{F10A7833-3F94-4A07-B2A8-ED76DABB1E5E}"/>
    <cellStyle name="Calculation 13 5 2 7" xfId="39908" xr:uid="{1E52DD82-760C-42EE-B130-C7B9825C637C}"/>
    <cellStyle name="Calculation 13 5 2 8" xfId="15171" xr:uid="{9BF056E2-C330-4F32-B3ED-6594C5590E92}"/>
    <cellStyle name="Calculation 13 5 3" xfId="9891" xr:uid="{0A2D15E0-849F-443F-95A0-457F977C8CA9}"/>
    <cellStyle name="Calculation 13 5 3 2" xfId="21024" xr:uid="{32880144-E97D-4CA5-B3E5-A27723799BC9}"/>
    <cellStyle name="Calculation 13 5 3 3" xfId="24782" xr:uid="{50DACA79-6067-4AA2-854A-A68971AA0785}"/>
    <cellStyle name="Calculation 13 5 3 4" xfId="28373" xr:uid="{803A2A50-F981-474D-A73B-B600A2B529AE}"/>
    <cellStyle name="Calculation 13 5 3 5" xfId="31952" xr:uid="{7D846F60-70DB-4DD4-A994-E2CD0C0576C1}"/>
    <cellStyle name="Calculation 13 5 3 6" xfId="35423" xr:uid="{0C536932-27D9-44EF-A00F-6AAEC04686E6}"/>
    <cellStyle name="Calculation 13 5 3 7" xfId="38873" xr:uid="{B0A80842-B179-4360-AEAF-92239AE212CC}"/>
    <cellStyle name="Calculation 13 5 3 8" xfId="14134" xr:uid="{4DB649BF-0C85-471B-A6DF-A664521A9A57}"/>
    <cellStyle name="Calculation 13 5 4" xfId="19684" xr:uid="{97D71ED8-DC04-4C13-98BC-CBE9BF5A6A10}"/>
    <cellStyle name="Calculation 13 5 5" xfId="17053" xr:uid="{BB889B49-B918-4CF3-BE09-DC3A608ABC12}"/>
    <cellStyle name="Calculation 13 5 6" xfId="19919" xr:uid="{BF7D0043-0220-4569-B5FB-36C1595512B7}"/>
    <cellStyle name="Calculation 13 5 7" xfId="17892" xr:uid="{1C6A02B5-8C25-4B81-B938-C598526D07E0}"/>
    <cellStyle name="Calculation 13 5 8" xfId="18472" xr:uid="{B184DD6E-2FC3-4D1E-A429-5F44434874BE}"/>
    <cellStyle name="Calculation 13 5 9" xfId="18208" xr:uid="{0ABA79DC-0412-4F69-A2B2-FE55ECDD0AEA}"/>
    <cellStyle name="Calculation 13 6" xfId="9967" xr:uid="{E2B93A9A-2376-445B-9D9D-B0F1CE567650}"/>
    <cellStyle name="Calculation 13 6 2" xfId="21100" xr:uid="{9DC3D13D-9DB8-4B23-AE6A-9DE18E3FA9D1}"/>
    <cellStyle name="Calculation 13 6 3" xfId="24858" xr:uid="{230D7BC4-6BB5-410A-811E-B8AB80395CD6}"/>
    <cellStyle name="Calculation 13 6 4" xfId="28449" xr:uid="{884CC2DD-A5C6-43E5-876F-911B2CAF9767}"/>
    <cellStyle name="Calculation 13 6 5" xfId="32028" xr:uid="{0BDE62A2-5B6F-4234-BB8A-BD59462AF6B6}"/>
    <cellStyle name="Calculation 13 6 6" xfId="35499" xr:uid="{3ECFD09B-BAB0-4E39-8DBB-6EA55C2D4021}"/>
    <cellStyle name="Calculation 13 6 7" xfId="38949" xr:uid="{B4A53243-EEF0-4D63-8686-61C83504F543}"/>
    <cellStyle name="Calculation 13 6 8" xfId="14210" xr:uid="{011E03EF-23B4-41B7-AA3C-A56E6B7625E6}"/>
    <cellStyle name="Calculation 13 7" xfId="10382" xr:uid="{1D5EF622-A994-4C86-BB0B-6C66296CE9E3}"/>
    <cellStyle name="Calculation 13 7 2" xfId="21515" xr:uid="{C42E0C22-5C31-4BAA-967A-B6DFB51146CD}"/>
    <cellStyle name="Calculation 13 7 3" xfId="25272" xr:uid="{B67279EA-7EC8-43A9-8D01-9FD650E625C6}"/>
    <cellStyle name="Calculation 13 7 4" xfId="28863" xr:uid="{EE5B32F7-9E8D-46CD-918F-DAC3D4FB5390}"/>
    <cellStyle name="Calculation 13 7 5" xfId="32442" xr:uid="{7E5CC644-2F56-4BDB-BC9C-0A43E1C95022}"/>
    <cellStyle name="Calculation 13 7 6" xfId="35913" xr:uid="{893F99E3-6B09-41CF-9003-05BC6ADCAEDA}"/>
    <cellStyle name="Calculation 13 7 7" xfId="39362" xr:uid="{78C542B6-7AEB-4FCC-9F6C-9E1E76296BBC}"/>
    <cellStyle name="Calculation 13 7 8" xfId="14625" xr:uid="{19259A38-AF2C-4BCD-A3F5-3E988B4449CE}"/>
    <cellStyle name="Calculation 13 8" xfId="17199" xr:uid="{05DA712E-B981-41D4-BACF-9BBCE7010268}"/>
    <cellStyle name="Calculation 13 9" xfId="18969" xr:uid="{A2F57AFD-B991-4570-8E25-858442097590}"/>
    <cellStyle name="Calculation 14" xfId="795" xr:uid="{1774B03D-40EF-4E9E-8654-62139E9CA769}"/>
    <cellStyle name="Calculation 14 10" xfId="16916" xr:uid="{E856E14D-EFF4-42FB-BBCD-3D3D8CCE5545}"/>
    <cellStyle name="Calculation 14 11" xfId="18695" xr:uid="{67F3FC16-E540-41D2-BDC8-CAFEC738929D}"/>
    <cellStyle name="Calculation 14 12" xfId="17998" xr:uid="{A63B40C4-C683-4194-9C4E-43B12A6E5303}"/>
    <cellStyle name="Calculation 14 13" xfId="18412" xr:uid="{E20303EF-CD49-4DA6-AF39-3607FFD8C7E1}"/>
    <cellStyle name="Calculation 14 14" xfId="12622" xr:uid="{572D3CF4-E046-4655-88BB-0DC2B966730A}"/>
    <cellStyle name="Calculation 14 2" xfId="6868" xr:uid="{994F86B6-CA80-429E-9E0D-C5A1C1C39107}"/>
    <cellStyle name="Calculation 14 2 10" xfId="17045" xr:uid="{E1C593D3-4626-4E53-9529-BF9365755561}"/>
    <cellStyle name="Calculation 14 2 11" xfId="19461" xr:uid="{A3AE731D-F045-4B17-9FAF-6CC636346A04}"/>
    <cellStyle name="Calculation 14 2 12" xfId="18853" xr:uid="{41FBB592-7A83-4525-B79E-DE7465CA5A24}"/>
    <cellStyle name="Calculation 14 2 13" xfId="12804" xr:uid="{F24511BD-7171-4B9F-8828-679EB6282BCD}"/>
    <cellStyle name="Calculation 14 2 2" xfId="7211" xr:uid="{7E767A03-526D-411A-8B1F-FA377235BDC2}"/>
    <cellStyle name="Calculation 14 2 2 10" xfId="18558" xr:uid="{CC17D6E5-6D77-41C8-A376-0205AA1A83A3}"/>
    <cellStyle name="Calculation 14 2 2 11" xfId="18130" xr:uid="{73B9ADFE-713B-443F-92E2-36FD0E83B369}"/>
    <cellStyle name="Calculation 14 2 2 12" xfId="12997" xr:uid="{B007FE27-4208-45E8-9DBE-C7A1CD425733}"/>
    <cellStyle name="Calculation 14 2 2 2" xfId="8852" xr:uid="{00DE7275-6131-4FF1-8DB3-75AA7033C7F3}"/>
    <cellStyle name="Calculation 14 2 2 2 10" xfId="13531" xr:uid="{CBA83524-CFCF-493C-B65E-21FE2C570059}"/>
    <cellStyle name="Calculation 14 2 2 2 2" xfId="11263" xr:uid="{90923E20-8DCA-47FC-99C3-C10813A45C52}"/>
    <cellStyle name="Calculation 14 2 2 2 2 2" xfId="22396" xr:uid="{8A93B248-1D6B-4CBC-B366-0A8AFBB64A90}"/>
    <cellStyle name="Calculation 14 2 2 2 2 3" xfId="26153" xr:uid="{CED47857-AB61-4BF7-BF11-4236E21DF034}"/>
    <cellStyle name="Calculation 14 2 2 2 2 4" xfId="29744" xr:uid="{D98472D5-E6EA-480F-B4AA-268A56B318A8}"/>
    <cellStyle name="Calculation 14 2 2 2 2 5" xfId="33323" xr:uid="{99452189-20B0-4E22-ACB0-0FC41477A0D8}"/>
    <cellStyle name="Calculation 14 2 2 2 2 6" xfId="36794" xr:uid="{4686F896-3BB7-4B85-95CB-18A18C399A94}"/>
    <cellStyle name="Calculation 14 2 2 2 2 7" xfId="40243" xr:uid="{3120C979-1C8A-4FEE-A5D2-658EE3E08BE2}"/>
    <cellStyle name="Calculation 14 2 2 2 2 8" xfId="15506" xr:uid="{A37CB35E-FA39-41D1-859A-E7BB9A11184F}"/>
    <cellStyle name="Calculation 14 2 2 2 3" xfId="12028" xr:uid="{472206C2-5872-45D3-A86E-5C672CCB5B5C}"/>
    <cellStyle name="Calculation 14 2 2 2 3 2" xfId="23161" xr:uid="{1300BC8D-B72D-4172-87E3-D50FA43A44AC}"/>
    <cellStyle name="Calculation 14 2 2 2 3 3" xfId="26918" xr:uid="{77A6D9AE-D844-44AA-B9D6-20D187CCE8AF}"/>
    <cellStyle name="Calculation 14 2 2 2 3 4" xfId="30509" xr:uid="{A060B68A-A928-400B-9634-2A9D537AD310}"/>
    <cellStyle name="Calculation 14 2 2 2 3 5" xfId="34088" xr:uid="{9B8E5E7E-BBB8-4A73-84F4-B666BC332D19}"/>
    <cellStyle name="Calculation 14 2 2 2 3 6" xfId="37559" xr:uid="{4B7FC48B-FCB4-4A7F-846A-8DDFDB781CFE}"/>
    <cellStyle name="Calculation 14 2 2 2 3 7" xfId="41008" xr:uid="{A823357D-768F-41C3-B8F2-ADA86304A983}"/>
    <cellStyle name="Calculation 14 2 2 2 3 8" xfId="16271" xr:uid="{C0FE5EA7-E6A7-4A70-BF37-7602CB259807}"/>
    <cellStyle name="Calculation 14 2 2 2 4" xfId="20250" xr:uid="{FE360228-A003-4C63-B23F-4E44CE70C655}"/>
    <cellStyle name="Calculation 14 2 2 2 5" xfId="24035" xr:uid="{024DC000-6B2D-4DDE-889A-F246D72EFC2E}"/>
    <cellStyle name="Calculation 14 2 2 2 6" xfId="27678" xr:uid="{E3791BFA-CA39-401C-B00B-C79541FEC729}"/>
    <cellStyle name="Calculation 14 2 2 2 7" xfId="31264" xr:uid="{BA1158ED-585F-4119-AFE3-FD1636878E9D}"/>
    <cellStyle name="Calculation 14 2 2 2 8" xfId="34819" xr:uid="{6FEE154D-8163-4B1A-A43D-6CD010462BBE}"/>
    <cellStyle name="Calculation 14 2 2 2 9" xfId="38274" xr:uid="{0D9AFFB3-EC6E-48D9-A538-0E551F3178C3}"/>
    <cellStyle name="Calculation 14 2 2 3" xfId="9697" xr:uid="{C15E7A7E-2F4F-4B87-846E-5C94E5D0E46E}"/>
    <cellStyle name="Calculation 14 2 2 3 10" xfId="13949" xr:uid="{2A35DA3C-108E-4B41-9A93-64C82D9166EE}"/>
    <cellStyle name="Calculation 14 2 2 3 2" xfId="11685" xr:uid="{289D14AE-822F-4ED6-BD68-A8110CC75F7B}"/>
    <cellStyle name="Calculation 14 2 2 3 2 2" xfId="22818" xr:uid="{23665575-BC2B-41E1-8087-A27D149C2359}"/>
    <cellStyle name="Calculation 14 2 2 3 2 3" xfId="26575" xr:uid="{61F7CF64-9672-464F-932E-2D708E7C6D0D}"/>
    <cellStyle name="Calculation 14 2 2 3 2 4" xfId="30166" xr:uid="{F5317397-8E13-471B-8BE8-45C26802490B}"/>
    <cellStyle name="Calculation 14 2 2 3 2 5" xfId="33745" xr:uid="{86F8FD62-7FB6-43B2-A2DA-0D9730990242}"/>
    <cellStyle name="Calculation 14 2 2 3 2 6" xfId="37216" xr:uid="{32CA058C-2ABD-4B46-969F-6357BC6A2F2A}"/>
    <cellStyle name="Calculation 14 2 2 3 2 7" xfId="40665" xr:uid="{68562E31-49C4-419C-862C-F801817A2F22}"/>
    <cellStyle name="Calculation 14 2 2 3 2 8" xfId="15928" xr:uid="{516AAB0A-4F7C-4239-9CA3-4D573C48C31E}"/>
    <cellStyle name="Calculation 14 2 2 3 3" xfId="12443" xr:uid="{D3F11E32-6331-41D3-9037-7680F9AFB8B0}"/>
    <cellStyle name="Calculation 14 2 2 3 3 2" xfId="23576" xr:uid="{A494DE78-05F5-4F24-BBE1-C2483F6CD346}"/>
    <cellStyle name="Calculation 14 2 2 3 3 3" xfId="27333" xr:uid="{7C9F0826-4885-4399-BFD6-8AB5AA10777F}"/>
    <cellStyle name="Calculation 14 2 2 3 3 4" xfId="30924" xr:uid="{96B71B43-8CDC-4D8D-956C-29C2EEBE5F94}"/>
    <cellStyle name="Calculation 14 2 2 3 3 5" xfId="34503" xr:uid="{5B76C989-7ABE-4BE6-98C8-5DE0AD6B6588}"/>
    <cellStyle name="Calculation 14 2 2 3 3 6" xfId="37974" xr:uid="{5C08A8FB-AB9C-4487-9816-A0ABAEAA5F96}"/>
    <cellStyle name="Calculation 14 2 2 3 3 7" xfId="41423" xr:uid="{FA605F57-8FD4-4E87-BB48-8AE3D824E5E1}"/>
    <cellStyle name="Calculation 14 2 2 3 3 8" xfId="16686" xr:uid="{C7F2D40F-82A1-4800-8B33-04DECFD868AA}"/>
    <cellStyle name="Calculation 14 2 2 3 4" xfId="20835" xr:uid="{FA93AA89-07A8-4766-9E2E-D3A8F3DDE96B}"/>
    <cellStyle name="Calculation 14 2 2 3 5" xfId="24595" xr:uid="{EF757D8F-323E-41EB-A97B-BA2CD0833F46}"/>
    <cellStyle name="Calculation 14 2 2 3 6" xfId="28189" xr:uid="{4063FA6F-49DB-49F5-91A2-247FA3262D60}"/>
    <cellStyle name="Calculation 14 2 2 3 7" xfId="31768" xr:uid="{98006A7D-5787-427F-B016-033FE0BAA446}"/>
    <cellStyle name="Calculation 14 2 2 3 8" xfId="35239" xr:uid="{70DC9455-4CA6-4888-8108-10CE07261142}"/>
    <cellStyle name="Calculation 14 2 2 3 9" xfId="38689" xr:uid="{FD9B440F-96A5-474B-9A2A-D0CF1E0F22C6}"/>
    <cellStyle name="Calculation 14 2 2 4" xfId="10723" xr:uid="{333C29F6-439F-4F07-B0FD-86340E28BAC4}"/>
    <cellStyle name="Calculation 14 2 2 4 2" xfId="21856" xr:uid="{4DF3F87F-1EE3-4BC6-9050-D0EFD1B37904}"/>
    <cellStyle name="Calculation 14 2 2 4 3" xfId="25613" xr:uid="{16FFA537-493D-4E76-B438-1B79E4AC06B3}"/>
    <cellStyle name="Calculation 14 2 2 4 4" xfId="29204" xr:uid="{086EF699-267C-44BB-8CCC-E87D95E38348}"/>
    <cellStyle name="Calculation 14 2 2 4 5" xfId="32783" xr:uid="{67BE0CEC-B901-48BB-AB7C-FDFA1561906F}"/>
    <cellStyle name="Calculation 14 2 2 4 6" xfId="36254" xr:uid="{B3E7D2D7-69B4-4086-B3CB-7DF124BC5B8E}"/>
    <cellStyle name="Calculation 14 2 2 4 7" xfId="39703" xr:uid="{AD705584-E65B-48E8-83E7-9CEFA9B9979B}"/>
    <cellStyle name="Calculation 14 2 2 4 8" xfId="14966" xr:uid="{0F2B070D-8A3E-42DD-9FE1-38031BD5B8AC}"/>
    <cellStyle name="Calculation 14 2 2 5" xfId="10034" xr:uid="{1E9953E4-EAAA-451C-88D4-9C0485E2AB16}"/>
    <cellStyle name="Calculation 14 2 2 5 2" xfId="21167" xr:uid="{9D6B62D4-C8A3-49FD-BBF1-69075DF743F1}"/>
    <cellStyle name="Calculation 14 2 2 5 3" xfId="24924" xr:uid="{D93AAE29-7806-4A3E-9E92-641172B76F9B}"/>
    <cellStyle name="Calculation 14 2 2 5 4" xfId="28515" xr:uid="{55F87BBD-DADF-4507-9B16-0A5B09903F66}"/>
    <cellStyle name="Calculation 14 2 2 5 5" xfId="32094" xr:uid="{EC0DDEC0-DC70-4C96-A27C-25F7B295A094}"/>
    <cellStyle name="Calculation 14 2 2 5 6" xfId="35565" xr:uid="{0E813663-BE64-40C6-8B40-ED8B13C5F394}"/>
    <cellStyle name="Calculation 14 2 2 5 7" xfId="39015" xr:uid="{8A598299-F4A8-4837-91F4-C6BFEDD4421B}"/>
    <cellStyle name="Calculation 14 2 2 5 8" xfId="14277" xr:uid="{A51F6CD9-3502-4CB6-9012-44084169F496}"/>
    <cellStyle name="Calculation 14 2 2 6" xfId="19311" xr:uid="{2CABA44F-0E16-4FF7-959C-22D4A8FD0551}"/>
    <cellStyle name="Calculation 14 2 2 7" xfId="17419" xr:uid="{27CAC820-256E-4765-B291-FEC764379ABC}"/>
    <cellStyle name="Calculation 14 2 2 8" xfId="18603" xr:uid="{30989BA8-4AB9-44C3-989D-5AE7CB7EDF60}"/>
    <cellStyle name="Calculation 14 2 2 9" xfId="17769" xr:uid="{39858C65-6F85-4D97-BE50-69D301CCC14C}"/>
    <cellStyle name="Calculation 14 2 3" xfId="8510" xr:uid="{FB6A5ADC-767F-4B44-AFB6-8F173161AC85}"/>
    <cellStyle name="Calculation 14 2 3 10" xfId="13338" xr:uid="{5A5A350B-7950-456C-9D7F-3751F7819C2E}"/>
    <cellStyle name="Calculation 14 2 3 2" xfId="11071" xr:uid="{F2D045AF-1B5E-44AC-93C7-DDA93194F0C3}"/>
    <cellStyle name="Calculation 14 2 3 2 2" xfId="22204" xr:uid="{2FADD14E-A7DF-485E-B4DC-7F2EC89FCCA7}"/>
    <cellStyle name="Calculation 14 2 3 2 3" xfId="25961" xr:uid="{483ECF7E-DA31-427A-9583-2ADA9D4644FC}"/>
    <cellStyle name="Calculation 14 2 3 2 4" xfId="29552" xr:uid="{7879EAA1-45CB-4533-B35C-E69742B0A57D}"/>
    <cellStyle name="Calculation 14 2 3 2 5" xfId="33131" xr:uid="{5795AB5F-AD4E-457B-8482-050C5546334E}"/>
    <cellStyle name="Calculation 14 2 3 2 6" xfId="36602" xr:uid="{891D4920-EC2A-4D27-918C-06B371B587C0}"/>
    <cellStyle name="Calculation 14 2 3 2 7" xfId="40051" xr:uid="{F873BCC9-272C-4E92-A760-B4685C874954}"/>
    <cellStyle name="Calculation 14 2 3 2 8" xfId="15314" xr:uid="{3149E4F7-36B8-46AD-AC7F-12328CAE6E3E}"/>
    <cellStyle name="Calculation 14 2 3 3" xfId="11851" xr:uid="{85E02E05-1A4F-4AA3-A109-ACB604209902}"/>
    <cellStyle name="Calculation 14 2 3 3 2" xfId="22984" xr:uid="{5E57A03B-DD58-4CB9-BCA4-106080CAECC4}"/>
    <cellStyle name="Calculation 14 2 3 3 3" xfId="26741" xr:uid="{284C5FA3-F5C1-4AC0-817C-12E6ED0F5A98}"/>
    <cellStyle name="Calculation 14 2 3 3 4" xfId="30332" xr:uid="{60A4FAA7-81DC-4378-9434-F057822A1B39}"/>
    <cellStyle name="Calculation 14 2 3 3 5" xfId="33911" xr:uid="{B37E1085-6346-4A66-90D9-AB8A3ACF7265}"/>
    <cellStyle name="Calculation 14 2 3 3 6" xfId="37382" xr:uid="{4B0F93E1-82F2-4255-8A00-9454EB8AE416}"/>
    <cellStyle name="Calculation 14 2 3 3 7" xfId="40831" xr:uid="{58D33A52-95F3-4B41-8298-81F612CFA2B5}"/>
    <cellStyle name="Calculation 14 2 3 3 8" xfId="16094" xr:uid="{9725F6B2-7633-4D70-B375-35CCAEE3FD5E}"/>
    <cellStyle name="Calculation 14 2 3 4" xfId="20009" xr:uid="{627198EE-5B50-4AD1-A985-123AD5B9B3EB}"/>
    <cellStyle name="Calculation 14 2 3 5" xfId="23797" xr:uid="{8FF90801-211F-47D7-8E61-EC839439C00B}"/>
    <cellStyle name="Calculation 14 2 3 6" xfId="27463" xr:uid="{5F98AE93-C5AC-4471-8B01-BB6B44F3B545}"/>
    <cellStyle name="Calculation 14 2 3 7" xfId="31052" xr:uid="{782280EB-A6CF-4657-AD48-BFE00C467A34}"/>
    <cellStyle name="Calculation 14 2 3 8" xfId="34631" xr:uid="{5055A037-294B-4113-98BD-234455C22A9B}"/>
    <cellStyle name="Calculation 14 2 3 9" xfId="38097" xr:uid="{4534A765-4F01-43A9-A65F-B00D9BA803EC}"/>
    <cellStyle name="Calculation 14 2 4" xfId="9520" xr:uid="{2728A4D1-8D16-45C9-9065-7BFA9F338072}"/>
    <cellStyle name="Calculation 14 2 4 10" xfId="13772" xr:uid="{87B583BA-6839-41ED-A6B4-958D52BC9BF0}"/>
    <cellStyle name="Calculation 14 2 4 2" xfId="11508" xr:uid="{99507343-DA4E-4A32-9136-3AD42344A0DF}"/>
    <cellStyle name="Calculation 14 2 4 2 2" xfId="22641" xr:uid="{DCD84FD0-DB57-4ADA-BC44-255AB15754C8}"/>
    <cellStyle name="Calculation 14 2 4 2 3" xfId="26398" xr:uid="{ADE1AB1F-A4C0-475B-8860-0FD147F25C77}"/>
    <cellStyle name="Calculation 14 2 4 2 4" xfId="29989" xr:uid="{A3133045-7D94-465D-A5B7-9FFB090DF74C}"/>
    <cellStyle name="Calculation 14 2 4 2 5" xfId="33568" xr:uid="{CC893C26-3285-4565-8C79-5E2872A755D3}"/>
    <cellStyle name="Calculation 14 2 4 2 6" xfId="37039" xr:uid="{91AF2002-674C-47BB-B9FD-AE00CA3CFD7F}"/>
    <cellStyle name="Calculation 14 2 4 2 7" xfId="40488" xr:uid="{1D76205E-C1B8-4FDC-AEF8-2B2BFB907BED}"/>
    <cellStyle name="Calculation 14 2 4 2 8" xfId="15751" xr:uid="{19E9FF88-CC80-4066-8F5B-E3A68318887A}"/>
    <cellStyle name="Calculation 14 2 4 3" xfId="12266" xr:uid="{2DEA1B91-D49C-4C9D-ACEA-7148F0C9EF1F}"/>
    <cellStyle name="Calculation 14 2 4 3 2" xfId="23399" xr:uid="{8C0E6423-4F4B-4A60-8B8E-0FA57D37D67E}"/>
    <cellStyle name="Calculation 14 2 4 3 3" xfId="27156" xr:uid="{45D11A48-E753-4EA1-8BAB-3F7DF2BFC910}"/>
    <cellStyle name="Calculation 14 2 4 3 4" xfId="30747" xr:uid="{E6CF9D5D-0317-4C46-8B7D-7620546CE26A}"/>
    <cellStyle name="Calculation 14 2 4 3 5" xfId="34326" xr:uid="{761CBF5C-BF6A-41B5-BC4B-612AEA26869B}"/>
    <cellStyle name="Calculation 14 2 4 3 6" xfId="37797" xr:uid="{CC7C4C35-0CFA-42DE-8DDA-86AB8DC87715}"/>
    <cellStyle name="Calculation 14 2 4 3 7" xfId="41246" xr:uid="{B5803F19-A48C-42D2-A41D-28664AA9B972}"/>
    <cellStyle name="Calculation 14 2 4 3 8" xfId="16509" xr:uid="{0A07A2FF-6EF6-4133-936A-5D2E5B1A4B37}"/>
    <cellStyle name="Calculation 14 2 4 4" xfId="20658" xr:uid="{D13A7952-9BE5-40DC-BC66-661252F8BA44}"/>
    <cellStyle name="Calculation 14 2 4 5" xfId="24418" xr:uid="{D1BB7067-2F72-4C42-9C50-4CB2FD13EF34}"/>
    <cellStyle name="Calculation 14 2 4 6" xfId="28012" xr:uid="{497F88EA-E508-46FD-85BA-813BD534C1C7}"/>
    <cellStyle name="Calculation 14 2 4 7" xfId="31591" xr:uid="{FE504A03-DF39-40C3-B343-5CD809D8DE8A}"/>
    <cellStyle name="Calculation 14 2 4 8" xfId="35062" xr:uid="{59CB198F-CB28-4C49-917E-67922821C072}"/>
    <cellStyle name="Calculation 14 2 4 9" xfId="38512" xr:uid="{96CAEC9B-8E42-4DAA-96B3-5862515C157C}"/>
    <cellStyle name="Calculation 14 2 5" xfId="10532" xr:uid="{A1A3CF6B-C696-490B-9C41-1043C153DBF0}"/>
    <cellStyle name="Calculation 14 2 5 2" xfId="21665" xr:uid="{D6A6F1E9-2D0D-4DB1-85B1-897E2680B9C7}"/>
    <cellStyle name="Calculation 14 2 5 3" xfId="25422" xr:uid="{4352C8A2-54D6-4DE2-BD8C-860CEE968018}"/>
    <cellStyle name="Calculation 14 2 5 4" xfId="29013" xr:uid="{A57D6475-9FAB-4F94-8858-F6F9D689A1BB}"/>
    <cellStyle name="Calculation 14 2 5 5" xfId="32592" xr:uid="{E9F7DBD0-F4C5-4E10-809B-915A88D29819}"/>
    <cellStyle name="Calculation 14 2 5 6" xfId="36063" xr:uid="{5C255227-A0B0-4C34-8E7C-334A5E37D3B2}"/>
    <cellStyle name="Calculation 14 2 5 7" xfId="39512" xr:uid="{FF47CE7A-9A3E-4294-98AD-CBEFBA7CD1C7}"/>
    <cellStyle name="Calculation 14 2 5 8" xfId="14775" xr:uid="{625DB336-124D-47B0-920E-1FFA576A311F}"/>
    <cellStyle name="Calculation 14 2 6" xfId="10211" xr:uid="{78D03311-FE5A-42C5-8250-4470A1FB6EBE}"/>
    <cellStyle name="Calculation 14 2 6 2" xfId="21344" xr:uid="{A7584262-8CCC-424A-A638-76D7E82D7E26}"/>
    <cellStyle name="Calculation 14 2 6 3" xfId="25101" xr:uid="{CB6BFF62-DF0E-478A-9662-EDCEB2450F46}"/>
    <cellStyle name="Calculation 14 2 6 4" xfId="28692" xr:uid="{48E594C2-29F9-4C3C-92E2-A1353B9237EA}"/>
    <cellStyle name="Calculation 14 2 6 5" xfId="32271" xr:uid="{0B062B2D-F99F-4275-9795-4DF476D9296D}"/>
    <cellStyle name="Calculation 14 2 6 6" xfId="35742" xr:uid="{4975F182-4C2E-4479-9B55-5F33C91AC6C4}"/>
    <cellStyle name="Calculation 14 2 6 7" xfId="39192" xr:uid="{410E3054-1F4E-49CA-93A3-6E7F4BB53D42}"/>
    <cellStyle name="Calculation 14 2 6 8" xfId="14454" xr:uid="{05D7EFE4-7CAA-4525-B51F-90C8FB392347}"/>
    <cellStyle name="Calculation 14 2 7" xfId="19066" xr:uid="{B898B4FB-426D-48A3-BE2A-1E96FB827D78}"/>
    <cellStyle name="Calculation 14 2 8" xfId="17658" xr:uid="{2420FA05-9C8C-48F0-B4CB-857E9F2E8152}"/>
    <cellStyle name="Calculation 14 2 9" xfId="18573" xr:uid="{7715B5BB-F1D4-4516-AC18-52EA0B3F24D1}"/>
    <cellStyle name="Calculation 14 3" xfId="6963" xr:uid="{6C545EA4-9655-4F05-B9B6-9CC30E215919}"/>
    <cellStyle name="Calculation 14 3 10" xfId="18644" xr:uid="{ED75EE8D-D423-407A-80A0-132DCBEED348}"/>
    <cellStyle name="Calculation 14 3 11" xfId="18048" xr:uid="{0F722673-AB22-4367-B4C2-0E30840BE4AD}"/>
    <cellStyle name="Calculation 14 3 12" xfId="12869" xr:uid="{67A1E2CA-951A-46DD-A9C3-C90B8A65AA1B}"/>
    <cellStyle name="Calculation 14 3 2" xfId="8604" xr:uid="{BC38402D-341F-49B7-A99B-61FA199D9A21}"/>
    <cellStyle name="Calculation 14 3 2 10" xfId="13403" xr:uid="{B4CD99F6-2AE7-4A25-BE56-BBC97CBA0DDB}"/>
    <cellStyle name="Calculation 14 3 2 2" xfId="11137" xr:uid="{DCB60AB2-9CD0-408F-BB0A-7694DD6BEAB4}"/>
    <cellStyle name="Calculation 14 3 2 2 2" xfId="22270" xr:uid="{72D5C707-A7E5-4BEA-B1EC-AF0C7E6BC545}"/>
    <cellStyle name="Calculation 14 3 2 2 3" xfId="26027" xr:uid="{F4D13D19-CB2E-4FBA-9757-0B401684113C}"/>
    <cellStyle name="Calculation 14 3 2 2 4" xfId="29618" xr:uid="{37924301-D9B9-474C-A400-870E3E1F0E87}"/>
    <cellStyle name="Calculation 14 3 2 2 5" xfId="33197" xr:uid="{4A5C2E3C-80E1-4993-89ED-130BD7023CB8}"/>
    <cellStyle name="Calculation 14 3 2 2 6" xfId="36668" xr:uid="{90C1385F-BE1E-4797-A7B6-52A2430F5EB4}"/>
    <cellStyle name="Calculation 14 3 2 2 7" xfId="40117" xr:uid="{05737FDE-F30D-4E5B-B0C7-355963164C6A}"/>
    <cellStyle name="Calculation 14 3 2 2 8" xfId="15380" xr:uid="{00D208A2-43E9-468C-9D34-4117B02BCA30}"/>
    <cellStyle name="Calculation 14 3 2 3" xfId="11914" xr:uid="{382A825F-F616-45EF-BA2E-CAD9C7FA0739}"/>
    <cellStyle name="Calculation 14 3 2 3 2" xfId="23047" xr:uid="{462A9856-DAB9-4AD1-99F7-D51C04F6C843}"/>
    <cellStyle name="Calculation 14 3 2 3 3" xfId="26804" xr:uid="{ACD3C2AE-C72C-465F-AD3A-7A1C47A141C1}"/>
    <cellStyle name="Calculation 14 3 2 3 4" xfId="30395" xr:uid="{CCCD6C3A-5D19-4E4D-A8D7-088F54505E81}"/>
    <cellStyle name="Calculation 14 3 2 3 5" xfId="33974" xr:uid="{5077696D-C342-4B9F-A523-903A997F0E8F}"/>
    <cellStyle name="Calculation 14 3 2 3 6" xfId="37445" xr:uid="{F79E0AF6-190E-4984-A631-AF2078281BD8}"/>
    <cellStyle name="Calculation 14 3 2 3 7" xfId="40894" xr:uid="{F96A5DE2-9CD2-4B60-8368-3A9B0C990C73}"/>
    <cellStyle name="Calculation 14 3 2 3 8" xfId="16157" xr:uid="{D8103319-CB60-4269-9820-8F17E9F31E5C}"/>
    <cellStyle name="Calculation 14 3 2 4" xfId="20081" xr:uid="{AAB7F38B-4173-4804-976B-E718AEE751DE}"/>
    <cellStyle name="Calculation 14 3 2 5" xfId="23869" xr:uid="{87F75B2F-C3E9-4822-8CF1-B4984EF8C728}"/>
    <cellStyle name="Calculation 14 3 2 6" xfId="27528" xr:uid="{6D5593A0-06E6-4F09-A021-03E0DE81D40C}"/>
    <cellStyle name="Calculation 14 3 2 7" xfId="31117" xr:uid="{BAE5B22F-8D62-4310-844F-2022080C5E16}"/>
    <cellStyle name="Calculation 14 3 2 8" xfId="34696" xr:uid="{B98E707C-62AE-4E01-A124-56743F06F3D3}"/>
    <cellStyle name="Calculation 14 3 2 9" xfId="38160" xr:uid="{B8A7F6A5-C120-45EC-9ED9-6B870FCC664A}"/>
    <cellStyle name="Calculation 14 3 3" xfId="9583" xr:uid="{AF6CDA4C-D8DF-46C7-B60C-B40E12716FA2}"/>
    <cellStyle name="Calculation 14 3 3 10" xfId="13835" xr:uid="{DAB7ECB5-7FFE-40C6-8F45-49A1AC7508F4}"/>
    <cellStyle name="Calculation 14 3 3 2" xfId="11571" xr:uid="{B36AE904-5089-4668-8331-5E466A219DA5}"/>
    <cellStyle name="Calculation 14 3 3 2 2" xfId="22704" xr:uid="{5DBAB644-9610-4F6E-92B4-74668797E3DA}"/>
    <cellStyle name="Calculation 14 3 3 2 3" xfId="26461" xr:uid="{875A2052-25F5-484E-93B1-76A17BCC86D6}"/>
    <cellStyle name="Calculation 14 3 3 2 4" xfId="30052" xr:uid="{F40AC4AB-FD8B-46DF-8BE3-BCBB1F6B8154}"/>
    <cellStyle name="Calculation 14 3 3 2 5" xfId="33631" xr:uid="{F3E40E57-51CA-4BE5-BC78-F0D864F4CEEA}"/>
    <cellStyle name="Calculation 14 3 3 2 6" xfId="37102" xr:uid="{2581CBF0-6E98-455E-B722-F2B7C1B5C949}"/>
    <cellStyle name="Calculation 14 3 3 2 7" xfId="40551" xr:uid="{ADE63DA9-5F05-47CB-AEC3-1CC647ABE7CA}"/>
    <cellStyle name="Calculation 14 3 3 2 8" xfId="15814" xr:uid="{4A7F3E36-4C1D-4D95-9F75-28A8B55C79E1}"/>
    <cellStyle name="Calculation 14 3 3 3" xfId="12329" xr:uid="{703B6236-1338-4660-8D4F-EDF454878DA7}"/>
    <cellStyle name="Calculation 14 3 3 3 2" xfId="23462" xr:uid="{19788948-C7E2-42EC-92DD-E6175F43C602}"/>
    <cellStyle name="Calculation 14 3 3 3 3" xfId="27219" xr:uid="{B2127109-1E5F-4E53-8147-DD859FA37611}"/>
    <cellStyle name="Calculation 14 3 3 3 4" xfId="30810" xr:uid="{4153480E-52C7-4E21-BEC1-373245BAED85}"/>
    <cellStyle name="Calculation 14 3 3 3 5" xfId="34389" xr:uid="{2BE52C79-1FBE-41F1-AB81-A7C41393B258}"/>
    <cellStyle name="Calculation 14 3 3 3 6" xfId="37860" xr:uid="{E91D211E-0571-4634-8EF8-8CCEC65F9C22}"/>
    <cellStyle name="Calculation 14 3 3 3 7" xfId="41309" xr:uid="{1502354B-F807-4497-B223-69EC59E91986}"/>
    <cellStyle name="Calculation 14 3 3 3 8" xfId="16572" xr:uid="{E1516FFE-D254-4F88-8C1E-9DA12D3CF646}"/>
    <cellStyle name="Calculation 14 3 3 4" xfId="20721" xr:uid="{86A034B2-4E9A-436B-818A-A336D2EE9E3E}"/>
    <cellStyle name="Calculation 14 3 3 5" xfId="24481" xr:uid="{9DDCA320-50CD-4748-AAC4-95A4936A3C27}"/>
    <cellStyle name="Calculation 14 3 3 6" xfId="28075" xr:uid="{2E0582B5-ADF8-4A14-BD7D-DD953CA1D099}"/>
    <cellStyle name="Calculation 14 3 3 7" xfId="31654" xr:uid="{1FA6ECE8-F862-4E5E-A913-0507D4279B74}"/>
    <cellStyle name="Calculation 14 3 3 8" xfId="35125" xr:uid="{518712A0-AAD0-410F-AF9C-7CA5F2CEA4E8}"/>
    <cellStyle name="Calculation 14 3 3 9" xfId="38575" xr:uid="{03B02D97-C362-46B1-898A-BC6360D4CE10}"/>
    <cellStyle name="Calculation 14 3 4" xfId="10598" xr:uid="{DFA383D2-7079-4832-A847-45D429D7FA8D}"/>
    <cellStyle name="Calculation 14 3 4 2" xfId="21731" xr:uid="{757222EE-9C1D-461E-AFB4-90C15A835827}"/>
    <cellStyle name="Calculation 14 3 4 3" xfId="25488" xr:uid="{04D4787B-A2DE-439C-B08C-92CC6865996A}"/>
    <cellStyle name="Calculation 14 3 4 4" xfId="29079" xr:uid="{714AB845-A3E3-4D14-91CA-B444DDA11EFB}"/>
    <cellStyle name="Calculation 14 3 4 5" xfId="32658" xr:uid="{A0D77F28-9252-452D-870D-1C310E1395A4}"/>
    <cellStyle name="Calculation 14 3 4 6" xfId="36129" xr:uid="{66DF6B2D-D005-4885-8ABF-FD733B15FEE7}"/>
    <cellStyle name="Calculation 14 3 4 7" xfId="39578" xr:uid="{21965102-F3D9-442E-BE1E-2728AEE8543F}"/>
    <cellStyle name="Calculation 14 3 4 8" xfId="14841" xr:uid="{DB5B29BF-B851-4CE3-89DE-19FD5762C90A}"/>
    <cellStyle name="Calculation 14 3 5" xfId="10148" xr:uid="{8BC8920D-5B98-458C-9C2F-B8F9071744C9}"/>
    <cellStyle name="Calculation 14 3 5 2" xfId="21281" xr:uid="{08298BC6-2B57-4357-921D-BDCD053A061C}"/>
    <cellStyle name="Calculation 14 3 5 3" xfId="25038" xr:uid="{722F8DCF-5D93-4456-852A-B741E468C69C}"/>
    <cellStyle name="Calculation 14 3 5 4" xfId="28629" xr:uid="{8871D417-2A0E-40ED-9480-E6ECEDB202C5}"/>
    <cellStyle name="Calculation 14 3 5 5" xfId="32208" xr:uid="{9E1120BE-71F0-417A-863E-1EA290E2A522}"/>
    <cellStyle name="Calculation 14 3 5 6" xfId="35679" xr:uid="{7AEDBA34-D3C6-44AF-838C-DF4FDD92962C}"/>
    <cellStyle name="Calculation 14 3 5 7" xfId="39129" xr:uid="{A26EB609-53E2-4DDF-9239-04F841169803}"/>
    <cellStyle name="Calculation 14 3 5 8" xfId="14391" xr:uid="{B518BBBD-D8F0-4A6A-80D8-AEAF18FE34C7}"/>
    <cellStyle name="Calculation 14 3 6" xfId="19137" xr:uid="{5C1020CD-7DD9-41BF-83B5-04FAE656E214}"/>
    <cellStyle name="Calculation 14 3 7" xfId="17586" xr:uid="{446ECF5D-EACA-49CF-83B2-D435E4FCE207}"/>
    <cellStyle name="Calculation 14 3 8" xfId="20350" xr:uid="{6D9C22CB-F7EA-458E-8B4B-6F5C6F3736B6}"/>
    <cellStyle name="Calculation 14 3 9" xfId="17331" xr:uid="{99B5265D-FA41-4EE0-A81F-0A0B651E6F5D}"/>
    <cellStyle name="Calculation 14 4" xfId="7765" xr:uid="{AF89B1B7-EDCD-4572-893C-503E97221F73}"/>
    <cellStyle name="Calculation 14 4 10" xfId="13116" xr:uid="{A3091693-2C13-4EE0-AA3E-81E59A9F6DF1}"/>
    <cellStyle name="Calculation 14 4 2" xfId="10846" xr:uid="{A6CB2F58-888D-4BFD-85FF-6C3B3BC66076}"/>
    <cellStyle name="Calculation 14 4 2 2" xfId="21979" xr:uid="{705BE357-DBAC-4D84-8352-A61FCD459A19}"/>
    <cellStyle name="Calculation 14 4 2 3" xfId="25736" xr:uid="{8EF21CBD-4ECB-408A-B578-954C362C9E89}"/>
    <cellStyle name="Calculation 14 4 2 4" xfId="29327" xr:uid="{2CCBA21C-5EA6-4031-9B6B-67376840BF0D}"/>
    <cellStyle name="Calculation 14 4 2 5" xfId="32906" xr:uid="{3C121888-4968-42C2-9C03-CB566C04C694}"/>
    <cellStyle name="Calculation 14 4 2 6" xfId="36377" xr:uid="{5EBE17DB-C18F-435A-B677-31B776FA6542}"/>
    <cellStyle name="Calculation 14 4 2 7" xfId="39826" xr:uid="{EFE60AA5-88D8-4C60-879A-4C459BF6C447}"/>
    <cellStyle name="Calculation 14 4 2 8" xfId="15089" xr:uid="{2F85AC6C-1601-43C4-BCDF-9DF7C057E397}"/>
    <cellStyle name="Calculation 14 4 3" xfId="9959" xr:uid="{D4664A5A-92AE-48E1-8699-5C16BE2F654E}"/>
    <cellStyle name="Calculation 14 4 3 2" xfId="21092" xr:uid="{82EF485A-6AFB-4580-BC2E-13002C97E97B}"/>
    <cellStyle name="Calculation 14 4 3 3" xfId="24850" xr:uid="{BB6E0B5F-7280-47BA-9025-B66101CC131D}"/>
    <cellStyle name="Calculation 14 4 3 4" xfId="28441" xr:uid="{70E70985-71CF-4C84-9100-0DF5C8EAEDD5}"/>
    <cellStyle name="Calculation 14 4 3 5" xfId="32020" xr:uid="{A22AED82-4CA1-4CA2-8543-E20190E5B219}"/>
    <cellStyle name="Calculation 14 4 3 6" xfId="35491" xr:uid="{48BB3277-C82A-4269-A727-4745EFF57A4A}"/>
    <cellStyle name="Calculation 14 4 3 7" xfId="38941" xr:uid="{1570DF45-8AB5-4721-A827-E2F77A8150ED}"/>
    <cellStyle name="Calculation 14 4 3 8" xfId="14202" xr:uid="{319FA9B4-8AD9-4E33-ADA0-D9E6E78CBC27}"/>
    <cellStyle name="Calculation 14 4 4" xfId="19588" xr:uid="{3F82EFCC-9F85-4D96-8C41-EAEF397AA1D4}"/>
    <cellStyle name="Calculation 14 4 5" xfId="17139" xr:uid="{DDAF0B81-631D-4E1D-A3AC-CCB87BB41573}"/>
    <cellStyle name="Calculation 14 4 6" xfId="16906" xr:uid="{A0F9D3BB-3816-4ADB-B124-8FA308A1D5CF}"/>
    <cellStyle name="Calculation 14 4 7" xfId="18992" xr:uid="{C13B6936-9E33-40DD-952D-313B39055EA4}"/>
    <cellStyle name="Calculation 14 4 8" xfId="17259" xr:uid="{41CD34D9-C8AC-4E4F-81BA-9693A82DA4BD}"/>
    <cellStyle name="Calculation 14 4 9" xfId="20389" xr:uid="{0D07CD16-6F4E-4DFF-8421-3E02D9A0ACCE}"/>
    <cellStyle name="Calculation 14 5" xfId="7898" xr:uid="{C485CA07-46F7-4E94-B208-B9D9031C1970}"/>
    <cellStyle name="Calculation 14 5 10" xfId="13199" xr:uid="{BCEDDCD9-9533-4282-931A-A971C5FED66C}"/>
    <cellStyle name="Calculation 14 5 2" xfId="10927" xr:uid="{33E9FEE0-2737-419F-B0EA-519B1BBB9F9D}"/>
    <cellStyle name="Calculation 14 5 2 2" xfId="22060" xr:uid="{83231B82-1612-40B5-8AB4-1423219AB1D1}"/>
    <cellStyle name="Calculation 14 5 2 3" xfId="25817" xr:uid="{4E986369-8893-4322-891A-CA4F482434E2}"/>
    <cellStyle name="Calculation 14 5 2 4" xfId="29408" xr:uid="{6E0885B3-BEBB-4900-9116-31E7027BEBFA}"/>
    <cellStyle name="Calculation 14 5 2 5" xfId="32987" xr:uid="{A9EB510D-12DF-4321-ACE9-9270FD34249E}"/>
    <cellStyle name="Calculation 14 5 2 6" xfId="36458" xr:uid="{087F804C-AF86-4B0D-8089-FBE258840BFA}"/>
    <cellStyle name="Calculation 14 5 2 7" xfId="39907" xr:uid="{DF4AA1A4-5D2F-414B-B808-8A552CE90DDE}"/>
    <cellStyle name="Calculation 14 5 2 8" xfId="15170" xr:uid="{D4EB15A3-D1A4-4ABB-8A2B-1691A5DBC061}"/>
    <cellStyle name="Calculation 14 5 3" xfId="9892" xr:uid="{24173A21-BF48-43C1-A243-ECA64201F612}"/>
    <cellStyle name="Calculation 14 5 3 2" xfId="21025" xr:uid="{4FC52B26-0E70-47BB-B516-FDDC2225DF59}"/>
    <cellStyle name="Calculation 14 5 3 3" xfId="24783" xr:uid="{59910C03-047E-4139-9774-DFA9BF973BAF}"/>
    <cellStyle name="Calculation 14 5 3 4" xfId="28374" xr:uid="{4E88A8D9-9D7F-44CC-A1B4-0B762D9BC185}"/>
    <cellStyle name="Calculation 14 5 3 5" xfId="31953" xr:uid="{5B3393EB-E0AD-45CE-9337-6396CB445499}"/>
    <cellStyle name="Calculation 14 5 3 6" xfId="35424" xr:uid="{CDB2A19A-C5A5-46A1-A0C0-5F60B54FA5E8}"/>
    <cellStyle name="Calculation 14 5 3 7" xfId="38874" xr:uid="{F206AC82-7404-4D0C-BE76-C4FAB2B264FF}"/>
    <cellStyle name="Calculation 14 5 3 8" xfId="14135" xr:uid="{86238DDF-5E93-4F1D-B43C-C73C52AF7F0A}"/>
    <cellStyle name="Calculation 14 5 4" xfId="19683" xr:uid="{3F2C8191-EF01-4138-93DE-23A38A542D54}"/>
    <cellStyle name="Calculation 14 5 5" xfId="17054" xr:uid="{19CA3980-2192-4C11-9DE8-F58032FBA2C8}"/>
    <cellStyle name="Calculation 14 5 6" xfId="17843" xr:uid="{92BFE23E-5AFB-4D2A-9441-68F20CA2D4A7}"/>
    <cellStyle name="Calculation 14 5 7" xfId="18504" xr:uid="{1FFDFA22-FC16-4719-9265-3FEFF3CE634C}"/>
    <cellStyle name="Calculation 14 5 8" xfId="18179" xr:uid="{45F5B7F1-FFDF-40A4-84C3-C96C9B5C38D9}"/>
    <cellStyle name="Calculation 14 5 9" xfId="19188" xr:uid="{5BFBDFC0-F0F7-49A5-8148-B1E42D1CE82A}"/>
    <cellStyle name="Calculation 14 6" xfId="9968" xr:uid="{865D37D8-F630-442E-9B29-37B496448F50}"/>
    <cellStyle name="Calculation 14 6 2" xfId="21101" xr:uid="{52CEFD68-ACEF-451A-A54B-099EC50CFED0}"/>
    <cellStyle name="Calculation 14 6 3" xfId="24859" xr:uid="{0DFD898A-5491-413B-976C-24E345AEAE0F}"/>
    <cellStyle name="Calculation 14 6 4" xfId="28450" xr:uid="{DF97B4C0-9CC3-4CCD-AF99-7C3C9313B8D4}"/>
    <cellStyle name="Calculation 14 6 5" xfId="32029" xr:uid="{8F1D8B23-147C-4F69-8681-8979CC5E53B6}"/>
    <cellStyle name="Calculation 14 6 6" xfId="35500" xr:uid="{62C79C53-A974-44B9-9499-EEBF1239108C}"/>
    <cellStyle name="Calculation 14 6 7" xfId="38950" xr:uid="{6D402656-E761-4F04-84F7-ACE3134CCE5C}"/>
    <cellStyle name="Calculation 14 6 8" xfId="14211" xr:uid="{3CFF9882-2A7C-4592-BC92-BB761CFC2BDC}"/>
    <cellStyle name="Calculation 14 7" xfId="10381" xr:uid="{B0723D9C-D755-4CC1-964B-A62935F61FCB}"/>
    <cellStyle name="Calculation 14 7 2" xfId="21514" xr:uid="{A4B0B836-37F9-4B5E-B901-7EBC2C507FE7}"/>
    <cellStyle name="Calculation 14 7 3" xfId="25271" xr:uid="{CD1F62DD-3607-46A4-B2BA-4E2E67EA1E1F}"/>
    <cellStyle name="Calculation 14 7 4" xfId="28862" xr:uid="{B0A88058-4F9B-4226-8794-2C8026D3D3F2}"/>
    <cellStyle name="Calculation 14 7 5" xfId="32441" xr:uid="{0B6813E6-9401-4DC7-A2C4-F21CEEA6F3A6}"/>
    <cellStyle name="Calculation 14 7 6" xfId="35912" xr:uid="{1BED547D-A125-4747-B2AC-61D07DB1DEE6}"/>
    <cellStyle name="Calculation 14 7 7" xfId="39361" xr:uid="{CA74FF37-433A-4546-BCE8-29F000677D6D}"/>
    <cellStyle name="Calculation 14 7 8" xfId="14624" xr:uid="{316CE172-CB11-455F-8EE1-C8C57C98107D}"/>
    <cellStyle name="Calculation 14 8" xfId="17200" xr:uid="{D5A6B05B-8C4D-43FB-BD2E-59C36D1FBE7A}"/>
    <cellStyle name="Calculation 14 9" xfId="19915" xr:uid="{3A772B4B-5465-434B-B843-4EBB4019B8B6}"/>
    <cellStyle name="Calculation 15" xfId="796" xr:uid="{6F5122ED-643A-4F6F-9435-B31D82F2716A}"/>
    <cellStyle name="Calculation 15 10" xfId="24169" xr:uid="{D4FF31B7-48C4-49AF-95C9-65CF7D8D6B6B}"/>
    <cellStyle name="Calculation 15 11" xfId="27780" xr:uid="{AF210A10-88F8-40A5-B3F9-2A3D8EFD4026}"/>
    <cellStyle name="Calculation 15 12" xfId="31360" xr:uid="{1D0E18D0-B669-42D9-BFE4-7FA18E555AE7}"/>
    <cellStyle name="Calculation 15 13" xfId="34860" xr:uid="{2D7A9FA5-1C3B-481E-96EF-D0DF435F3625}"/>
    <cellStyle name="Calculation 15 14" xfId="12623" xr:uid="{1950E08F-2183-405B-899F-DBA956F678B7}"/>
    <cellStyle name="Calculation 15 2" xfId="6867" xr:uid="{061AD253-93DC-491E-A748-1F501E3F00D6}"/>
    <cellStyle name="Calculation 15 2 10" xfId="23928" xr:uid="{67BA9104-8CF7-40A8-99F1-BCFDE700DA7E}"/>
    <cellStyle name="Calculation 15 2 11" xfId="27579" xr:uid="{0F9822D0-4C55-4F70-9602-293D175F3268}"/>
    <cellStyle name="Calculation 15 2 12" xfId="31166" xr:uid="{082DEE77-25A4-4827-AAEB-1CFF4444D4F7}"/>
    <cellStyle name="Calculation 15 2 13" xfId="12803" xr:uid="{D1D8D821-D57F-4DD1-A3D7-02CE744F77AD}"/>
    <cellStyle name="Calculation 15 2 2" xfId="7212" xr:uid="{E4792141-5E8B-4B9A-AD53-B24AD505E6F8}"/>
    <cellStyle name="Calculation 15 2 2 10" xfId="18657" xr:uid="{52E7C1D9-00DF-44F2-8BCA-A2BA85EC67EC}"/>
    <cellStyle name="Calculation 15 2 2 11" xfId="17765" xr:uid="{DF2CFE21-2D7C-45DA-8249-F26964D59C8D}"/>
    <cellStyle name="Calculation 15 2 2 12" xfId="12998" xr:uid="{77B6A2E7-929F-4976-AECC-2FD2D1ED5762}"/>
    <cellStyle name="Calculation 15 2 2 2" xfId="8853" xr:uid="{33696082-92CE-4BAB-B6D6-B352F0BDD5B7}"/>
    <cellStyle name="Calculation 15 2 2 2 10" xfId="13532" xr:uid="{1E4A5432-BD5C-4D68-A8BD-F15CE5AE76CA}"/>
    <cellStyle name="Calculation 15 2 2 2 2" xfId="11264" xr:uid="{44A465EB-08F9-4207-A32B-02EB658CF991}"/>
    <cellStyle name="Calculation 15 2 2 2 2 2" xfId="22397" xr:uid="{4526733E-2E98-4B35-B51A-A575AFD752D1}"/>
    <cellStyle name="Calculation 15 2 2 2 2 3" xfId="26154" xr:uid="{D536DC24-8301-4562-9157-66CAB1CD5836}"/>
    <cellStyle name="Calculation 15 2 2 2 2 4" xfId="29745" xr:uid="{47727106-4873-4608-8EB0-E1F05AF0BB12}"/>
    <cellStyle name="Calculation 15 2 2 2 2 5" xfId="33324" xr:uid="{9E1411BF-27DE-4BD8-9230-481E0BF2D838}"/>
    <cellStyle name="Calculation 15 2 2 2 2 6" xfId="36795" xr:uid="{53DB56B5-0263-4FF8-BA5A-B0201BCC75D2}"/>
    <cellStyle name="Calculation 15 2 2 2 2 7" xfId="40244" xr:uid="{BF8328A0-FC88-499D-8A6F-691945821585}"/>
    <cellStyle name="Calculation 15 2 2 2 2 8" xfId="15507" xr:uid="{73D8819D-B75A-418C-A2AE-A273B2319260}"/>
    <cellStyle name="Calculation 15 2 2 2 3" xfId="12029" xr:uid="{FBE376DC-9DC2-4D43-AFB6-B91D7B42A154}"/>
    <cellStyle name="Calculation 15 2 2 2 3 2" xfId="23162" xr:uid="{DB00C0CB-A89C-447B-933C-AB320500C6B9}"/>
    <cellStyle name="Calculation 15 2 2 2 3 3" xfId="26919" xr:uid="{AFF50405-A61A-44DC-AE16-640E5FAD6BD8}"/>
    <cellStyle name="Calculation 15 2 2 2 3 4" xfId="30510" xr:uid="{E07B1710-3505-4B91-AA91-962B6222D28B}"/>
    <cellStyle name="Calculation 15 2 2 2 3 5" xfId="34089" xr:uid="{04138920-C46A-42B4-88C7-59D70CF30B78}"/>
    <cellStyle name="Calculation 15 2 2 2 3 6" xfId="37560" xr:uid="{B70AB19C-790B-476B-87BB-9CF49D4CBBCF}"/>
    <cellStyle name="Calculation 15 2 2 2 3 7" xfId="41009" xr:uid="{97AFF7EC-BA25-4C47-8318-030C687BB783}"/>
    <cellStyle name="Calculation 15 2 2 2 3 8" xfId="16272" xr:uid="{307566D2-9388-4047-95BE-D36EC35339F1}"/>
    <cellStyle name="Calculation 15 2 2 2 4" xfId="20251" xr:uid="{B6874A92-FF96-44D9-9E48-141C858E7579}"/>
    <cellStyle name="Calculation 15 2 2 2 5" xfId="24036" xr:uid="{2C6BDE63-4BDF-4221-A0A3-0146897BD6CE}"/>
    <cellStyle name="Calculation 15 2 2 2 6" xfId="27679" xr:uid="{AB2F8DBB-4B57-4667-BD9F-981BA04DAE55}"/>
    <cellStyle name="Calculation 15 2 2 2 7" xfId="31265" xr:uid="{3D04AB0D-F2A6-45B2-B08D-4EF14F25202D}"/>
    <cellStyle name="Calculation 15 2 2 2 8" xfId="34820" xr:uid="{119F34A7-B79D-4661-80D9-4126D051772B}"/>
    <cellStyle name="Calculation 15 2 2 2 9" xfId="38275" xr:uid="{B3D90A18-F240-479E-82C8-53D0160C9315}"/>
    <cellStyle name="Calculation 15 2 2 3" xfId="9698" xr:uid="{6C2FC82A-FF2F-4EF7-9618-CE52D9586F2A}"/>
    <cellStyle name="Calculation 15 2 2 3 10" xfId="13950" xr:uid="{C09D8FE5-FE37-49FC-BBF1-62B7CB9E4BE2}"/>
    <cellStyle name="Calculation 15 2 2 3 2" xfId="11686" xr:uid="{FCB66839-A077-4123-B36E-86CB5ECE1115}"/>
    <cellStyle name="Calculation 15 2 2 3 2 2" xfId="22819" xr:uid="{6327CC68-45FE-45E4-854A-ACB38417C83C}"/>
    <cellStyle name="Calculation 15 2 2 3 2 3" xfId="26576" xr:uid="{813CBAE0-FA2E-4B5B-8578-816EE780C5D9}"/>
    <cellStyle name="Calculation 15 2 2 3 2 4" xfId="30167" xr:uid="{7BB2B6AA-9A5B-4C85-B615-74FDE33BFFEA}"/>
    <cellStyle name="Calculation 15 2 2 3 2 5" xfId="33746" xr:uid="{0E769744-F13A-4F44-B643-F55CDE6C0D09}"/>
    <cellStyle name="Calculation 15 2 2 3 2 6" xfId="37217" xr:uid="{7E8442A5-2F1B-4765-BAE8-16C7FDF421E8}"/>
    <cellStyle name="Calculation 15 2 2 3 2 7" xfId="40666" xr:uid="{7585D209-736A-401C-BB6D-0E17C0D6DCE7}"/>
    <cellStyle name="Calculation 15 2 2 3 2 8" xfId="15929" xr:uid="{F5FE9FCB-E841-45E7-BF9E-C9F499D97327}"/>
    <cellStyle name="Calculation 15 2 2 3 3" xfId="12444" xr:uid="{0D7DC9E7-D612-493A-BD03-54F662AC11B5}"/>
    <cellStyle name="Calculation 15 2 2 3 3 2" xfId="23577" xr:uid="{3A29EDDB-A928-467F-B4C1-94E0AED1B2A1}"/>
    <cellStyle name="Calculation 15 2 2 3 3 3" xfId="27334" xr:uid="{08261304-EFAA-460A-B55D-0BA3C8EAC641}"/>
    <cellStyle name="Calculation 15 2 2 3 3 4" xfId="30925" xr:uid="{6DD0C0FB-0CDD-4B30-BD5D-62F8EF1B5990}"/>
    <cellStyle name="Calculation 15 2 2 3 3 5" xfId="34504" xr:uid="{17516559-3D2F-4316-A1B9-87062C95AE8C}"/>
    <cellStyle name="Calculation 15 2 2 3 3 6" xfId="37975" xr:uid="{1F155AF8-5040-4588-9119-8860B7F57FD9}"/>
    <cellStyle name="Calculation 15 2 2 3 3 7" xfId="41424" xr:uid="{F982BE81-AFD7-4F38-898B-6209E311EAD3}"/>
    <cellStyle name="Calculation 15 2 2 3 3 8" xfId="16687" xr:uid="{9CA94A33-04DD-4FF2-8E01-FF564E137F35}"/>
    <cellStyle name="Calculation 15 2 2 3 4" xfId="20836" xr:uid="{9FBCB846-E92F-4D47-914F-B8F811D77A89}"/>
    <cellStyle name="Calculation 15 2 2 3 5" xfId="24596" xr:uid="{DE017CB0-C29E-4226-B08C-7510A83AEAB3}"/>
    <cellStyle name="Calculation 15 2 2 3 6" xfId="28190" xr:uid="{EE12501E-3ED7-4AEB-9D56-1F5CF1850BA0}"/>
    <cellStyle name="Calculation 15 2 2 3 7" xfId="31769" xr:uid="{EB4272A0-458A-4B32-915B-68C63A957124}"/>
    <cellStyle name="Calculation 15 2 2 3 8" xfId="35240" xr:uid="{0E13B4D1-02C0-4CA0-B684-83AF7B9121EE}"/>
    <cellStyle name="Calculation 15 2 2 3 9" xfId="38690" xr:uid="{DA72268A-46B3-41A8-9C6E-1385063A7A4B}"/>
    <cellStyle name="Calculation 15 2 2 4" xfId="10724" xr:uid="{3215A8C4-1107-47EC-9000-F13A88F8C419}"/>
    <cellStyle name="Calculation 15 2 2 4 2" xfId="21857" xr:uid="{F3C4849C-2964-4188-992D-9EF934357DB6}"/>
    <cellStyle name="Calculation 15 2 2 4 3" xfId="25614" xr:uid="{8BE3AC6F-6CE9-431B-AF15-9D3395720218}"/>
    <cellStyle name="Calculation 15 2 2 4 4" xfId="29205" xr:uid="{0DF014DB-B642-4C22-9FFA-4505AAF9AC43}"/>
    <cellStyle name="Calculation 15 2 2 4 5" xfId="32784" xr:uid="{54C0030B-2BDA-4151-861C-0AFD9DE39FB4}"/>
    <cellStyle name="Calculation 15 2 2 4 6" xfId="36255" xr:uid="{7CE5B0C1-3EA2-41E4-AB6E-D694BEE4B873}"/>
    <cellStyle name="Calculation 15 2 2 4 7" xfId="39704" xr:uid="{6552CED8-8430-4419-B4C1-45588BF64014}"/>
    <cellStyle name="Calculation 15 2 2 4 8" xfId="14967" xr:uid="{FA73EF33-85E9-4D75-AB70-E2D7B0521B6D}"/>
    <cellStyle name="Calculation 15 2 2 5" xfId="10033" xr:uid="{272575A7-3624-4FA9-A8E9-9123A9466AC4}"/>
    <cellStyle name="Calculation 15 2 2 5 2" xfId="21166" xr:uid="{2745ED44-572F-4A90-943B-4ECB1973C905}"/>
    <cellStyle name="Calculation 15 2 2 5 3" xfId="24923" xr:uid="{4BDFCC20-722C-45C0-8DA5-FF635FD94A6C}"/>
    <cellStyle name="Calculation 15 2 2 5 4" xfId="28514" xr:uid="{1FCC50F8-D96B-41C3-810D-CA60FE8F8632}"/>
    <cellStyle name="Calculation 15 2 2 5 5" xfId="32093" xr:uid="{E216CA53-D41C-4CFB-96FE-332497A4A2EA}"/>
    <cellStyle name="Calculation 15 2 2 5 6" xfId="35564" xr:uid="{1926D211-512F-4509-8A61-448869D2D2F5}"/>
    <cellStyle name="Calculation 15 2 2 5 7" xfId="39014" xr:uid="{AF0E004F-A652-415D-9B79-5328B4603E34}"/>
    <cellStyle name="Calculation 15 2 2 5 8" xfId="14276" xr:uid="{684B8FC1-64A1-458B-AE68-4D52029BE286}"/>
    <cellStyle name="Calculation 15 2 2 6" xfId="19312" xr:uid="{71C15DA1-5373-49B2-97BA-4B9D59D93F17}"/>
    <cellStyle name="Calculation 15 2 2 7" xfId="17418" xr:uid="{405696FA-C31F-4AD7-8CD9-D46393DA0BD4}"/>
    <cellStyle name="Calculation 15 2 2 8" xfId="18604" xr:uid="{26E87C23-B8CC-45BD-8CEB-3A990D770D62}"/>
    <cellStyle name="Calculation 15 2 2 9" xfId="17307" xr:uid="{DA3004A2-797E-48F2-9D12-8ACF7FB27CC3}"/>
    <cellStyle name="Calculation 15 2 3" xfId="8509" xr:uid="{9B30948E-309E-4D85-80F8-CFC4C0EAB485}"/>
    <cellStyle name="Calculation 15 2 3 10" xfId="13337" xr:uid="{5C072485-9C74-462A-BF35-57D3569AC9FA}"/>
    <cellStyle name="Calculation 15 2 3 2" xfId="11070" xr:uid="{82755DA2-5A67-430A-8113-FD9A63D7A39A}"/>
    <cellStyle name="Calculation 15 2 3 2 2" xfId="22203" xr:uid="{FD43146E-2932-49E4-835D-FE61D2C23A72}"/>
    <cellStyle name="Calculation 15 2 3 2 3" xfId="25960" xr:uid="{C760C93C-D84A-414D-9F6E-5D7C8C4FC43F}"/>
    <cellStyle name="Calculation 15 2 3 2 4" xfId="29551" xr:uid="{59BDF7B0-A04C-4FC1-82C0-84FA208D2898}"/>
    <cellStyle name="Calculation 15 2 3 2 5" xfId="33130" xr:uid="{5DA9CADE-4510-4C72-B95E-662E8B204550}"/>
    <cellStyle name="Calculation 15 2 3 2 6" xfId="36601" xr:uid="{DA52AC45-03C8-446D-9BE2-578D00ECCC06}"/>
    <cellStyle name="Calculation 15 2 3 2 7" xfId="40050" xr:uid="{51486BA5-450F-4647-AED2-3987C6DE3080}"/>
    <cellStyle name="Calculation 15 2 3 2 8" xfId="15313" xr:uid="{DFEBB7AE-4075-42AF-9BBC-ADEAFB9CB061}"/>
    <cellStyle name="Calculation 15 2 3 3" xfId="11850" xr:uid="{128617CE-3393-4A37-97B7-4BD62B446E37}"/>
    <cellStyle name="Calculation 15 2 3 3 2" xfId="22983" xr:uid="{4E25F898-D7B2-46ED-88DE-C06FE0C671A9}"/>
    <cellStyle name="Calculation 15 2 3 3 3" xfId="26740" xr:uid="{33071C29-CFFE-4FF1-A60C-014FC98FE0D4}"/>
    <cellStyle name="Calculation 15 2 3 3 4" xfId="30331" xr:uid="{809490E5-4366-4E9E-AA3B-6CD15C273A7B}"/>
    <cellStyle name="Calculation 15 2 3 3 5" xfId="33910" xr:uid="{33C2E60B-2A87-4A3E-881E-B4746736FD62}"/>
    <cellStyle name="Calculation 15 2 3 3 6" xfId="37381" xr:uid="{B57BD0DB-40C5-4BFF-A2D7-4DE6EEA66F2A}"/>
    <cellStyle name="Calculation 15 2 3 3 7" xfId="40830" xr:uid="{3AF09736-0BD2-4158-B63A-442CF72F0A62}"/>
    <cellStyle name="Calculation 15 2 3 3 8" xfId="16093" xr:uid="{BC8CF4E8-5955-4789-A9D6-569270E93DA2}"/>
    <cellStyle name="Calculation 15 2 3 4" xfId="20008" xr:uid="{443E3123-FEE6-4984-B696-EDCF2016DC97}"/>
    <cellStyle name="Calculation 15 2 3 5" xfId="23796" xr:uid="{560DB246-3229-451E-9C76-3DECB9F0BC64}"/>
    <cellStyle name="Calculation 15 2 3 6" xfId="27462" xr:uid="{F19CE35D-4B8F-406A-B77F-BE622A56D95B}"/>
    <cellStyle name="Calculation 15 2 3 7" xfId="31051" xr:uid="{8A47FDA4-9D73-486E-8D4F-4BFF7E4A6E6E}"/>
    <cellStyle name="Calculation 15 2 3 8" xfId="34630" xr:uid="{DD161D38-A71D-402F-A34A-9626F50B4254}"/>
    <cellStyle name="Calculation 15 2 3 9" xfId="38096" xr:uid="{3164ED1E-A5B5-49B7-930C-BB0803C6FF4E}"/>
    <cellStyle name="Calculation 15 2 4" xfId="9519" xr:uid="{1639AEC1-265B-4EC5-B472-ED6DA6430461}"/>
    <cellStyle name="Calculation 15 2 4 10" xfId="13771" xr:uid="{7EA5D4A5-F74F-4713-82A8-3783C2C3302A}"/>
    <cellStyle name="Calculation 15 2 4 2" xfId="11507" xr:uid="{E9321F47-BEB1-4A19-8591-AB38E5F6665D}"/>
    <cellStyle name="Calculation 15 2 4 2 2" xfId="22640" xr:uid="{7AD1E958-F41A-4E33-9F3A-6B68AD2884F1}"/>
    <cellStyle name="Calculation 15 2 4 2 3" xfId="26397" xr:uid="{5DCFEE42-9B5D-481E-BB36-F3FD60A88EE1}"/>
    <cellStyle name="Calculation 15 2 4 2 4" xfId="29988" xr:uid="{09F12393-5674-491B-8E80-B31478C75DC9}"/>
    <cellStyle name="Calculation 15 2 4 2 5" xfId="33567" xr:uid="{8C7FDCFC-8A81-4D03-89B4-0CFF3378EA9B}"/>
    <cellStyle name="Calculation 15 2 4 2 6" xfId="37038" xr:uid="{88178FB7-57E7-44BE-91F4-16EC34AA6965}"/>
    <cellStyle name="Calculation 15 2 4 2 7" xfId="40487" xr:uid="{00D56F77-6D91-4ECF-8B26-FB8BC75F4C25}"/>
    <cellStyle name="Calculation 15 2 4 2 8" xfId="15750" xr:uid="{C84F8F58-A0EA-4FF5-8056-EF5C0828C990}"/>
    <cellStyle name="Calculation 15 2 4 3" xfId="12265" xr:uid="{9B87E184-DD0A-474D-A6D0-1476820D883B}"/>
    <cellStyle name="Calculation 15 2 4 3 2" xfId="23398" xr:uid="{05DD1BDF-539E-425A-AC39-62291434ABAA}"/>
    <cellStyle name="Calculation 15 2 4 3 3" xfId="27155" xr:uid="{17FE1468-DC5B-4FC5-9200-B1FD4238AF46}"/>
    <cellStyle name="Calculation 15 2 4 3 4" xfId="30746" xr:uid="{2BE75633-38B8-419F-88EE-1BB49A5B0596}"/>
    <cellStyle name="Calculation 15 2 4 3 5" xfId="34325" xr:uid="{72D86CE5-AD2E-4D4F-8375-56047A1E3696}"/>
    <cellStyle name="Calculation 15 2 4 3 6" xfId="37796" xr:uid="{EDCA48C9-2E0D-4AFA-9ECE-D9AF7E6F5C64}"/>
    <cellStyle name="Calculation 15 2 4 3 7" xfId="41245" xr:uid="{FF556A0B-DD32-44C3-B63D-F8D9AC938E04}"/>
    <cellStyle name="Calculation 15 2 4 3 8" xfId="16508" xr:uid="{BA713D58-B3BA-42E9-9774-514D854C45FA}"/>
    <cellStyle name="Calculation 15 2 4 4" xfId="20657" xr:uid="{248F7C98-C427-4EB4-B15E-AF94C0DDD456}"/>
    <cellStyle name="Calculation 15 2 4 5" xfId="24417" xr:uid="{9DA31BD3-DCA8-4B72-B7B3-AEA9730B773C}"/>
    <cellStyle name="Calculation 15 2 4 6" xfId="28011" xr:uid="{A193A0EB-5B5A-416A-B136-752DAFC23BB4}"/>
    <cellStyle name="Calculation 15 2 4 7" xfId="31590" xr:uid="{A9E904AF-30FD-4F0B-81AB-5F43091EA0F1}"/>
    <cellStyle name="Calculation 15 2 4 8" xfId="35061" xr:uid="{BA42A7C8-20ED-4D06-BCCA-E1B61354713A}"/>
    <cellStyle name="Calculation 15 2 4 9" xfId="38511" xr:uid="{ED6EC9BE-6BD1-4543-B53B-01C4F0BE73CF}"/>
    <cellStyle name="Calculation 15 2 5" xfId="10531" xr:uid="{6DCD9808-A642-4761-8A2C-96491337BE62}"/>
    <cellStyle name="Calculation 15 2 5 2" xfId="21664" xr:uid="{2FEA6B50-9E8E-4AD5-AD65-E4DFD9FC3427}"/>
    <cellStyle name="Calculation 15 2 5 3" xfId="25421" xr:uid="{75ABF60E-9159-40A2-8D22-3B5877E2C6C2}"/>
    <cellStyle name="Calculation 15 2 5 4" xfId="29012" xr:uid="{7CC8B77D-9B24-4CB8-8AAE-B8B8B79F82DA}"/>
    <cellStyle name="Calculation 15 2 5 5" xfId="32591" xr:uid="{79DE467F-3992-4A3A-B96D-3178A469E92C}"/>
    <cellStyle name="Calculation 15 2 5 6" xfId="36062" xr:uid="{A59ACECB-5457-48A5-A4D1-FAFAB3B0EDE5}"/>
    <cellStyle name="Calculation 15 2 5 7" xfId="39511" xr:uid="{D6EA8878-310C-4A72-82FC-6ED9942BEA8B}"/>
    <cellStyle name="Calculation 15 2 5 8" xfId="14774" xr:uid="{EB443686-2BFB-4D3D-85A0-8D54BFAEBE29}"/>
    <cellStyle name="Calculation 15 2 6" xfId="10212" xr:uid="{72EDEB58-9A41-41A8-BC3B-7A495B3AE6B6}"/>
    <cellStyle name="Calculation 15 2 6 2" xfId="21345" xr:uid="{4AA2B845-BFF8-49CF-8221-1FD84A96A96B}"/>
    <cellStyle name="Calculation 15 2 6 3" xfId="25102" xr:uid="{052B8E0A-FF25-406C-BA87-81C86CBFCD72}"/>
    <cellStyle name="Calculation 15 2 6 4" xfId="28693" xr:uid="{8B0F2CE7-FFF6-49AE-A813-A40208636618}"/>
    <cellStyle name="Calculation 15 2 6 5" xfId="32272" xr:uid="{FB3D329E-4DAA-40AD-A749-2E292D01E5D9}"/>
    <cellStyle name="Calculation 15 2 6 6" xfId="35743" xr:uid="{FD216EE6-71E9-489A-AB77-0476ACE9B22D}"/>
    <cellStyle name="Calculation 15 2 6 7" xfId="39193" xr:uid="{BCE4A325-77B3-42DA-B2BC-1E4E71A0C898}"/>
    <cellStyle name="Calculation 15 2 6 8" xfId="14455" xr:uid="{2278C960-A8BF-4F1F-A206-B87065F78DB6}"/>
    <cellStyle name="Calculation 15 2 7" xfId="19065" xr:uid="{14E2B591-77AD-4888-9E4F-959BDCEB29C2}"/>
    <cellStyle name="Calculation 15 2 8" xfId="17659" xr:uid="{19D68C39-EE82-48CE-934E-8384462BF656}"/>
    <cellStyle name="Calculation 15 2 9" xfId="18572" xr:uid="{5FCD60CD-67D8-4617-8032-5D32B8B925DE}"/>
    <cellStyle name="Calculation 15 3" xfId="6964" xr:uid="{D46F6DD0-97CC-416F-8C2D-FA65C47D3E00}"/>
    <cellStyle name="Calculation 15 3 10" xfId="27745" xr:uid="{FFBB76E0-42D0-4AFF-A591-9D6A5BF858D3}"/>
    <cellStyle name="Calculation 15 3 11" xfId="31328" xr:uid="{011B8E3D-BFDA-45ED-9A71-C241C297E152}"/>
    <cellStyle name="Calculation 15 3 12" xfId="12870" xr:uid="{CA72E86F-684E-4032-9A04-302C2DE030DC}"/>
    <cellStyle name="Calculation 15 3 2" xfId="8605" xr:uid="{2B8D07A9-83E0-4E45-A4BC-94B0A80B376A}"/>
    <cellStyle name="Calculation 15 3 2 10" xfId="13404" xr:uid="{6C8F753D-28FB-4F2D-802C-CF2DC8D1EFFA}"/>
    <cellStyle name="Calculation 15 3 2 2" xfId="11138" xr:uid="{921FA36A-A464-440F-A8FC-A22599F73FD1}"/>
    <cellStyle name="Calculation 15 3 2 2 2" xfId="22271" xr:uid="{1C58F3A7-5B53-4722-BB59-1016D48105BF}"/>
    <cellStyle name="Calculation 15 3 2 2 3" xfId="26028" xr:uid="{67142C2B-31E5-4F45-93AD-FCB5885B1B07}"/>
    <cellStyle name="Calculation 15 3 2 2 4" xfId="29619" xr:uid="{585CE28F-7CE6-4682-9E71-238E969E89FA}"/>
    <cellStyle name="Calculation 15 3 2 2 5" xfId="33198" xr:uid="{83C84778-5118-4DE8-ADC5-695DDFD1AF1B}"/>
    <cellStyle name="Calculation 15 3 2 2 6" xfId="36669" xr:uid="{7875EE18-B97C-4604-B10F-C296D3DC1AC7}"/>
    <cellStyle name="Calculation 15 3 2 2 7" xfId="40118" xr:uid="{F1D34374-D9E1-48CB-A4AE-06B3726D8C09}"/>
    <cellStyle name="Calculation 15 3 2 2 8" xfId="15381" xr:uid="{97553B71-B6D5-49D5-937D-078481413F79}"/>
    <cellStyle name="Calculation 15 3 2 3" xfId="11915" xr:uid="{46290BF6-08C0-43FA-9A8E-FDC4127A5BD2}"/>
    <cellStyle name="Calculation 15 3 2 3 2" xfId="23048" xr:uid="{47E8E19D-D01B-434F-AAA2-213E10AAB0A8}"/>
    <cellStyle name="Calculation 15 3 2 3 3" xfId="26805" xr:uid="{CC73C1AE-C7FF-406F-A625-8FBFFCC9F742}"/>
    <cellStyle name="Calculation 15 3 2 3 4" xfId="30396" xr:uid="{9BF06431-63E1-4B11-A914-0089E273B7CB}"/>
    <cellStyle name="Calculation 15 3 2 3 5" xfId="33975" xr:uid="{BE27CBA1-4CCB-4F2B-9AEF-CD5FD4F83FF3}"/>
    <cellStyle name="Calculation 15 3 2 3 6" xfId="37446" xr:uid="{CF55426B-7D42-4206-8422-DB5553E8B6B1}"/>
    <cellStyle name="Calculation 15 3 2 3 7" xfId="40895" xr:uid="{345C49FA-05B3-4541-9DFF-1C6D29A27396}"/>
    <cellStyle name="Calculation 15 3 2 3 8" xfId="16158" xr:uid="{6C584864-03A1-4057-9EFC-8606829B96AF}"/>
    <cellStyle name="Calculation 15 3 2 4" xfId="20082" xr:uid="{904D1449-3395-4306-A93E-CC359E10BB26}"/>
    <cellStyle name="Calculation 15 3 2 5" xfId="23870" xr:uid="{172BEE13-A1E2-4AE1-996F-EA54B94E95DA}"/>
    <cellStyle name="Calculation 15 3 2 6" xfId="27529" xr:uid="{5E612DFE-25CC-43FB-B771-6188594A34CF}"/>
    <cellStyle name="Calculation 15 3 2 7" xfId="31118" xr:uid="{53D16FB3-B041-48DB-970E-FA9DE0135E25}"/>
    <cellStyle name="Calculation 15 3 2 8" xfId="34697" xr:uid="{3F23E792-E8BA-4889-BFF2-2F29AE63B5E7}"/>
    <cellStyle name="Calculation 15 3 2 9" xfId="38161" xr:uid="{8D26C31B-BCAB-4DEA-8B7E-914834887DE2}"/>
    <cellStyle name="Calculation 15 3 3" xfId="9584" xr:uid="{F44C8DB2-7BF0-47BA-904F-ACA8C15C4E81}"/>
    <cellStyle name="Calculation 15 3 3 10" xfId="13836" xr:uid="{C5E61EA4-F420-48D3-9968-DDE600158267}"/>
    <cellStyle name="Calculation 15 3 3 2" xfId="11572" xr:uid="{0C9D94AD-19DD-416F-942B-36C1826845BF}"/>
    <cellStyle name="Calculation 15 3 3 2 2" xfId="22705" xr:uid="{5299CFE4-01E6-4ED0-8387-616113590CE5}"/>
    <cellStyle name="Calculation 15 3 3 2 3" xfId="26462" xr:uid="{56B98DB5-3CB2-414E-9432-DFC7007AA325}"/>
    <cellStyle name="Calculation 15 3 3 2 4" xfId="30053" xr:uid="{BA8A011E-4764-4C2E-8D87-31728CDFA9C3}"/>
    <cellStyle name="Calculation 15 3 3 2 5" xfId="33632" xr:uid="{72FDFE7D-44EE-493D-A040-7F40DDD153E9}"/>
    <cellStyle name="Calculation 15 3 3 2 6" xfId="37103" xr:uid="{E1FAB303-1492-4063-B7F5-9D265E5F97DE}"/>
    <cellStyle name="Calculation 15 3 3 2 7" xfId="40552" xr:uid="{0BE97CB6-D56A-4922-A8A1-7350BD1772C2}"/>
    <cellStyle name="Calculation 15 3 3 2 8" xfId="15815" xr:uid="{2ADF6842-98ED-4A3D-AECB-9CBA0C26FFE4}"/>
    <cellStyle name="Calculation 15 3 3 3" xfId="12330" xr:uid="{D8A0BA68-79AB-4CFE-B505-FE22549E36AE}"/>
    <cellStyle name="Calculation 15 3 3 3 2" xfId="23463" xr:uid="{92C3736C-07F3-4AD7-A425-D4895DD49EA6}"/>
    <cellStyle name="Calculation 15 3 3 3 3" xfId="27220" xr:uid="{C675B521-1235-4CDF-BCAE-6249E77ACECB}"/>
    <cellStyle name="Calculation 15 3 3 3 4" xfId="30811" xr:uid="{DBB1CA9A-17FD-49A5-BD54-346AB0B3F379}"/>
    <cellStyle name="Calculation 15 3 3 3 5" xfId="34390" xr:uid="{5EA3A7C0-3F59-44DA-9913-632A8700F3A5}"/>
    <cellStyle name="Calculation 15 3 3 3 6" xfId="37861" xr:uid="{4C3138F1-9F72-4484-9075-E482D891DA97}"/>
    <cellStyle name="Calculation 15 3 3 3 7" xfId="41310" xr:uid="{09BEFF48-F111-4453-8219-7EBC7B0CC399}"/>
    <cellStyle name="Calculation 15 3 3 3 8" xfId="16573" xr:uid="{D90BF099-985C-4C35-B78F-E1A7A8767853}"/>
    <cellStyle name="Calculation 15 3 3 4" xfId="20722" xr:uid="{149AABA7-5F8E-40B9-96B7-E1F74A18428E}"/>
    <cellStyle name="Calculation 15 3 3 5" xfId="24482" xr:uid="{323EE363-195F-44D3-835A-3727B85CA1FC}"/>
    <cellStyle name="Calculation 15 3 3 6" xfId="28076" xr:uid="{3DEFF94C-0AAA-4FDD-871C-0E4C47A4A2CB}"/>
    <cellStyle name="Calculation 15 3 3 7" xfId="31655" xr:uid="{086EE5AF-0062-4B4B-907A-4377F9DD2438}"/>
    <cellStyle name="Calculation 15 3 3 8" xfId="35126" xr:uid="{152C6E7E-18D7-4CDA-8CB6-D0DC47388596}"/>
    <cellStyle name="Calculation 15 3 3 9" xfId="38576" xr:uid="{0B879CFF-1B3E-4F7E-B9B1-8DE9E4ECF20D}"/>
    <cellStyle name="Calculation 15 3 4" xfId="10599" xr:uid="{E5D84AFA-AFA6-4F32-B64C-2F8C80CF697D}"/>
    <cellStyle name="Calculation 15 3 4 2" xfId="21732" xr:uid="{110F5356-87CF-4C18-A5B2-ED89F090962C}"/>
    <cellStyle name="Calculation 15 3 4 3" xfId="25489" xr:uid="{4D61A266-4756-4F46-96BB-59917022CBBD}"/>
    <cellStyle name="Calculation 15 3 4 4" xfId="29080" xr:uid="{A8B4BC77-2030-4598-9FB0-0200CCC19EA0}"/>
    <cellStyle name="Calculation 15 3 4 5" xfId="32659" xr:uid="{ED9BB219-0C59-4C18-A667-6372461D7BB4}"/>
    <cellStyle name="Calculation 15 3 4 6" xfId="36130" xr:uid="{15AF579E-A19D-4DF7-A3AA-DA2A007214EC}"/>
    <cellStyle name="Calculation 15 3 4 7" xfId="39579" xr:uid="{5D985D21-853C-49B1-8F7C-8C37BA1BECB5}"/>
    <cellStyle name="Calculation 15 3 4 8" xfId="14842" xr:uid="{036A0E5D-633B-4C1F-B6E4-6AE508FCDEBF}"/>
    <cellStyle name="Calculation 15 3 5" xfId="10147" xr:uid="{123CD5FC-17C1-420C-8442-FAE0E55E9D96}"/>
    <cellStyle name="Calculation 15 3 5 2" xfId="21280" xr:uid="{E2DFE05B-A082-48CD-B25D-81349DD07420}"/>
    <cellStyle name="Calculation 15 3 5 3" xfId="25037" xr:uid="{2F485305-B80B-4931-8C8C-18A1724D5C24}"/>
    <cellStyle name="Calculation 15 3 5 4" xfId="28628" xr:uid="{DC4DC932-3B24-4F04-8584-307908723932}"/>
    <cellStyle name="Calculation 15 3 5 5" xfId="32207" xr:uid="{5F0BC9F4-CC8B-438A-8C19-7A5BEFFAE861}"/>
    <cellStyle name="Calculation 15 3 5 6" xfId="35678" xr:uid="{A0D46F9F-803D-47D9-8409-1BBD0A8A2E50}"/>
    <cellStyle name="Calculation 15 3 5 7" xfId="39128" xr:uid="{EBF8A004-4122-40D1-99E6-9CBB152A6134}"/>
    <cellStyle name="Calculation 15 3 5 8" xfId="14390" xr:uid="{0560AEC5-C6AE-4212-AF09-EEC66C4D1373}"/>
    <cellStyle name="Calculation 15 3 6" xfId="19138" xr:uid="{EB6088B2-57E4-4E8C-8671-BA1208C28005}"/>
    <cellStyle name="Calculation 15 3 7" xfId="17585" xr:uid="{6E7A0CFF-C0EA-4AA6-A1D0-CC92548BA16E}"/>
    <cellStyle name="Calculation 15 3 8" xfId="19880" xr:uid="{3F580AF2-F7F7-42C6-84FD-55600D463ACC}"/>
    <cellStyle name="Calculation 15 3 9" xfId="24121" xr:uid="{A32F4583-EC67-4384-BFF9-75876E21CAD8}"/>
    <cellStyle name="Calculation 15 4" xfId="7766" xr:uid="{9FAF926A-269D-405A-B771-6118BFABAD83}"/>
    <cellStyle name="Calculation 15 4 10" xfId="13117" xr:uid="{36801D0E-EA63-44FF-B1F8-46BA18D476DC}"/>
    <cellStyle name="Calculation 15 4 2" xfId="10847" xr:uid="{CA816176-BED4-489B-B6EF-A485289DE667}"/>
    <cellStyle name="Calculation 15 4 2 2" xfId="21980" xr:uid="{0A366CA7-FEFA-4225-8F0B-4DC609CFBD38}"/>
    <cellStyle name="Calculation 15 4 2 3" xfId="25737" xr:uid="{620B5FAF-6A21-4C9F-9E82-97C911F74919}"/>
    <cellStyle name="Calculation 15 4 2 4" xfId="29328" xr:uid="{B98DD0CD-0F66-44B9-81B1-A3A47385C8A4}"/>
    <cellStyle name="Calculation 15 4 2 5" xfId="32907" xr:uid="{43664285-024C-4745-88C0-9B67F8499B7C}"/>
    <cellStyle name="Calculation 15 4 2 6" xfId="36378" xr:uid="{DB7A8ABE-7C59-4A22-8591-A5F036B78DEF}"/>
    <cellStyle name="Calculation 15 4 2 7" xfId="39827" xr:uid="{BC824223-5B27-4CE5-8777-CA00B4DF7BCB}"/>
    <cellStyle name="Calculation 15 4 2 8" xfId="15090" xr:uid="{803E3320-DD38-497A-91C6-24E3A37F031D}"/>
    <cellStyle name="Calculation 15 4 3" xfId="9958" xr:uid="{E459B9B9-580C-4D6E-A73A-F7648E67AB83}"/>
    <cellStyle name="Calculation 15 4 3 2" xfId="21091" xr:uid="{85CB4102-9608-4AB8-927F-ACA0A5A0A195}"/>
    <cellStyle name="Calculation 15 4 3 3" xfId="24849" xr:uid="{ABB2346A-57AC-45C0-A1B8-B558A84C1603}"/>
    <cellStyle name="Calculation 15 4 3 4" xfId="28440" xr:uid="{964713D6-AA50-4A76-86A9-BB2F97FB0288}"/>
    <cellStyle name="Calculation 15 4 3 5" xfId="32019" xr:uid="{E55690FF-6509-41AF-A00D-F1E5DE5EC8CC}"/>
    <cellStyle name="Calculation 15 4 3 6" xfId="35490" xr:uid="{F4898DFC-3974-4F70-9052-8D1CCFAA6A11}"/>
    <cellStyle name="Calculation 15 4 3 7" xfId="38940" xr:uid="{EF3B3915-EBA0-42CE-B80A-E4DC43CD04FA}"/>
    <cellStyle name="Calculation 15 4 3 8" xfId="14201" xr:uid="{AED806A7-80BA-4342-ADE0-B5613AF88AEB}"/>
    <cellStyle name="Calculation 15 4 4" xfId="19589" xr:uid="{1C0182F2-F16B-41EE-8993-899AA850E584}"/>
    <cellStyle name="Calculation 15 4 5" xfId="17138" xr:uid="{7E0AB6D6-FB32-4B5E-850F-FB314089118C}"/>
    <cellStyle name="Calculation 15 4 6" xfId="24024" xr:uid="{B48F8CAD-278C-4DA6-9CF6-0A298D04C19A}"/>
    <cellStyle name="Calculation 15 4 7" xfId="27670" xr:uid="{4A0F6405-1B55-4FB3-93DB-0864750ED8ED}"/>
    <cellStyle name="Calculation 15 4 8" xfId="31256" xr:uid="{37FEBD43-8DEF-48AA-A090-22A9B1FAC738}"/>
    <cellStyle name="Calculation 15 4 9" xfId="34813" xr:uid="{C3BDF9F0-B85B-41A4-83F6-DADA837C4761}"/>
    <cellStyle name="Calculation 15 5" xfId="7897" xr:uid="{69F6BB63-82EF-428F-B13E-6F0FBD71D17C}"/>
    <cellStyle name="Calculation 15 5 10" xfId="13198" xr:uid="{CCE48D9F-9041-4702-8621-6F4CA6E70F22}"/>
    <cellStyle name="Calculation 15 5 2" xfId="10926" xr:uid="{3E5C0F7A-5937-4E48-8191-FCA36111C3D3}"/>
    <cellStyle name="Calculation 15 5 2 2" xfId="22059" xr:uid="{B7A0953C-F9B6-4371-9CA3-510C4B577059}"/>
    <cellStyle name="Calculation 15 5 2 3" xfId="25816" xr:uid="{73015800-2688-49E6-8F79-E5FA6852AF54}"/>
    <cellStyle name="Calculation 15 5 2 4" xfId="29407" xr:uid="{F13E200F-3B3D-45A0-98EC-8755203F50BD}"/>
    <cellStyle name="Calculation 15 5 2 5" xfId="32986" xr:uid="{79211D5A-0BD5-4259-8CFF-16C44EA8440E}"/>
    <cellStyle name="Calculation 15 5 2 6" xfId="36457" xr:uid="{F2ACCD58-9CD4-42BB-93E3-483A12795410}"/>
    <cellStyle name="Calculation 15 5 2 7" xfId="39906" xr:uid="{90CEB03B-7FC2-4C5E-967C-D5E873668AE7}"/>
    <cellStyle name="Calculation 15 5 2 8" xfId="15169" xr:uid="{0F6EFD9E-2726-4453-91E9-2DF9FA74D300}"/>
    <cellStyle name="Calculation 15 5 3" xfId="9893" xr:uid="{A8AA3500-AD5B-4D9D-ACFE-5B63DB84589C}"/>
    <cellStyle name="Calculation 15 5 3 2" xfId="21026" xr:uid="{E6B0CA68-FDAF-4C8A-9A5B-3ED23EE487F7}"/>
    <cellStyle name="Calculation 15 5 3 3" xfId="24784" xr:uid="{9F7DDAE7-6860-4A9B-8FBA-4A180A5774DF}"/>
    <cellStyle name="Calculation 15 5 3 4" xfId="28375" xr:uid="{60325C4B-81F1-472F-AEA6-B82EB0A05076}"/>
    <cellStyle name="Calculation 15 5 3 5" xfId="31954" xr:uid="{C5A38209-FF77-4A58-A75A-F3465CC8F5B0}"/>
    <cellStyle name="Calculation 15 5 3 6" xfId="35425" xr:uid="{790E9CBD-D149-4682-A8FB-843E6EAF60D1}"/>
    <cellStyle name="Calculation 15 5 3 7" xfId="38875" xr:uid="{F2DE0F1C-803A-4687-AE53-C3CB0BFD13CE}"/>
    <cellStyle name="Calculation 15 5 3 8" xfId="14136" xr:uid="{0BA306F5-C7FA-470F-B032-F3593746DBDA}"/>
    <cellStyle name="Calculation 15 5 4" xfId="19682" xr:uid="{F1C903A5-405F-4557-A2B3-FE41090C7D5B}"/>
    <cellStyle name="Calculation 15 5 5" xfId="17055" xr:uid="{9A77953C-6FAD-481C-989E-6FA4BAD69376}"/>
    <cellStyle name="Calculation 15 5 6" xfId="20408" xr:uid="{3C5F9513-AF71-489E-8655-62B12279BC77}"/>
    <cellStyle name="Calculation 15 5 7" xfId="16838" xr:uid="{CD0AE518-53DA-4F85-9F56-8C791C144412}"/>
    <cellStyle name="Calculation 15 5 8" xfId="17849" xr:uid="{7DA41F0F-4708-4A0B-BC93-B07B607C30EC}"/>
    <cellStyle name="Calculation 15 5 9" xfId="18498" xr:uid="{DAC9BF94-6FFF-481E-AE6A-86BBBB124CC3}"/>
    <cellStyle name="Calculation 15 6" xfId="9969" xr:uid="{9EB61F8D-4AF6-4F04-B5AC-1298159301F5}"/>
    <cellStyle name="Calculation 15 6 2" xfId="21102" xr:uid="{C292B76B-16A7-4094-A72D-7BD9FC56EC37}"/>
    <cellStyle name="Calculation 15 6 3" xfId="24860" xr:uid="{4586F6F2-C703-41E0-9613-945188C8FF74}"/>
    <cellStyle name="Calculation 15 6 4" xfId="28451" xr:uid="{DD6F4699-CF8D-4290-A9D5-B1A6E95D7155}"/>
    <cellStyle name="Calculation 15 6 5" xfId="32030" xr:uid="{B085A972-2CD7-4E9E-B67D-1BF05C0DA7F3}"/>
    <cellStyle name="Calculation 15 6 6" xfId="35501" xr:uid="{ADD5F6CC-3B56-4AFE-A845-2978A3FFBC84}"/>
    <cellStyle name="Calculation 15 6 7" xfId="38951" xr:uid="{E6BC5907-1643-4A0F-B3AB-8245461A08F4}"/>
    <cellStyle name="Calculation 15 6 8" xfId="14212" xr:uid="{AF76CF26-63A9-4988-846B-038EEBD37FF4}"/>
    <cellStyle name="Calculation 15 7" xfId="6776" xr:uid="{FD59EAE5-8DF1-4C81-BCA1-8B17975075AB}"/>
    <cellStyle name="Calculation 15 7 2" xfId="18993" xr:uid="{AC91EC4B-D2D7-4B18-8255-1E587578ADD5}"/>
    <cellStyle name="Calculation 15 7 3" xfId="17726" xr:uid="{C83AF7BD-6E3C-44C4-A158-C216FDAACA2F}"/>
    <cellStyle name="Calculation 15 7 4" xfId="19690" xr:uid="{143D3126-CE76-40A3-A00B-C908AB8EC9B6}"/>
    <cellStyle name="Calculation 15 7 5" xfId="16936" xr:uid="{CFDE72DC-8219-4AF5-945C-95E3C990A086}"/>
    <cellStyle name="Calculation 15 7 6" xfId="18990" xr:uid="{3C5AE3F1-A1D1-4E26-9847-838577EE9BAA}"/>
    <cellStyle name="Calculation 15 7 7" xfId="17857" xr:uid="{1E6E80DF-3170-4B3D-98BF-0E80E1B16705}"/>
    <cellStyle name="Calculation 15 7 8" xfId="12748" xr:uid="{25D4CACD-2B0D-421C-9835-A12E516368C5}"/>
    <cellStyle name="Calculation 15 8" xfId="17201" xr:uid="{B7454546-EB32-47FA-9EFB-514E1084BEEB}"/>
    <cellStyle name="Calculation 15 9" xfId="20402" xr:uid="{C4FAD22E-0359-499F-B1AD-CEA64632E603}"/>
    <cellStyle name="Calculation 16" xfId="797" xr:uid="{83549C55-D2E5-4BE2-981B-F8B8BD835399}"/>
    <cellStyle name="Calculation 16 10" xfId="17283" xr:uid="{D189954C-2067-43DD-ACB4-B9B6FA4D4CEB}"/>
    <cellStyle name="Calculation 16 11" xfId="19823" xr:uid="{BF77F6D7-6CCF-496E-91E9-04F48E810AA1}"/>
    <cellStyle name="Calculation 16 12" xfId="16850" xr:uid="{0398CA1A-7456-4F63-A861-8B23B1ACCB96}"/>
    <cellStyle name="Calculation 16 13" xfId="19577" xr:uid="{A5257BB6-AE90-4653-A0F9-1910D481EEF5}"/>
    <cellStyle name="Calculation 16 14" xfId="12624" xr:uid="{FFB06428-5C42-4434-B7A4-17E36BB60BEF}"/>
    <cellStyle name="Calculation 16 2" xfId="6866" xr:uid="{E716CAB1-546F-4C81-84C7-5526E36B0CC3}"/>
    <cellStyle name="Calculation 16 2 10" xfId="17526" xr:uid="{CF8ECD9A-AD94-4BD1-9C1C-A78CDE1DEA0C}"/>
    <cellStyle name="Calculation 16 2 11" xfId="19418" xr:uid="{7EDB43D2-E270-411C-8BE1-E788E0A1C7F7}"/>
    <cellStyle name="Calculation 16 2 12" xfId="16866" xr:uid="{165571D8-4487-432B-BD1B-65FEB9D65C13}"/>
    <cellStyle name="Calculation 16 2 13" xfId="12802" xr:uid="{625B11EF-344B-4CF1-915D-BCD0E493C1DA}"/>
    <cellStyle name="Calculation 16 2 2" xfId="7213" xr:uid="{EDC81D6A-EFD8-41CA-A20B-26EDF5F88A11}"/>
    <cellStyle name="Calculation 16 2 2 10" xfId="27763" xr:uid="{B745C423-C811-4B6D-86AC-D8DE141EE7A9}"/>
    <cellStyle name="Calculation 16 2 2 11" xfId="31345" xr:uid="{A6A71BCB-7F75-42B9-8130-043C4A46BCB5}"/>
    <cellStyle name="Calculation 16 2 2 12" xfId="12999" xr:uid="{4566BC0D-56EC-4BFF-A185-57DFAF675E7A}"/>
    <cellStyle name="Calculation 16 2 2 2" xfId="8854" xr:uid="{8674150F-80C0-4986-838A-94921DAA7F4C}"/>
    <cellStyle name="Calculation 16 2 2 2 10" xfId="13533" xr:uid="{29DE76BE-6C9E-4860-B8CA-E1983A267FFF}"/>
    <cellStyle name="Calculation 16 2 2 2 2" xfId="11265" xr:uid="{18B93D3C-A3B8-4053-8D09-D37294D194AB}"/>
    <cellStyle name="Calculation 16 2 2 2 2 2" xfId="22398" xr:uid="{0B940660-7F0B-44A9-A642-42B9C6D42900}"/>
    <cellStyle name="Calculation 16 2 2 2 2 3" xfId="26155" xr:uid="{2AEC6C54-9D3A-4E17-B3F4-8DDCF6F3BD0A}"/>
    <cellStyle name="Calculation 16 2 2 2 2 4" xfId="29746" xr:uid="{FDDABEC6-4B91-4821-8157-F346D0C3AAB9}"/>
    <cellStyle name="Calculation 16 2 2 2 2 5" xfId="33325" xr:uid="{6B75C420-2B06-4FA5-BAA2-469EF6CB6D44}"/>
    <cellStyle name="Calculation 16 2 2 2 2 6" xfId="36796" xr:uid="{B4713B59-F36A-478F-96B8-8732A605AFC1}"/>
    <cellStyle name="Calculation 16 2 2 2 2 7" xfId="40245" xr:uid="{E5905995-1BF7-4800-8F89-8FC083A8C59A}"/>
    <cellStyle name="Calculation 16 2 2 2 2 8" xfId="15508" xr:uid="{E01D5DCD-5290-4C5E-AAFA-AB5C55F8287F}"/>
    <cellStyle name="Calculation 16 2 2 2 3" xfId="12030" xr:uid="{BFD99EB2-5DD7-4884-8DBB-A0477983E1F6}"/>
    <cellStyle name="Calculation 16 2 2 2 3 2" xfId="23163" xr:uid="{797FCAD4-1A1A-4AE3-ACA0-AF5949B6F82B}"/>
    <cellStyle name="Calculation 16 2 2 2 3 3" xfId="26920" xr:uid="{E3DBDCFE-20A7-4444-9EF9-9207D211A8CD}"/>
    <cellStyle name="Calculation 16 2 2 2 3 4" xfId="30511" xr:uid="{E303ECE6-1C91-4667-BAE2-68349864F1FF}"/>
    <cellStyle name="Calculation 16 2 2 2 3 5" xfId="34090" xr:uid="{92ACD87E-A49D-434C-9E7B-BC8A19522F33}"/>
    <cellStyle name="Calculation 16 2 2 2 3 6" xfId="37561" xr:uid="{3A34C88D-F9A1-43B2-9032-71B6A2A0CDA3}"/>
    <cellStyle name="Calculation 16 2 2 2 3 7" xfId="41010" xr:uid="{D9F1BD56-F32A-4B52-BB3F-3F0D65759636}"/>
    <cellStyle name="Calculation 16 2 2 2 3 8" xfId="16273" xr:uid="{85915703-3C5C-4795-8FAE-7FA70786B4FC}"/>
    <cellStyle name="Calculation 16 2 2 2 4" xfId="20252" xr:uid="{C22C07AB-1595-4F10-B67F-05C3F1D38B5D}"/>
    <cellStyle name="Calculation 16 2 2 2 5" xfId="24037" xr:uid="{0EE7E9C2-D529-45FF-B477-D973DB572958}"/>
    <cellStyle name="Calculation 16 2 2 2 6" xfId="27680" xr:uid="{14C4C9CD-58B9-42AB-917D-E6F4D2DD3BD1}"/>
    <cellStyle name="Calculation 16 2 2 2 7" xfId="31266" xr:uid="{C4871C8D-B25B-4090-BFF5-FA740C972626}"/>
    <cellStyle name="Calculation 16 2 2 2 8" xfId="34821" xr:uid="{4797102C-73DC-4082-9E13-481D956C8A6F}"/>
    <cellStyle name="Calculation 16 2 2 2 9" xfId="38276" xr:uid="{A0034C86-5BDB-41B1-9E3B-D27EB7CE53F3}"/>
    <cellStyle name="Calculation 16 2 2 3" xfId="9699" xr:uid="{95FDEF0F-BAED-4B06-8388-F95F479C84C5}"/>
    <cellStyle name="Calculation 16 2 2 3 10" xfId="13951" xr:uid="{63B6CAE2-33D0-433C-9454-AF07EF0C6FAB}"/>
    <cellStyle name="Calculation 16 2 2 3 2" xfId="11687" xr:uid="{C68B290D-D28F-4BF6-89EF-52141E3A45DE}"/>
    <cellStyle name="Calculation 16 2 2 3 2 2" xfId="22820" xr:uid="{D8EAA1FA-55F6-4BA7-94AA-3EC1F94FCE8F}"/>
    <cellStyle name="Calculation 16 2 2 3 2 3" xfId="26577" xr:uid="{604357C1-104D-4977-BC02-2A43353C8C7A}"/>
    <cellStyle name="Calculation 16 2 2 3 2 4" xfId="30168" xr:uid="{BC4CB960-D0F4-4577-9000-C1F33FDC5AD4}"/>
    <cellStyle name="Calculation 16 2 2 3 2 5" xfId="33747" xr:uid="{1D54623E-59FA-4D02-ACF4-C2301A19DDDA}"/>
    <cellStyle name="Calculation 16 2 2 3 2 6" xfId="37218" xr:uid="{1F0D6EEE-2D92-4A1F-9467-E895F0AB8AEC}"/>
    <cellStyle name="Calculation 16 2 2 3 2 7" xfId="40667" xr:uid="{FBB27B9A-DEE2-4E53-90EC-BEA3356F941B}"/>
    <cellStyle name="Calculation 16 2 2 3 2 8" xfId="15930" xr:uid="{F065AD2D-765B-464E-AE5D-1452BCFB1DAB}"/>
    <cellStyle name="Calculation 16 2 2 3 3" xfId="12445" xr:uid="{F93DB667-56B8-46AF-94CF-CF49E42FF0C5}"/>
    <cellStyle name="Calculation 16 2 2 3 3 2" xfId="23578" xr:uid="{13D103A2-843A-4870-B2EC-406215EA9EE5}"/>
    <cellStyle name="Calculation 16 2 2 3 3 3" xfId="27335" xr:uid="{6551800D-B9B1-4FEA-9065-AB47C4E5E689}"/>
    <cellStyle name="Calculation 16 2 2 3 3 4" xfId="30926" xr:uid="{0D726EC9-DFA7-40E9-9F7D-A6AAB227BBD1}"/>
    <cellStyle name="Calculation 16 2 2 3 3 5" xfId="34505" xr:uid="{501DEF40-81C9-48B6-9B55-E5E14D6D5A71}"/>
    <cellStyle name="Calculation 16 2 2 3 3 6" xfId="37976" xr:uid="{80E3D7EF-4ABB-44CD-B5CC-96D052EE0660}"/>
    <cellStyle name="Calculation 16 2 2 3 3 7" xfId="41425" xr:uid="{EE6BB7EF-F3E6-49A0-AB0F-60B70932BE66}"/>
    <cellStyle name="Calculation 16 2 2 3 3 8" xfId="16688" xr:uid="{500BD7E3-5241-407E-ADBD-ABC7ECB10D1F}"/>
    <cellStyle name="Calculation 16 2 2 3 4" xfId="20837" xr:uid="{C7CB02BA-7DE4-4FAD-B4F2-A670A885422B}"/>
    <cellStyle name="Calculation 16 2 2 3 5" xfId="24597" xr:uid="{F2C63FE0-A81D-45C1-956A-E6100D575000}"/>
    <cellStyle name="Calculation 16 2 2 3 6" xfId="28191" xr:uid="{DD7B8DC0-985A-4616-BB13-6F9C99F3CF0B}"/>
    <cellStyle name="Calculation 16 2 2 3 7" xfId="31770" xr:uid="{C33763E3-48AA-4F34-80BC-E27A8E276316}"/>
    <cellStyle name="Calculation 16 2 2 3 8" xfId="35241" xr:uid="{AD33D9BA-3351-4122-8CEC-CE8AA4C1E9AD}"/>
    <cellStyle name="Calculation 16 2 2 3 9" xfId="38691" xr:uid="{FA515BF0-4EC9-442C-87B1-14A353F5C085}"/>
    <cellStyle name="Calculation 16 2 2 4" xfId="10725" xr:uid="{19B45ACC-1A54-4E4E-8CB2-335545F75FC0}"/>
    <cellStyle name="Calculation 16 2 2 4 2" xfId="21858" xr:uid="{49A20C06-8D3B-4C5F-A3F1-65285A0E16D2}"/>
    <cellStyle name="Calculation 16 2 2 4 3" xfId="25615" xr:uid="{E4762CD0-4FFD-417F-A315-46C75CED5EA5}"/>
    <cellStyle name="Calculation 16 2 2 4 4" xfId="29206" xr:uid="{639CB3B7-4905-42B1-8B3C-CFD035FAC704}"/>
    <cellStyle name="Calculation 16 2 2 4 5" xfId="32785" xr:uid="{D932C441-FEB4-4AB5-A23A-9DD4F5CF1ED2}"/>
    <cellStyle name="Calculation 16 2 2 4 6" xfId="36256" xr:uid="{E842E4BA-0CF6-4576-83F7-CBEF1DD0FEDF}"/>
    <cellStyle name="Calculation 16 2 2 4 7" xfId="39705" xr:uid="{35F66664-00B4-47E6-828E-464A28CAE29D}"/>
    <cellStyle name="Calculation 16 2 2 4 8" xfId="14968" xr:uid="{7C239087-6E58-4448-86EE-0F2CBB50F3DA}"/>
    <cellStyle name="Calculation 16 2 2 5" xfId="10032" xr:uid="{43CBB2D5-A2BA-48E3-9BFC-FCCD666A81D9}"/>
    <cellStyle name="Calculation 16 2 2 5 2" xfId="21165" xr:uid="{A1B16F8D-4B91-4472-80FC-DC44D7233D7F}"/>
    <cellStyle name="Calculation 16 2 2 5 3" xfId="24922" xr:uid="{53F90ECC-8EF4-4458-B596-3AF43FA0D73B}"/>
    <cellStyle name="Calculation 16 2 2 5 4" xfId="28513" xr:uid="{898B4EFC-6830-4077-B834-8236D7202D16}"/>
    <cellStyle name="Calculation 16 2 2 5 5" xfId="32092" xr:uid="{26741A68-572D-4E36-A544-9FBFA071F7B2}"/>
    <cellStyle name="Calculation 16 2 2 5 6" xfId="35563" xr:uid="{C5183890-8FD7-40AE-B267-D033AEA1E06D}"/>
    <cellStyle name="Calculation 16 2 2 5 7" xfId="39013" xr:uid="{EFFF7DAB-B554-46D0-B8BB-96D501832A04}"/>
    <cellStyle name="Calculation 16 2 2 5 8" xfId="14275" xr:uid="{D9552A67-303E-4EB3-9EBC-5758DE608CB5}"/>
    <cellStyle name="Calculation 16 2 2 6" xfId="19313" xr:uid="{11BA8803-A9B9-4B83-A44F-252A5E74165F}"/>
    <cellStyle name="Calculation 16 2 2 7" xfId="17417" xr:uid="{A81A46E8-2EA3-478B-97BE-21436F2B1D4E}"/>
    <cellStyle name="Calculation 16 2 2 8" xfId="18605" xr:uid="{419DE059-4104-43A8-A43A-D3F2F1C966B8}"/>
    <cellStyle name="Calculation 16 2 2 9" xfId="24144" xr:uid="{16770D13-5C87-4182-B1EA-DB2C796E0779}"/>
    <cellStyle name="Calculation 16 2 3" xfId="8508" xr:uid="{0FC4CF27-DC01-4F46-BC0D-D381ADB5CED8}"/>
    <cellStyle name="Calculation 16 2 3 10" xfId="13336" xr:uid="{D44D4DA2-955A-49A8-97E1-18AB25DA3AF7}"/>
    <cellStyle name="Calculation 16 2 3 2" xfId="11069" xr:uid="{50674842-23C5-4D4E-8F2D-6CD6526F261D}"/>
    <cellStyle name="Calculation 16 2 3 2 2" xfId="22202" xr:uid="{268018E4-E6DB-4480-9D1D-1C58688F5C6F}"/>
    <cellStyle name="Calculation 16 2 3 2 3" xfId="25959" xr:uid="{6F1B72DA-7EB0-43AE-BDDE-D05B4D0644EA}"/>
    <cellStyle name="Calculation 16 2 3 2 4" xfId="29550" xr:uid="{8F4F4DAE-3D57-4747-A7C2-DC4D0DFA6986}"/>
    <cellStyle name="Calculation 16 2 3 2 5" xfId="33129" xr:uid="{207B04C7-AD1E-42DE-A597-7F02F336D394}"/>
    <cellStyle name="Calculation 16 2 3 2 6" xfId="36600" xr:uid="{760A37BB-421C-4459-A74A-847E26A463CB}"/>
    <cellStyle name="Calculation 16 2 3 2 7" xfId="40049" xr:uid="{8A81019A-EEE5-420B-83B9-D4120DEFD3AC}"/>
    <cellStyle name="Calculation 16 2 3 2 8" xfId="15312" xr:uid="{D78238CD-22E3-4A99-B62A-EDD85807D7CA}"/>
    <cellStyle name="Calculation 16 2 3 3" xfId="11849" xr:uid="{4BAF5E7A-A00B-4983-B9EC-2D7B6A0B47A5}"/>
    <cellStyle name="Calculation 16 2 3 3 2" xfId="22982" xr:uid="{0CD84CA5-D72E-45C0-8C98-0A0372446B01}"/>
    <cellStyle name="Calculation 16 2 3 3 3" xfId="26739" xr:uid="{BE4A5451-FD9C-41BE-8A6D-882A6C4E3F50}"/>
    <cellStyle name="Calculation 16 2 3 3 4" xfId="30330" xr:uid="{61AE3BE6-5358-4FBA-8D29-2A49A5CA2C39}"/>
    <cellStyle name="Calculation 16 2 3 3 5" xfId="33909" xr:uid="{7B78EAEE-9A82-445A-A221-3D55BB36E801}"/>
    <cellStyle name="Calculation 16 2 3 3 6" xfId="37380" xr:uid="{C69CF98B-7A56-4B87-824C-2DB2D393FD41}"/>
    <cellStyle name="Calculation 16 2 3 3 7" xfId="40829" xr:uid="{94D48E16-196A-4BB1-B39C-00C386D5DFBB}"/>
    <cellStyle name="Calculation 16 2 3 3 8" xfId="16092" xr:uid="{6211AFD0-D64F-4E5F-9271-230CD1B5CD1C}"/>
    <cellStyle name="Calculation 16 2 3 4" xfId="20007" xr:uid="{DCA13E39-9F65-4700-946C-B9233D0C0A14}"/>
    <cellStyle name="Calculation 16 2 3 5" xfId="23795" xr:uid="{3AD10BF3-70DE-4C4F-9A77-6CFD45FBFEEB}"/>
    <cellStyle name="Calculation 16 2 3 6" xfId="19538" xr:uid="{DBA40628-3C75-4B6F-9FCF-D8380B4F3717}"/>
    <cellStyle name="Calculation 16 2 3 7" xfId="23741" xr:uid="{FB1DA711-25D7-4B6B-989C-B67873D4884B}"/>
    <cellStyle name="Calculation 16 2 3 8" xfId="19529" xr:uid="{B3824721-EEDB-4156-9A23-F49C110203A2}"/>
    <cellStyle name="Calculation 16 2 3 9" xfId="23732" xr:uid="{314ED952-87A4-406B-8917-5EE47865B269}"/>
    <cellStyle name="Calculation 16 2 4" xfId="9518" xr:uid="{08E1C941-ED94-4ABA-B991-3300CAB9AEB5}"/>
    <cellStyle name="Calculation 16 2 4 10" xfId="13770" xr:uid="{7C865835-BC59-430C-8C91-D5AEAB11B886}"/>
    <cellStyle name="Calculation 16 2 4 2" xfId="11506" xr:uid="{9FCE826A-06A5-464A-B51B-3175B48C7998}"/>
    <cellStyle name="Calculation 16 2 4 2 2" xfId="22639" xr:uid="{C508B4A8-44E2-4493-A34F-FF0D6832C579}"/>
    <cellStyle name="Calculation 16 2 4 2 3" xfId="26396" xr:uid="{94D78EE8-84B6-406C-A593-07BB57F4D8E3}"/>
    <cellStyle name="Calculation 16 2 4 2 4" xfId="29987" xr:uid="{8153249D-2229-41BB-8D44-1F1D0CC41265}"/>
    <cellStyle name="Calculation 16 2 4 2 5" xfId="33566" xr:uid="{1A543924-E0F6-4415-9305-D5DC9BF27F0A}"/>
    <cellStyle name="Calculation 16 2 4 2 6" xfId="37037" xr:uid="{AC9EDA86-C29D-4773-AE17-594EA6107999}"/>
    <cellStyle name="Calculation 16 2 4 2 7" xfId="40486" xr:uid="{D81B05E4-E448-4109-B2D3-7E706F042BB1}"/>
    <cellStyle name="Calculation 16 2 4 2 8" xfId="15749" xr:uid="{8C3D5B40-1F58-4F3E-B600-55B517589BDB}"/>
    <cellStyle name="Calculation 16 2 4 3" xfId="12264" xr:uid="{468186AB-E09E-4E1F-A449-C77D0B3EE9E1}"/>
    <cellStyle name="Calculation 16 2 4 3 2" xfId="23397" xr:uid="{A95A078E-BC9B-4C16-9301-8E93C68321DD}"/>
    <cellStyle name="Calculation 16 2 4 3 3" xfId="27154" xr:uid="{8A9BABB4-37C9-4D17-9900-61757B3DA2F5}"/>
    <cellStyle name="Calculation 16 2 4 3 4" xfId="30745" xr:uid="{E3DD608E-BE92-440D-8658-ADE3B7280926}"/>
    <cellStyle name="Calculation 16 2 4 3 5" xfId="34324" xr:uid="{4B2B2C06-3F9C-44B9-9826-06697797CD2A}"/>
    <cellStyle name="Calculation 16 2 4 3 6" xfId="37795" xr:uid="{5BCAC6B6-83F4-48CC-8406-90773933E045}"/>
    <cellStyle name="Calculation 16 2 4 3 7" xfId="41244" xr:uid="{5FAB94F7-4DC5-488D-9E14-F08BBDD79BB0}"/>
    <cellStyle name="Calculation 16 2 4 3 8" xfId="16507" xr:uid="{69922882-ADB8-492A-AB00-6BDB370D7E64}"/>
    <cellStyle name="Calculation 16 2 4 4" xfId="20656" xr:uid="{9F336C0C-4CD4-4F82-AEFA-23B034B6F39E}"/>
    <cellStyle name="Calculation 16 2 4 5" xfId="24416" xr:uid="{1299441B-E46A-42B4-A96E-DF355D07BE34}"/>
    <cellStyle name="Calculation 16 2 4 6" xfId="28010" xr:uid="{D4CD2C14-B4EB-4764-B1C7-9DADCA66D50C}"/>
    <cellStyle name="Calculation 16 2 4 7" xfId="31589" xr:uid="{016FC3D4-0FA2-4974-A6AE-9D8ED51A31DB}"/>
    <cellStyle name="Calculation 16 2 4 8" xfId="35060" xr:uid="{429CC66F-B577-4A60-B7F1-CAA3D1AAAD05}"/>
    <cellStyle name="Calculation 16 2 4 9" xfId="38510" xr:uid="{634D3FB1-6C15-4EF9-ADAD-E225E1CACCE7}"/>
    <cellStyle name="Calculation 16 2 5" xfId="10530" xr:uid="{2D4AC4FA-548E-4ADE-8BA3-96619FC058AC}"/>
    <cellStyle name="Calculation 16 2 5 2" xfId="21663" xr:uid="{1FE0FA87-FD1C-4B80-8466-492C9334882C}"/>
    <cellStyle name="Calculation 16 2 5 3" xfId="25420" xr:uid="{4F50094C-9ABE-4BB8-AACC-8E5987C94ACF}"/>
    <cellStyle name="Calculation 16 2 5 4" xfId="29011" xr:uid="{FFDC2C77-1AA8-48B2-9AE0-8384A53E9DB1}"/>
    <cellStyle name="Calculation 16 2 5 5" xfId="32590" xr:uid="{F4C1D1D9-6A26-402D-A177-C3C17ADB9826}"/>
    <cellStyle name="Calculation 16 2 5 6" xfId="36061" xr:uid="{54EFED50-B284-43E3-9731-2136C4553ECF}"/>
    <cellStyle name="Calculation 16 2 5 7" xfId="39510" xr:uid="{F1C33BDD-86AF-4449-9006-426C897CDF7A}"/>
    <cellStyle name="Calculation 16 2 5 8" xfId="14773" xr:uid="{DAF98576-9CE3-459B-B86B-8B61B5C22B69}"/>
    <cellStyle name="Calculation 16 2 6" xfId="10213" xr:uid="{1F1BD5B8-0708-4418-ACAF-3F773F6793AC}"/>
    <cellStyle name="Calculation 16 2 6 2" xfId="21346" xr:uid="{41877F7E-DB78-4FF3-BABA-46469D3EA254}"/>
    <cellStyle name="Calculation 16 2 6 3" xfId="25103" xr:uid="{F21612EF-04F9-4581-9836-A9636459D36E}"/>
    <cellStyle name="Calculation 16 2 6 4" xfId="28694" xr:uid="{B1666B8F-4EAE-4731-ACE4-1DF72A3E291A}"/>
    <cellStyle name="Calculation 16 2 6 5" xfId="32273" xr:uid="{A54452F3-B2D8-4092-A5B3-A5A051588ACF}"/>
    <cellStyle name="Calculation 16 2 6 6" xfId="35744" xr:uid="{33DFBF2D-7D61-43E5-960B-CB112F536C24}"/>
    <cellStyle name="Calculation 16 2 6 7" xfId="39194" xr:uid="{8F1F138A-2941-40A2-BBED-4487C433E78E}"/>
    <cellStyle name="Calculation 16 2 6 8" xfId="14456" xr:uid="{BDA600A0-6A90-4A4F-A68F-421F3FF9A575}"/>
    <cellStyle name="Calculation 16 2 7" xfId="19064" xr:uid="{1DA5B8EA-A051-4970-9DD1-051D99B6F569}"/>
    <cellStyle name="Calculation 16 2 8" xfId="17660" xr:uid="{2F8CCAE3-6113-4F8D-906D-8D9701A02EEC}"/>
    <cellStyle name="Calculation 16 2 9" xfId="19693" xr:uid="{B11DE639-0C49-49D3-9666-C5F917ABEA86}"/>
    <cellStyle name="Calculation 16 3" xfId="6965" xr:uid="{E1B8E021-2A5A-4226-B57F-0B778E00C042}"/>
    <cellStyle name="Calculation 16 3 10" xfId="18702" xr:uid="{7999F6D4-6E04-49D1-8B27-12C2B7FF5727}"/>
    <cellStyle name="Calculation 16 3 11" xfId="24200" xr:uid="{39C93B40-6015-4373-B5B0-0594DFC334AE}"/>
    <cellStyle name="Calculation 16 3 12" xfId="12871" xr:uid="{CC7D9F87-6F2B-44FC-84B0-3EFEB52DFA98}"/>
    <cellStyle name="Calculation 16 3 2" xfId="8606" xr:uid="{FF5806A0-1AB8-47C9-9811-8544AFA9A056}"/>
    <cellStyle name="Calculation 16 3 2 10" xfId="13405" xr:uid="{029081CF-B84B-4620-A038-DCE6F6B67F0D}"/>
    <cellStyle name="Calculation 16 3 2 2" xfId="11139" xr:uid="{CBFC9858-10CA-4D96-921D-98344E7BF339}"/>
    <cellStyle name="Calculation 16 3 2 2 2" xfId="22272" xr:uid="{609F8631-5386-4341-8AEE-D2812D5E9E5B}"/>
    <cellStyle name="Calculation 16 3 2 2 3" xfId="26029" xr:uid="{96BC7C94-2E30-4E48-BAE4-8372E0921A01}"/>
    <cellStyle name="Calculation 16 3 2 2 4" xfId="29620" xr:uid="{92AECD4A-60B4-41A8-8E72-CC2915E91B18}"/>
    <cellStyle name="Calculation 16 3 2 2 5" xfId="33199" xr:uid="{69A6B581-4203-4B17-AF39-CDE83EBDC3C7}"/>
    <cellStyle name="Calculation 16 3 2 2 6" xfId="36670" xr:uid="{6A23A643-DDC1-4222-B25B-5D2947EE0B59}"/>
    <cellStyle name="Calculation 16 3 2 2 7" xfId="40119" xr:uid="{FF1A8713-8AFD-455A-9D78-7B84C144CE9B}"/>
    <cellStyle name="Calculation 16 3 2 2 8" xfId="15382" xr:uid="{D92435F0-AEF5-4352-A462-14F870618525}"/>
    <cellStyle name="Calculation 16 3 2 3" xfId="11916" xr:uid="{90BDFF77-06C7-456E-A41D-E45E4B14F931}"/>
    <cellStyle name="Calculation 16 3 2 3 2" xfId="23049" xr:uid="{93CE85D1-047C-47F1-B316-728A50FB1A5C}"/>
    <cellStyle name="Calculation 16 3 2 3 3" xfId="26806" xr:uid="{081034E7-FD1C-42FD-9443-4ECFD22EF184}"/>
    <cellStyle name="Calculation 16 3 2 3 4" xfId="30397" xr:uid="{6FADA32B-EA6C-4935-AD66-2767B8D4E5C1}"/>
    <cellStyle name="Calculation 16 3 2 3 5" xfId="33976" xr:uid="{9F8DD2FF-3E7F-4C08-BCDD-F501860CE363}"/>
    <cellStyle name="Calculation 16 3 2 3 6" xfId="37447" xr:uid="{A6AC7036-1DC5-4DB5-9658-C488FD9802D8}"/>
    <cellStyle name="Calculation 16 3 2 3 7" xfId="40896" xr:uid="{8467C98D-6139-460D-B866-75A2078DD6D8}"/>
    <cellStyle name="Calculation 16 3 2 3 8" xfId="16159" xr:uid="{BFD42BF9-2F58-4B12-8D2D-169D175065CE}"/>
    <cellStyle name="Calculation 16 3 2 4" xfId="20083" xr:uid="{8D308EE6-968B-4A7F-BBAC-5F3B87EA7E1B}"/>
    <cellStyle name="Calculation 16 3 2 5" xfId="23871" xr:uid="{A0EA4A0B-E579-49AD-9B22-FE615B58585F}"/>
    <cellStyle name="Calculation 16 3 2 6" xfId="27530" xr:uid="{972C7FE4-E39E-4774-AD88-66F51CEEDDCB}"/>
    <cellStyle name="Calculation 16 3 2 7" xfId="31119" xr:uid="{86B80730-CDCC-4A1C-AD2A-1E610341FE06}"/>
    <cellStyle name="Calculation 16 3 2 8" xfId="34698" xr:uid="{C5B20B83-2694-497A-9FBB-7B8C479BD5E6}"/>
    <cellStyle name="Calculation 16 3 2 9" xfId="38162" xr:uid="{6DBDD113-D0FE-430D-AC36-BCCA25E69918}"/>
    <cellStyle name="Calculation 16 3 3" xfId="9585" xr:uid="{B145123A-3E47-463D-99A6-FEBD9D396C91}"/>
    <cellStyle name="Calculation 16 3 3 10" xfId="13837" xr:uid="{AFFB3357-CA21-422E-910B-2749C81BB397}"/>
    <cellStyle name="Calculation 16 3 3 2" xfId="11573" xr:uid="{08AD1077-542E-46C1-B18D-DD9ED841D909}"/>
    <cellStyle name="Calculation 16 3 3 2 2" xfId="22706" xr:uid="{60D8830D-183B-4BFB-90BA-901006CF41D9}"/>
    <cellStyle name="Calculation 16 3 3 2 3" xfId="26463" xr:uid="{00BF9C6A-4B7C-4EAC-834F-2C3B85784B6D}"/>
    <cellStyle name="Calculation 16 3 3 2 4" xfId="30054" xr:uid="{719AD399-62FF-478F-82C1-C572287344A6}"/>
    <cellStyle name="Calculation 16 3 3 2 5" xfId="33633" xr:uid="{3DB68AD7-764D-4B02-8C72-D07B1688C102}"/>
    <cellStyle name="Calculation 16 3 3 2 6" xfId="37104" xr:uid="{6423755D-D2C0-48BB-8ED1-28DC6318A0F7}"/>
    <cellStyle name="Calculation 16 3 3 2 7" xfId="40553" xr:uid="{692D0070-025C-47E3-9839-891251A9E860}"/>
    <cellStyle name="Calculation 16 3 3 2 8" xfId="15816" xr:uid="{D5E04B0D-6B47-4114-9187-421FD4520437}"/>
    <cellStyle name="Calculation 16 3 3 3" xfId="12331" xr:uid="{942B98BE-8847-4501-AF5B-F887AC773CEC}"/>
    <cellStyle name="Calculation 16 3 3 3 2" xfId="23464" xr:uid="{1603D252-E5A4-40DD-8A2B-C62A27E3F54E}"/>
    <cellStyle name="Calculation 16 3 3 3 3" xfId="27221" xr:uid="{3DF80E89-A28F-4DE0-AC72-019247A24C11}"/>
    <cellStyle name="Calculation 16 3 3 3 4" xfId="30812" xr:uid="{515BAB19-742C-4117-ADE9-AC6878A21E5D}"/>
    <cellStyle name="Calculation 16 3 3 3 5" xfId="34391" xr:uid="{DA3F6090-C267-4D92-8818-C54E6BD3F0ED}"/>
    <cellStyle name="Calculation 16 3 3 3 6" xfId="37862" xr:uid="{B8E582C6-9FD9-4FEB-A283-26C49D1AE04D}"/>
    <cellStyle name="Calculation 16 3 3 3 7" xfId="41311" xr:uid="{750D77E7-A699-46E1-886E-2C655946947A}"/>
    <cellStyle name="Calculation 16 3 3 3 8" xfId="16574" xr:uid="{25D9CD9B-F5CA-4B27-81E5-9E5E05D97341}"/>
    <cellStyle name="Calculation 16 3 3 4" xfId="20723" xr:uid="{CFD0E604-54AB-470B-AA9F-105C0C51402F}"/>
    <cellStyle name="Calculation 16 3 3 5" xfId="24483" xr:uid="{43A41806-ACBB-472A-A3EB-3BA8481FE843}"/>
    <cellStyle name="Calculation 16 3 3 6" xfId="28077" xr:uid="{96C328B9-C2C4-43AC-B82F-E77B5303075C}"/>
    <cellStyle name="Calculation 16 3 3 7" xfId="31656" xr:uid="{7B401A39-229F-402C-B4DC-04F05CF60C4D}"/>
    <cellStyle name="Calculation 16 3 3 8" xfId="35127" xr:uid="{E52B9892-15EF-4DBD-A363-F17FB3381047}"/>
    <cellStyle name="Calculation 16 3 3 9" xfId="38577" xr:uid="{B846A541-3D6C-4827-A271-C768DF00EDD1}"/>
    <cellStyle name="Calculation 16 3 4" xfId="10600" xr:uid="{B33E4032-ED00-4042-951F-56B69C8E27B5}"/>
    <cellStyle name="Calculation 16 3 4 2" xfId="21733" xr:uid="{D1A315D5-98F9-4BEC-A0FA-50F2166B2E46}"/>
    <cellStyle name="Calculation 16 3 4 3" xfId="25490" xr:uid="{0295F6E7-8F6B-4115-86C2-BDA8079581F6}"/>
    <cellStyle name="Calculation 16 3 4 4" xfId="29081" xr:uid="{3EE45D15-07CF-44F7-8C64-0236BC8E4ACA}"/>
    <cellStyle name="Calculation 16 3 4 5" xfId="32660" xr:uid="{D805CEB1-9EE9-4398-9422-298A1AF0B829}"/>
    <cellStyle name="Calculation 16 3 4 6" xfId="36131" xr:uid="{D319188D-55B8-41C2-B638-BD50CF78559E}"/>
    <cellStyle name="Calculation 16 3 4 7" xfId="39580" xr:uid="{08B9C387-4ADA-4D67-8AE6-9FF0679EE735}"/>
    <cellStyle name="Calculation 16 3 4 8" xfId="14843" xr:uid="{58BC133E-291F-42F4-8D06-C9C8D9E1E2AC}"/>
    <cellStyle name="Calculation 16 3 5" xfId="10146" xr:uid="{5F826E62-ACAF-428D-8F92-42E242EF9FFA}"/>
    <cellStyle name="Calculation 16 3 5 2" xfId="21279" xr:uid="{81ED5543-A382-49F6-B2B1-3105D8BBF46B}"/>
    <cellStyle name="Calculation 16 3 5 3" xfId="25036" xr:uid="{B36DFC14-EB2E-4DCA-8134-C91B16047491}"/>
    <cellStyle name="Calculation 16 3 5 4" xfId="28627" xr:uid="{B0BF014E-116F-4A3F-B388-B5452A500192}"/>
    <cellStyle name="Calculation 16 3 5 5" xfId="32206" xr:uid="{88A58CB8-E63E-47FF-8668-9AD1FC7B8D8D}"/>
    <cellStyle name="Calculation 16 3 5 6" xfId="35677" xr:uid="{41F11C9B-D5E9-40E3-BCCE-9364B67A0ADD}"/>
    <cellStyle name="Calculation 16 3 5 7" xfId="39127" xr:uid="{69A01379-9AAA-4E82-A191-0A3BB64114C0}"/>
    <cellStyle name="Calculation 16 3 5 8" xfId="14389" xr:uid="{F2523C25-6172-47D7-8D1E-4F8005329503}"/>
    <cellStyle name="Calculation 16 3 6" xfId="19139" xr:uid="{38B01F87-DCC3-4E0E-9363-F2FBE2DFF2C6}"/>
    <cellStyle name="Calculation 16 3 7" xfId="17584" xr:uid="{A429F087-8A03-496C-9739-1C63E03DB23D}"/>
    <cellStyle name="Calculation 16 3 8" xfId="18834" xr:uid="{BDBC6B66-E977-4F61-BF5C-93DE6A35874A}"/>
    <cellStyle name="Calculation 16 3 9" xfId="16873" xr:uid="{2B8855BC-2435-465D-A910-9AD6D9E5E68A}"/>
    <cellStyle name="Calculation 16 4" xfId="7767" xr:uid="{08824EFC-C3D9-47D8-B0DB-EF3E4933E8BE}"/>
    <cellStyle name="Calculation 16 4 10" xfId="13118" xr:uid="{7AAE69F4-015C-4808-82F7-FD1ABA47E134}"/>
    <cellStyle name="Calculation 16 4 2" xfId="10848" xr:uid="{DE752DBA-C21A-4FED-B0A5-39EB0525390B}"/>
    <cellStyle name="Calculation 16 4 2 2" xfId="21981" xr:uid="{6CAD82C1-D97A-421C-9C40-D795A46AE686}"/>
    <cellStyle name="Calculation 16 4 2 3" xfId="25738" xr:uid="{F564E619-F7EE-4B68-B4E9-C0188FF3D229}"/>
    <cellStyle name="Calculation 16 4 2 4" xfId="29329" xr:uid="{D93695B7-F0C4-4F61-B607-DECD7BA75528}"/>
    <cellStyle name="Calculation 16 4 2 5" xfId="32908" xr:uid="{CD77C605-4667-4677-8E34-6C959134132D}"/>
    <cellStyle name="Calculation 16 4 2 6" xfId="36379" xr:uid="{BE102FCE-E5F1-4104-88C7-451C974FF6C6}"/>
    <cellStyle name="Calculation 16 4 2 7" xfId="39828" xr:uid="{0F76759C-8CEB-4632-9A88-2BF46F7AAC47}"/>
    <cellStyle name="Calculation 16 4 2 8" xfId="15091" xr:uid="{10671920-6BC3-4DC9-8A30-1F4563027E84}"/>
    <cellStyle name="Calculation 16 4 3" xfId="9957" xr:uid="{B311E368-2232-4994-8ED2-2CDEC597E22F}"/>
    <cellStyle name="Calculation 16 4 3 2" xfId="21090" xr:uid="{4969479C-651E-4E2B-92AD-97E9E6C080DF}"/>
    <cellStyle name="Calculation 16 4 3 3" xfId="24848" xr:uid="{957802A4-156A-4E38-ACF5-96B0EFFB8192}"/>
    <cellStyle name="Calculation 16 4 3 4" xfId="28439" xr:uid="{798044E7-497B-4BC1-A95C-40755D785AD1}"/>
    <cellStyle name="Calculation 16 4 3 5" xfId="32018" xr:uid="{4E9ED9C1-5982-4813-B2B0-12F7F1478EAA}"/>
    <cellStyle name="Calculation 16 4 3 6" xfId="35489" xr:uid="{4E1FE2E1-7BC6-46B8-9B65-FB9EBC683B82}"/>
    <cellStyle name="Calculation 16 4 3 7" xfId="38939" xr:uid="{B0105A1F-386F-4FDA-BDF4-9EF03AC8A3FC}"/>
    <cellStyle name="Calculation 16 4 3 8" xfId="14200" xr:uid="{F75EE371-FEDB-4B29-AC1A-963105C9D7A4}"/>
    <cellStyle name="Calculation 16 4 4" xfId="19590" xr:uid="{B067ADE5-D06B-4C27-AD4C-06E27AE1AF7D}"/>
    <cellStyle name="Calculation 16 4 5" xfId="17137" xr:uid="{87159069-B8E5-4931-AA7D-25A50C3689BE}"/>
    <cellStyle name="Calculation 16 4 6" xfId="17430" xr:uid="{E6E28951-F098-41EB-9D41-C71458E2A37B}"/>
    <cellStyle name="Calculation 16 4 7" xfId="20377" xr:uid="{C5B9E1BF-3C3F-4ABA-B6C6-FFE9B8181E48}"/>
    <cellStyle name="Calculation 16 4 8" xfId="17308" xr:uid="{E136D58D-1089-4B95-952B-146CD5B4AA66}"/>
    <cellStyle name="Calculation 16 4 9" xfId="18656" xr:uid="{32CC82E1-64BC-42D9-9AC5-A1991120203A}"/>
    <cellStyle name="Calculation 16 5" xfId="7896" xr:uid="{85301CC4-6EFE-46DF-A328-1F8915DCBB7E}"/>
    <cellStyle name="Calculation 16 5 10" xfId="13197" xr:uid="{E95816FC-E08F-4C2D-A299-A10F46C62F54}"/>
    <cellStyle name="Calculation 16 5 2" xfId="10925" xr:uid="{3B919EBE-B436-444A-9C13-BBEEDF137E56}"/>
    <cellStyle name="Calculation 16 5 2 2" xfId="22058" xr:uid="{46D6138A-DCDE-4CB2-B674-D303D7E51A72}"/>
    <cellStyle name="Calculation 16 5 2 3" xfId="25815" xr:uid="{5D82CCE4-4490-445D-9290-D8827BE1FF11}"/>
    <cellStyle name="Calculation 16 5 2 4" xfId="29406" xr:uid="{5B8DDD2B-394B-45E4-818F-6B6C7D6F57CD}"/>
    <cellStyle name="Calculation 16 5 2 5" xfId="32985" xr:uid="{CA8B873E-E63D-4DA2-AF43-E1569093387A}"/>
    <cellStyle name="Calculation 16 5 2 6" xfId="36456" xr:uid="{D5A32E38-55C9-4636-81ED-65C9B47F38E8}"/>
    <cellStyle name="Calculation 16 5 2 7" xfId="39905" xr:uid="{51B0EA9D-070E-4432-9F18-9EE85DB3D700}"/>
    <cellStyle name="Calculation 16 5 2 8" xfId="15168" xr:uid="{BC8690B4-F14B-4922-B2CC-38355232706B}"/>
    <cellStyle name="Calculation 16 5 3" xfId="9894" xr:uid="{E81A1A8B-CF1D-4C49-ADFC-C7FC32143DB1}"/>
    <cellStyle name="Calculation 16 5 3 2" xfId="21027" xr:uid="{6951775A-C5DA-4994-A15D-E01A5910AAC1}"/>
    <cellStyle name="Calculation 16 5 3 3" xfId="24785" xr:uid="{D2BAEACE-C9AE-4018-8D58-E7967C48DBB4}"/>
    <cellStyle name="Calculation 16 5 3 4" xfId="28376" xr:uid="{37B185C5-865B-41A0-941C-BE7B11B6C49F}"/>
    <cellStyle name="Calculation 16 5 3 5" xfId="31955" xr:uid="{03F08EF0-2DE3-42BD-A1D5-BAEB3FB15319}"/>
    <cellStyle name="Calculation 16 5 3 6" xfId="35426" xr:uid="{A6DCEB36-2E9F-40A4-8932-B5A039BDFBB5}"/>
    <cellStyle name="Calculation 16 5 3 7" xfId="38876" xr:uid="{B541FCAE-C156-4798-8E3E-0AADD64767F4}"/>
    <cellStyle name="Calculation 16 5 3 8" xfId="14137" xr:uid="{9568D3F5-EE82-4CBF-A8C5-CAEA167F2D28}"/>
    <cellStyle name="Calculation 16 5 4" xfId="19681" xr:uid="{E59524BA-5C59-4C3D-A4C1-9B65E965374A}"/>
    <cellStyle name="Calculation 16 5 5" xfId="17056" xr:uid="{887B7740-4C7D-41A0-A3AF-22AE6EC92BC8}"/>
    <cellStyle name="Calculation 16 5 6" xfId="19459" xr:uid="{309D09BF-58DA-4A60-B622-F44068D04CBE}"/>
    <cellStyle name="Calculation 16 5 7" xfId="24174" xr:uid="{2F1624B2-D226-4D71-B9D5-2DCD83A60E57}"/>
    <cellStyle name="Calculation 16 5 8" xfId="27785" xr:uid="{7027095C-5212-4AAB-AAA0-8DF236192293}"/>
    <cellStyle name="Calculation 16 5 9" xfId="31365" xr:uid="{E973E18C-5FF7-48CE-BE26-EAF09E972523}"/>
    <cellStyle name="Calculation 16 6" xfId="9970" xr:uid="{F14A0DC7-70AE-4704-AF70-5AA488AB31EA}"/>
    <cellStyle name="Calculation 16 6 2" xfId="21103" xr:uid="{BCB8A674-8DFA-4D5C-8D76-496DFFEB9FF3}"/>
    <cellStyle name="Calculation 16 6 3" xfId="24861" xr:uid="{761A25C6-AE8F-4D22-B076-CCFC2A06DA45}"/>
    <cellStyle name="Calculation 16 6 4" xfId="28452" xr:uid="{8452288C-946D-462A-819B-7EC70C588F9A}"/>
    <cellStyle name="Calculation 16 6 5" xfId="32031" xr:uid="{FDD2A47F-DEAC-46AB-B850-6D4249633368}"/>
    <cellStyle name="Calculation 16 6 6" xfId="35502" xr:uid="{977D5E62-D03E-4D27-8784-F7C35775F0F2}"/>
    <cellStyle name="Calculation 16 6 7" xfId="38952" xr:uid="{ECD0F73B-4E72-409E-BCBC-C799930FD6AB}"/>
    <cellStyle name="Calculation 16 6 8" xfId="14213" xr:uid="{58F50F97-892C-495F-8B35-CB640F846CE8}"/>
    <cellStyle name="Calculation 16 7" xfId="10932" xr:uid="{5AACB5A1-38AA-4D7D-BCBC-81A4B6620FA2}"/>
    <cellStyle name="Calculation 16 7 2" xfId="22065" xr:uid="{3DFFCAB8-7A4C-45E0-BA25-9594C3FB0F30}"/>
    <cellStyle name="Calculation 16 7 3" xfId="25822" xr:uid="{593817F5-54F6-4164-97BA-42F972B14198}"/>
    <cellStyle name="Calculation 16 7 4" xfId="29413" xr:uid="{846B81A8-5384-4875-8F94-F3D508EF2B4F}"/>
    <cellStyle name="Calculation 16 7 5" xfId="32992" xr:uid="{DED84487-017F-46AD-8D05-48CBE254F52E}"/>
    <cellStyle name="Calculation 16 7 6" xfId="36463" xr:uid="{E2798210-7A46-4490-ACF1-4FD1D319FE38}"/>
    <cellStyle name="Calculation 16 7 7" xfId="39912" xr:uid="{9D4A134E-B571-46C2-ABEC-E0B160AB0197}"/>
    <cellStyle name="Calculation 16 7 8" xfId="15175" xr:uid="{FA50139A-CA7D-4192-BEC0-0B4EC4428A0C}"/>
    <cellStyle name="Calculation 16 8" xfId="17202" xr:uid="{B6F6F3F9-66C2-4658-9000-5BA5D5BEFF37}"/>
    <cellStyle name="Calculation 16 9" xfId="19453" xr:uid="{E736C2D0-571D-4B55-9905-6433EC8B32F7}"/>
    <cellStyle name="Calculation 17" xfId="798" xr:uid="{676EEB94-435D-499C-A252-478BD1BE227D}"/>
    <cellStyle name="Calculation 17 10" xfId="17860" xr:uid="{9A27CE51-E0FD-40DB-9B29-E612D2F5964C}"/>
    <cellStyle name="Calculation 17 11" xfId="18492" xr:uid="{3EB8245B-0420-43CB-A8D4-895807C08B25}"/>
    <cellStyle name="Calculation 17 12" xfId="18189" xr:uid="{E3F0B9DA-7C03-49B6-BE18-8545BE1A1B0F}"/>
    <cellStyle name="Calculation 17 13" xfId="20131" xr:uid="{EC1D1D73-FF21-46DB-83CC-0F7AD902C0CC}"/>
    <cellStyle name="Calculation 17 14" xfId="12625" xr:uid="{2AAA2177-64AB-4D27-8BE2-DA2EA2E5FD50}"/>
    <cellStyle name="Calculation 17 2" xfId="6865" xr:uid="{37B6CE14-DF98-429B-8AFF-2E787C067578}"/>
    <cellStyle name="Calculation 17 2 10" xfId="16931" xr:uid="{7415339F-C3F9-4D2C-ACD8-009ADB4E427F}"/>
    <cellStyle name="Calculation 17 2 11" xfId="19480" xr:uid="{700D4E70-9A81-44A3-9013-3255515CFDBF}"/>
    <cellStyle name="Calculation 17 2 12" xfId="23948" xr:uid="{F3CFF874-7F7B-4DD8-B829-0B0569BC4497}"/>
    <cellStyle name="Calculation 17 2 13" xfId="12801" xr:uid="{4142C560-53DA-4AA5-9446-18837BCCB61B}"/>
    <cellStyle name="Calculation 17 2 2" xfId="7214" xr:uid="{9DABD3E6-EC88-41F4-BE67-42E22811488E}"/>
    <cellStyle name="Calculation 17 2 2 10" xfId="20529" xr:uid="{A0AD1A38-92DC-4BD7-B6FE-F1E6C88C0468}"/>
    <cellStyle name="Calculation 17 2 2 11" xfId="24287" xr:uid="{A67C4789-A4D5-4410-BB98-B3A1E795D2B8}"/>
    <cellStyle name="Calculation 17 2 2 12" xfId="13000" xr:uid="{5C734AE1-CF56-46F5-9B71-A4F810CEF920}"/>
    <cellStyle name="Calculation 17 2 2 2" xfId="8855" xr:uid="{897CED71-0369-4721-8A8A-4722AE731EF8}"/>
    <cellStyle name="Calculation 17 2 2 2 10" xfId="13534" xr:uid="{5A474FF0-ECD5-433A-862A-E74D1FBF9F8B}"/>
    <cellStyle name="Calculation 17 2 2 2 2" xfId="11266" xr:uid="{45F14E85-B9E6-4EA9-B837-C47CC9B04A4B}"/>
    <cellStyle name="Calculation 17 2 2 2 2 2" xfId="22399" xr:uid="{EF5C3F57-9A8D-42F7-ABFF-BEF49563E693}"/>
    <cellStyle name="Calculation 17 2 2 2 2 3" xfId="26156" xr:uid="{60274991-134E-447C-B778-75BFF1AF25F6}"/>
    <cellStyle name="Calculation 17 2 2 2 2 4" xfId="29747" xr:uid="{0DA9996B-F6BB-444D-8417-3985A36D4F8E}"/>
    <cellStyle name="Calculation 17 2 2 2 2 5" xfId="33326" xr:uid="{EB9EC34C-688B-4B94-9724-9EEA24FD8859}"/>
    <cellStyle name="Calculation 17 2 2 2 2 6" xfId="36797" xr:uid="{1A87FFCE-9D8E-4FFE-863B-7200247D441C}"/>
    <cellStyle name="Calculation 17 2 2 2 2 7" xfId="40246" xr:uid="{C0CB6BE1-C9FF-4117-B643-9BDF1FA9331D}"/>
    <cellStyle name="Calculation 17 2 2 2 2 8" xfId="15509" xr:uid="{34A82907-9802-4A46-9683-952B08893F49}"/>
    <cellStyle name="Calculation 17 2 2 2 3" xfId="12031" xr:uid="{675E51E6-86AE-47D2-B630-77E5F1551BE1}"/>
    <cellStyle name="Calculation 17 2 2 2 3 2" xfId="23164" xr:uid="{E042EA99-710F-4B64-9F18-C62E7904BBC5}"/>
    <cellStyle name="Calculation 17 2 2 2 3 3" xfId="26921" xr:uid="{0C49CA15-CABF-424B-A8E0-F8FA3C49D145}"/>
    <cellStyle name="Calculation 17 2 2 2 3 4" xfId="30512" xr:uid="{A6D7A4F0-E963-4B8B-88F8-AFC5F03A78C4}"/>
    <cellStyle name="Calculation 17 2 2 2 3 5" xfId="34091" xr:uid="{2214EE34-458C-4EB5-A020-BE227A7A9D08}"/>
    <cellStyle name="Calculation 17 2 2 2 3 6" xfId="37562" xr:uid="{4B202303-868F-4F28-9236-49C7903AC1C0}"/>
    <cellStyle name="Calculation 17 2 2 2 3 7" xfId="41011" xr:uid="{E50A9911-1D94-43D0-8AA0-2DA67846A05C}"/>
    <cellStyle name="Calculation 17 2 2 2 3 8" xfId="16274" xr:uid="{73CBA2B7-8082-4E88-BAD7-352C1E529433}"/>
    <cellStyle name="Calculation 17 2 2 2 4" xfId="20253" xr:uid="{377611FE-6C52-424C-8A7B-EED017603FA7}"/>
    <cellStyle name="Calculation 17 2 2 2 5" xfId="24038" xr:uid="{08F3AF0A-27DD-47B8-A442-E12B6DDFCCFF}"/>
    <cellStyle name="Calculation 17 2 2 2 6" xfId="27681" xr:uid="{3D895E0B-A4C9-44F4-9636-29D806DA7858}"/>
    <cellStyle name="Calculation 17 2 2 2 7" xfId="31267" xr:uid="{FB89C3D9-DEF1-4A3D-AEE9-7329EDB699D9}"/>
    <cellStyle name="Calculation 17 2 2 2 8" xfId="34822" xr:uid="{64DA5E04-08EB-4AD7-8B7D-E9ED0EF1FF77}"/>
    <cellStyle name="Calculation 17 2 2 2 9" xfId="38277" xr:uid="{F12FC7E4-F2D7-40D0-B1A2-D2D446E7F648}"/>
    <cellStyle name="Calculation 17 2 2 3" xfId="9700" xr:uid="{D611D29F-BD23-420C-A9E2-EDB2E2CDA637}"/>
    <cellStyle name="Calculation 17 2 2 3 10" xfId="13952" xr:uid="{78771913-CC5A-4B77-8518-D92995E5E720}"/>
    <cellStyle name="Calculation 17 2 2 3 2" xfId="11688" xr:uid="{091D4D58-2535-4C59-8390-0E496E93F107}"/>
    <cellStyle name="Calculation 17 2 2 3 2 2" xfId="22821" xr:uid="{F9F6413A-334E-4D20-A343-915A591D8905}"/>
    <cellStyle name="Calculation 17 2 2 3 2 3" xfId="26578" xr:uid="{9CEE6FC8-45DE-4111-80D3-0106637ECF50}"/>
    <cellStyle name="Calculation 17 2 2 3 2 4" xfId="30169" xr:uid="{8D35B837-8AD0-4BC8-AC0B-1DCD8667C34F}"/>
    <cellStyle name="Calculation 17 2 2 3 2 5" xfId="33748" xr:uid="{BA655B15-289C-4D1A-8D0D-9570DD57D889}"/>
    <cellStyle name="Calculation 17 2 2 3 2 6" xfId="37219" xr:uid="{91C55737-57DA-4092-A664-757A6C811AAF}"/>
    <cellStyle name="Calculation 17 2 2 3 2 7" xfId="40668" xr:uid="{6F42B1F4-958C-44E8-B3BE-73B163704D9D}"/>
    <cellStyle name="Calculation 17 2 2 3 2 8" xfId="15931" xr:uid="{D291A90B-E26E-4221-96FD-80D4FA76D562}"/>
    <cellStyle name="Calculation 17 2 2 3 3" xfId="12446" xr:uid="{92033A8C-EAAC-4B51-8922-62CFA37F0057}"/>
    <cellStyle name="Calculation 17 2 2 3 3 2" xfId="23579" xr:uid="{06CB74FE-C4EB-4464-A8D0-FB11749BCB94}"/>
    <cellStyle name="Calculation 17 2 2 3 3 3" xfId="27336" xr:uid="{1552DC2E-B23A-4C32-B9B3-98AD5C0DA97E}"/>
    <cellStyle name="Calculation 17 2 2 3 3 4" xfId="30927" xr:uid="{F78034D2-A7CD-4171-AA4F-ABF76C0F5770}"/>
    <cellStyle name="Calculation 17 2 2 3 3 5" xfId="34506" xr:uid="{607CA875-1D9C-4B22-85C3-5EE2CF4F369B}"/>
    <cellStyle name="Calculation 17 2 2 3 3 6" xfId="37977" xr:uid="{99E22549-17F3-408A-BF2D-48D8A58F37A6}"/>
    <cellStyle name="Calculation 17 2 2 3 3 7" xfId="41426" xr:uid="{99F2B600-4BE5-4033-997B-6762CC129B73}"/>
    <cellStyle name="Calculation 17 2 2 3 3 8" xfId="16689" xr:uid="{C45B6DAB-06DB-4548-9AF3-A88598EDD61C}"/>
    <cellStyle name="Calculation 17 2 2 3 4" xfId="20838" xr:uid="{ED7D7754-449F-488A-B4AA-F2171AC2E3D0}"/>
    <cellStyle name="Calculation 17 2 2 3 5" xfId="24598" xr:uid="{8ADFA631-F9D7-4ADE-9C1D-5520AD52BE15}"/>
    <cellStyle name="Calculation 17 2 2 3 6" xfId="28192" xr:uid="{F32B487E-BE4A-4D39-8701-E5E57FAA1CD3}"/>
    <cellStyle name="Calculation 17 2 2 3 7" xfId="31771" xr:uid="{AB386854-6D65-43C1-91FF-8B90224416EA}"/>
    <cellStyle name="Calculation 17 2 2 3 8" xfId="35242" xr:uid="{98B7C6DE-815D-4E59-87F4-65B1B01A68AD}"/>
    <cellStyle name="Calculation 17 2 2 3 9" xfId="38692" xr:uid="{ACA48B70-9D9E-4A7C-ADF4-C44639C9A80A}"/>
    <cellStyle name="Calculation 17 2 2 4" xfId="10726" xr:uid="{B4C71688-7621-4B96-BEA5-78C6F1E3BEA2}"/>
    <cellStyle name="Calculation 17 2 2 4 2" xfId="21859" xr:uid="{3EE2FFFB-9919-495F-8CD3-A3527D756BD1}"/>
    <cellStyle name="Calculation 17 2 2 4 3" xfId="25616" xr:uid="{EE6C6C3E-1729-49DD-867A-FBDDDFD3F65A}"/>
    <cellStyle name="Calculation 17 2 2 4 4" xfId="29207" xr:uid="{310C32AA-2724-4128-9565-C46CBC4867B7}"/>
    <cellStyle name="Calculation 17 2 2 4 5" xfId="32786" xr:uid="{4C7BF0E1-BDFA-43D4-B88A-EF3CD8AC3329}"/>
    <cellStyle name="Calculation 17 2 2 4 6" xfId="36257" xr:uid="{52DA445C-0E88-43E2-B695-832F5506695D}"/>
    <cellStyle name="Calculation 17 2 2 4 7" xfId="39706" xr:uid="{71395682-003D-43B9-81D6-725FBBFE3D9B}"/>
    <cellStyle name="Calculation 17 2 2 4 8" xfId="14969" xr:uid="{5B7B7B2A-3F1E-4929-AA47-57F7EFDF70FB}"/>
    <cellStyle name="Calculation 17 2 2 5" xfId="10031" xr:uid="{EEFA15E9-D16A-4F05-A483-7E69CCFA0556}"/>
    <cellStyle name="Calculation 17 2 2 5 2" xfId="21164" xr:uid="{853D1677-47D4-4D75-A5FA-30F127FF6FC2}"/>
    <cellStyle name="Calculation 17 2 2 5 3" xfId="24921" xr:uid="{C8F9F7BB-12F6-44BE-9726-A294A95CE2C4}"/>
    <cellStyle name="Calculation 17 2 2 5 4" xfId="28512" xr:uid="{F78396EA-1304-456A-898E-A0B96E252B28}"/>
    <cellStyle name="Calculation 17 2 2 5 5" xfId="32091" xr:uid="{557F32AE-867C-441D-AC46-131219905019}"/>
    <cellStyle name="Calculation 17 2 2 5 6" xfId="35562" xr:uid="{E0035B6A-2F1C-4F6C-BB6C-F087FE6C89D7}"/>
    <cellStyle name="Calculation 17 2 2 5 7" xfId="39012" xr:uid="{FC0F97E6-2E11-4A77-A2C4-3037B2F292A5}"/>
    <cellStyle name="Calculation 17 2 2 5 8" xfId="14274" xr:uid="{E8235191-BDD2-43E0-B7CF-A606DFFE8212}"/>
    <cellStyle name="Calculation 17 2 2 6" xfId="19314" xr:uid="{603C17A3-1CE3-49A7-90DB-33616D7EEE78}"/>
    <cellStyle name="Calculation 17 2 2 7" xfId="17416" xr:uid="{21B15E2E-CC31-49E3-9871-E64CF8F49E0C}"/>
    <cellStyle name="Calculation 17 2 2 8" xfId="18606" xr:uid="{5AE5B01A-7169-4057-B04E-2D2E8F489F18}"/>
    <cellStyle name="Calculation 17 2 2 9" xfId="16856" xr:uid="{6A300BDF-6504-404A-B7A7-18C16CF3AF1B}"/>
    <cellStyle name="Calculation 17 2 3" xfId="8507" xr:uid="{759CB369-3458-4A0E-9472-963B4FA6676D}"/>
    <cellStyle name="Calculation 17 2 3 10" xfId="13335" xr:uid="{61944E1A-D9CD-463A-9AB8-E2D068E7AC43}"/>
    <cellStyle name="Calculation 17 2 3 2" xfId="11068" xr:uid="{FF1B5230-4CC0-422A-8821-58AB6AF050D8}"/>
    <cellStyle name="Calculation 17 2 3 2 2" xfId="22201" xr:uid="{CD571F78-AA0B-4FA4-9781-BA6B03C7604C}"/>
    <cellStyle name="Calculation 17 2 3 2 3" xfId="25958" xr:uid="{0F1D5217-AE1A-4B60-9D7F-78D31C59CF6E}"/>
    <cellStyle name="Calculation 17 2 3 2 4" xfId="29549" xr:uid="{7F086C1C-0BA3-4752-808F-E1C5C9A22E4D}"/>
    <cellStyle name="Calculation 17 2 3 2 5" xfId="33128" xr:uid="{1099F3AA-FF08-4367-85F9-3A1A0D0E592E}"/>
    <cellStyle name="Calculation 17 2 3 2 6" xfId="36599" xr:uid="{6A93C502-986C-433C-8E09-9DB3EDF6C08D}"/>
    <cellStyle name="Calculation 17 2 3 2 7" xfId="40048" xr:uid="{5AC92933-B44C-4AA9-87D0-E3270FABDF49}"/>
    <cellStyle name="Calculation 17 2 3 2 8" xfId="15311" xr:uid="{E6AE70F3-0BAC-455C-BA84-F59807121DDB}"/>
    <cellStyle name="Calculation 17 2 3 3" xfId="11848" xr:uid="{74552E15-4B23-43E2-AEB2-D738FAAD3313}"/>
    <cellStyle name="Calculation 17 2 3 3 2" xfId="22981" xr:uid="{19DD412D-41B7-4709-A513-AFA613F1FEAE}"/>
    <cellStyle name="Calculation 17 2 3 3 3" xfId="26738" xr:uid="{7F381CFD-7BCB-4E94-B86F-358B1D1C7766}"/>
    <cellStyle name="Calculation 17 2 3 3 4" xfId="30329" xr:uid="{48EF3494-DF87-4D67-8311-9DF4AE6A1402}"/>
    <cellStyle name="Calculation 17 2 3 3 5" xfId="33908" xr:uid="{8A69D3DD-5692-4606-BA11-90333B53C944}"/>
    <cellStyle name="Calculation 17 2 3 3 6" xfId="37379" xr:uid="{B2548C01-3D7C-4841-820B-11719EF682E9}"/>
    <cellStyle name="Calculation 17 2 3 3 7" xfId="40828" xr:uid="{67831156-B461-477F-8882-A2E115FE66E9}"/>
    <cellStyle name="Calculation 17 2 3 3 8" xfId="16091" xr:uid="{575F615F-E6F2-48E3-ABE9-3AB143D48B3A}"/>
    <cellStyle name="Calculation 17 2 3 4" xfId="20006" xr:uid="{B83FC54E-82A7-4490-A34B-B50ADB50E736}"/>
    <cellStyle name="Calculation 17 2 3 5" xfId="23794" xr:uid="{6848AAAE-BF26-42D5-A943-AC1F3884B39D}"/>
    <cellStyle name="Calculation 17 2 3 6" xfId="19009" xr:uid="{8B2F1647-B315-4C3D-880F-EB0106076E3C}"/>
    <cellStyle name="Calculation 17 2 3 7" xfId="24252" xr:uid="{A6BDDCD4-5CDB-45E8-B397-C3F6F6A5A273}"/>
    <cellStyle name="Calculation 17 2 3 8" xfId="27850" xr:uid="{20088FF1-0427-415F-8AA0-C40F68C1961C}"/>
    <cellStyle name="Calculation 17 2 3 9" xfId="31429" xr:uid="{B9165592-88DE-4481-B4C7-B2C86508A821}"/>
    <cellStyle name="Calculation 17 2 4" xfId="9517" xr:uid="{79EFA48A-A01C-4C8C-BB7E-15AB1DF937E5}"/>
    <cellStyle name="Calculation 17 2 4 10" xfId="13769" xr:uid="{1C9699B1-06B7-4735-A4B1-BC0B5763C173}"/>
    <cellStyle name="Calculation 17 2 4 2" xfId="11505" xr:uid="{2D353D8A-8B6A-41C2-8A5F-0F178B6C751D}"/>
    <cellStyle name="Calculation 17 2 4 2 2" xfId="22638" xr:uid="{B6EEAC48-99E7-4EB6-8CD5-249B3375C07D}"/>
    <cellStyle name="Calculation 17 2 4 2 3" xfId="26395" xr:uid="{CA9A056F-B5E0-41BF-8CEE-40CC144669D6}"/>
    <cellStyle name="Calculation 17 2 4 2 4" xfId="29986" xr:uid="{F8D928EB-4DAC-4572-9305-EF0F6F22A4F2}"/>
    <cellStyle name="Calculation 17 2 4 2 5" xfId="33565" xr:uid="{215EC0BE-E561-44FE-87F6-42E290F8DD4C}"/>
    <cellStyle name="Calculation 17 2 4 2 6" xfId="37036" xr:uid="{1CC1331F-4A9D-43D2-8D4C-F7BDD833FE7D}"/>
    <cellStyle name="Calculation 17 2 4 2 7" xfId="40485" xr:uid="{0196668A-7864-4AF7-B431-44CE05836E91}"/>
    <cellStyle name="Calculation 17 2 4 2 8" xfId="15748" xr:uid="{1B44AF85-C5DC-475D-B3FE-194EBB0D04D0}"/>
    <cellStyle name="Calculation 17 2 4 3" xfId="12263" xr:uid="{58F6BBB5-7C24-4715-AD0C-38CACDA6594E}"/>
    <cellStyle name="Calculation 17 2 4 3 2" xfId="23396" xr:uid="{9F12875B-7D42-448C-A0D0-F1E72581C0CE}"/>
    <cellStyle name="Calculation 17 2 4 3 3" xfId="27153" xr:uid="{6DF7CC8D-79D9-473A-BBD8-5D7DFFB79F70}"/>
    <cellStyle name="Calculation 17 2 4 3 4" xfId="30744" xr:uid="{037FA230-A813-4782-A7EC-52C7DEF51779}"/>
    <cellStyle name="Calculation 17 2 4 3 5" xfId="34323" xr:uid="{713DA02A-FC7D-42FC-AB6E-C5618607275A}"/>
    <cellStyle name="Calculation 17 2 4 3 6" xfId="37794" xr:uid="{437D478E-5290-445B-B0CE-14BECEF3C4DF}"/>
    <cellStyle name="Calculation 17 2 4 3 7" xfId="41243" xr:uid="{FE63CA2B-8093-448A-8049-E37EA1CE7DBA}"/>
    <cellStyle name="Calculation 17 2 4 3 8" xfId="16506" xr:uid="{465DC588-EDFE-40CC-913D-8E8CF8903EBA}"/>
    <cellStyle name="Calculation 17 2 4 4" xfId="20655" xr:uid="{D081C9A9-E8C1-4042-AD63-057E521CA0B4}"/>
    <cellStyle name="Calculation 17 2 4 5" xfId="24415" xr:uid="{72DEA329-3BCC-456A-95F0-B7398F0427AD}"/>
    <cellStyle name="Calculation 17 2 4 6" xfId="28009" xr:uid="{68554DCE-1164-4B49-B316-B3CB3F84E113}"/>
    <cellStyle name="Calculation 17 2 4 7" xfId="31588" xr:uid="{3F9C9CAA-19DD-448D-8F85-D59ED357F56E}"/>
    <cellStyle name="Calculation 17 2 4 8" xfId="35059" xr:uid="{D393415D-D4B3-43B2-B0DF-4A99D8E4E798}"/>
    <cellStyle name="Calculation 17 2 4 9" xfId="38509" xr:uid="{2F5D44AC-2A61-4FA8-A32E-80ED37604995}"/>
    <cellStyle name="Calculation 17 2 5" xfId="10529" xr:uid="{A78A018D-801C-45F2-8022-91A8E06F7A55}"/>
    <cellStyle name="Calculation 17 2 5 2" xfId="21662" xr:uid="{11C44B01-DD78-4D4E-B501-00A2E960D96C}"/>
    <cellStyle name="Calculation 17 2 5 3" xfId="25419" xr:uid="{D5F9B47C-0A36-478C-9CF1-CEA9C3865754}"/>
    <cellStyle name="Calculation 17 2 5 4" xfId="29010" xr:uid="{15947436-3717-4646-A72B-A53E9EB23D05}"/>
    <cellStyle name="Calculation 17 2 5 5" xfId="32589" xr:uid="{F69067C9-780A-4354-9724-598ECD51C783}"/>
    <cellStyle name="Calculation 17 2 5 6" xfId="36060" xr:uid="{FFAE3F10-0A9B-4A24-97C1-015C60D71262}"/>
    <cellStyle name="Calculation 17 2 5 7" xfId="39509" xr:uid="{E32469AF-BAB8-41B4-9DC0-05C7981C0711}"/>
    <cellStyle name="Calculation 17 2 5 8" xfId="14772" xr:uid="{6C771767-EA94-4BD9-9AA9-004CF57E49BA}"/>
    <cellStyle name="Calculation 17 2 6" xfId="10214" xr:uid="{E308E970-91E2-4EE1-A579-A9DE4C411846}"/>
    <cellStyle name="Calculation 17 2 6 2" xfId="21347" xr:uid="{92378661-9F9A-427D-825C-2F1BF8CDBA63}"/>
    <cellStyle name="Calculation 17 2 6 3" xfId="25104" xr:uid="{5603C889-A39B-4469-BCCD-5D9D7D295B2C}"/>
    <cellStyle name="Calculation 17 2 6 4" xfId="28695" xr:uid="{224557B8-432A-45E9-9179-7BCB7CBCA2D3}"/>
    <cellStyle name="Calculation 17 2 6 5" xfId="32274" xr:uid="{D89B4FD4-D05A-4BBC-8FCD-ACEBF81F7346}"/>
    <cellStyle name="Calculation 17 2 6 6" xfId="35745" xr:uid="{C94518D9-C8B5-472D-95C8-C97BF26B4F16}"/>
    <cellStyle name="Calculation 17 2 6 7" xfId="39195" xr:uid="{1701C4F0-D486-44F1-AE77-A77195A18CBC}"/>
    <cellStyle name="Calculation 17 2 6 8" xfId="14457" xr:uid="{3D4AEE7D-ABE7-4A57-80D6-1C88E6ED60A9}"/>
    <cellStyle name="Calculation 17 2 7" xfId="19063" xr:uid="{412DA059-F59C-4EC6-A238-07364B01BC29}"/>
    <cellStyle name="Calculation 17 2 8" xfId="17661" xr:uid="{9E5D0D8C-B2E1-4F02-BFE4-D7593AEF33DD}"/>
    <cellStyle name="Calculation 17 2 9" xfId="20143" xr:uid="{6A74DF67-9E1D-40D7-AAD1-58C5376B4DD4}"/>
    <cellStyle name="Calculation 17 3" xfId="6966" xr:uid="{D35F1B62-A37B-471B-81F6-5992F120FB2B}"/>
    <cellStyle name="Calculation 17 3 10" xfId="18482" xr:uid="{137B17C7-D79B-4625-9752-1CE8D4D2F5E9}"/>
    <cellStyle name="Calculation 17 3 11" xfId="18198" xr:uid="{763B9A8B-A613-4F77-BB6C-FACBB46BDDB2}"/>
    <cellStyle name="Calculation 17 3 12" xfId="12872" xr:uid="{565F1A85-0978-47A5-9264-1B4754BC7213}"/>
    <cellStyle name="Calculation 17 3 2" xfId="8607" xr:uid="{E3D84654-57A1-48AC-8F12-5C54F532B007}"/>
    <cellStyle name="Calculation 17 3 2 10" xfId="13406" xr:uid="{E16678C6-0FC4-42BD-AAD5-0C36CC368132}"/>
    <cellStyle name="Calculation 17 3 2 2" xfId="11140" xr:uid="{9F59FAE6-33C2-4104-B32A-68FF4560BE56}"/>
    <cellStyle name="Calculation 17 3 2 2 2" xfId="22273" xr:uid="{13E6CA38-3A94-42C8-9217-D1841E6B2CED}"/>
    <cellStyle name="Calculation 17 3 2 2 3" xfId="26030" xr:uid="{35A9D131-7B92-4C5D-ACFE-2DD41D6BA47D}"/>
    <cellStyle name="Calculation 17 3 2 2 4" xfId="29621" xr:uid="{DF8174CF-1A13-463B-BD83-1A28F2C81DA4}"/>
    <cellStyle name="Calculation 17 3 2 2 5" xfId="33200" xr:uid="{E63EAA21-7E26-4C86-9701-2A5304023FB6}"/>
    <cellStyle name="Calculation 17 3 2 2 6" xfId="36671" xr:uid="{2382A82B-3A7D-4646-8882-60878572FE90}"/>
    <cellStyle name="Calculation 17 3 2 2 7" xfId="40120" xr:uid="{5B12A200-9D09-4F90-A1E0-5DF23226021A}"/>
    <cellStyle name="Calculation 17 3 2 2 8" xfId="15383" xr:uid="{45EA9787-7499-4BAD-B81F-4D2A35B3B667}"/>
    <cellStyle name="Calculation 17 3 2 3" xfId="11917" xr:uid="{89083590-303A-4746-BD8D-71C7DB27A966}"/>
    <cellStyle name="Calculation 17 3 2 3 2" xfId="23050" xr:uid="{AC414B9B-0CD7-424D-8456-4C739FB4AA88}"/>
    <cellStyle name="Calculation 17 3 2 3 3" xfId="26807" xr:uid="{F1DFFA7D-3352-48DF-A9E0-867C31D6EBCB}"/>
    <cellStyle name="Calculation 17 3 2 3 4" xfId="30398" xr:uid="{2E5CBD46-BE39-4C72-9AA5-A3E8976C798E}"/>
    <cellStyle name="Calculation 17 3 2 3 5" xfId="33977" xr:uid="{0B8AD5D9-7E5A-456F-A1D1-7343B905425C}"/>
    <cellStyle name="Calculation 17 3 2 3 6" xfId="37448" xr:uid="{11F23D53-92ED-49AB-A185-84E570AF5E97}"/>
    <cellStyle name="Calculation 17 3 2 3 7" xfId="40897" xr:uid="{35BA66A4-4D49-44DA-9F7F-35C8963148D8}"/>
    <cellStyle name="Calculation 17 3 2 3 8" xfId="16160" xr:uid="{0408594B-DE3D-409A-84C0-26CD4A907F27}"/>
    <cellStyle name="Calculation 17 3 2 4" xfId="20084" xr:uid="{2E684B2B-A341-449F-AA78-44F60CC9E090}"/>
    <cellStyle name="Calculation 17 3 2 5" xfId="23872" xr:uid="{D5AD1DA3-485E-4845-950D-1B532666E58C}"/>
    <cellStyle name="Calculation 17 3 2 6" xfId="27531" xr:uid="{AAF7A98B-4C6D-4802-A019-965A09D62818}"/>
    <cellStyle name="Calculation 17 3 2 7" xfId="31120" xr:uid="{2A8754DD-F556-4D7C-ACA8-506500F7AB00}"/>
    <cellStyle name="Calculation 17 3 2 8" xfId="34699" xr:uid="{BB910DE2-30E1-4CFB-AE94-6F4C61CBE4B2}"/>
    <cellStyle name="Calculation 17 3 2 9" xfId="38163" xr:uid="{7663CC56-7F01-471D-921D-12B51B687692}"/>
    <cellStyle name="Calculation 17 3 3" xfId="9586" xr:uid="{AA52687F-46CF-4D53-863C-7C7128767CFF}"/>
    <cellStyle name="Calculation 17 3 3 10" xfId="13838" xr:uid="{64FF9EC7-ACE5-49E6-91BC-571F5D8C6703}"/>
    <cellStyle name="Calculation 17 3 3 2" xfId="11574" xr:uid="{C982C244-6021-4E53-BF51-AB360B059DB5}"/>
    <cellStyle name="Calculation 17 3 3 2 2" xfId="22707" xr:uid="{33828F71-0AA3-4924-9282-D0E339273C42}"/>
    <cellStyle name="Calculation 17 3 3 2 3" xfId="26464" xr:uid="{F903A192-F055-4C2E-90CD-22E34567BCA1}"/>
    <cellStyle name="Calculation 17 3 3 2 4" xfId="30055" xr:uid="{61F5435E-4619-46FF-B7FF-2F36A212DB2B}"/>
    <cellStyle name="Calculation 17 3 3 2 5" xfId="33634" xr:uid="{6B70019E-321C-43F2-8AC1-FB2A74B6EA8C}"/>
    <cellStyle name="Calculation 17 3 3 2 6" xfId="37105" xr:uid="{010C3695-B47A-48AA-B705-EFA763565B6A}"/>
    <cellStyle name="Calculation 17 3 3 2 7" xfId="40554" xr:uid="{092D25A3-B22A-4528-825A-10C967F92601}"/>
    <cellStyle name="Calculation 17 3 3 2 8" xfId="15817" xr:uid="{CEAFD50A-F89D-4D2F-A536-3A71A4080CF8}"/>
    <cellStyle name="Calculation 17 3 3 3" xfId="12332" xr:uid="{D085DFD6-0DD1-4057-8B10-0D1EC94E773D}"/>
    <cellStyle name="Calculation 17 3 3 3 2" xfId="23465" xr:uid="{31816131-C63D-4284-B5BF-5B8928E67945}"/>
    <cellStyle name="Calculation 17 3 3 3 3" xfId="27222" xr:uid="{8DDAB7BF-63BD-4755-8513-7CE7F0A37598}"/>
    <cellStyle name="Calculation 17 3 3 3 4" xfId="30813" xr:uid="{FE92C8D0-EF6B-4379-8F7B-69AC0BFA78D9}"/>
    <cellStyle name="Calculation 17 3 3 3 5" xfId="34392" xr:uid="{6AB23E37-E042-4AAF-AB52-6758A615F81A}"/>
    <cellStyle name="Calculation 17 3 3 3 6" xfId="37863" xr:uid="{EED9F4F4-5F67-4717-A4F3-F3702FCECA7B}"/>
    <cellStyle name="Calculation 17 3 3 3 7" xfId="41312" xr:uid="{3E975C67-7C1A-4782-85D4-6BDD4345E028}"/>
    <cellStyle name="Calculation 17 3 3 3 8" xfId="16575" xr:uid="{3864D8F0-C3D9-4903-9BDE-BDC1523FABDD}"/>
    <cellStyle name="Calculation 17 3 3 4" xfId="20724" xr:uid="{26CBCBFA-B131-4EBF-BAAB-6DB7DCD21BFD}"/>
    <cellStyle name="Calculation 17 3 3 5" xfId="24484" xr:uid="{185C9E27-B488-42E9-9708-FEC87F908DBF}"/>
    <cellStyle name="Calculation 17 3 3 6" xfId="28078" xr:uid="{13D64417-AA81-4E44-8E5D-F261717C0E44}"/>
    <cellStyle name="Calculation 17 3 3 7" xfId="31657" xr:uid="{6A08313C-B4F1-4C05-A39D-D122A6458198}"/>
    <cellStyle name="Calculation 17 3 3 8" xfId="35128" xr:uid="{D5DAEE61-615D-4D93-B18A-CBEFBAAFF27B}"/>
    <cellStyle name="Calculation 17 3 3 9" xfId="38578" xr:uid="{43D6BD73-0938-4345-A9EB-4CD8A74A05BE}"/>
    <cellStyle name="Calculation 17 3 4" xfId="10601" xr:uid="{505B0015-6890-466A-9577-5A00D7163B11}"/>
    <cellStyle name="Calculation 17 3 4 2" xfId="21734" xr:uid="{B2C82C44-014C-499E-AC45-1B03EE6E5333}"/>
    <cellStyle name="Calculation 17 3 4 3" xfId="25491" xr:uid="{F18BFEEB-072D-424E-8ECC-CD18D1C72156}"/>
    <cellStyle name="Calculation 17 3 4 4" xfId="29082" xr:uid="{24DAC3CD-4DCC-46C6-A051-69F4CD21E7E7}"/>
    <cellStyle name="Calculation 17 3 4 5" xfId="32661" xr:uid="{CF5D74A6-5A3F-46BB-B936-6777AB9E6E3D}"/>
    <cellStyle name="Calculation 17 3 4 6" xfId="36132" xr:uid="{2F3BDFFB-278C-4E74-84E7-6E12EDC00EA0}"/>
    <cellStyle name="Calculation 17 3 4 7" xfId="39581" xr:uid="{F5C5724A-8935-41A1-A3D3-B5A6AEC99CFF}"/>
    <cellStyle name="Calculation 17 3 4 8" xfId="14844" xr:uid="{0BD0AA34-C054-4384-8EB9-327DB4A0F654}"/>
    <cellStyle name="Calculation 17 3 5" xfId="10145" xr:uid="{B615BCAD-199E-4F56-9B56-786866A96159}"/>
    <cellStyle name="Calculation 17 3 5 2" xfId="21278" xr:uid="{1A2A6E0B-C868-43EE-B690-8929940E2B05}"/>
    <cellStyle name="Calculation 17 3 5 3" xfId="25035" xr:uid="{37A77C77-F3F0-4DCD-9DD7-A931B0EE229D}"/>
    <cellStyle name="Calculation 17 3 5 4" xfId="28626" xr:uid="{6667C124-0418-4506-9034-1D526D3CDF1E}"/>
    <cellStyle name="Calculation 17 3 5 5" xfId="32205" xr:uid="{F8FB47FC-6487-4414-B3C3-55AC5FA5481F}"/>
    <cellStyle name="Calculation 17 3 5 6" xfId="35676" xr:uid="{E0BE4071-DCB6-46B1-9FB8-11581FFD8D05}"/>
    <cellStyle name="Calculation 17 3 5 7" xfId="39126" xr:uid="{B8C49D95-B2E1-4E75-9F1F-3D83BE8AFEAB}"/>
    <cellStyle name="Calculation 17 3 5 8" xfId="14388" xr:uid="{8CC192C6-DBFC-4506-B932-219A6B6E13CC}"/>
    <cellStyle name="Calculation 17 3 6" xfId="19140" xr:uid="{762BBC5A-5A93-4EF1-A24D-E6E56F9F5E6C}"/>
    <cellStyle name="Calculation 17 3 7" xfId="17583" xr:uid="{86EBE5E4-BBAE-4D46-BA3D-E371D5FEA0B4}"/>
    <cellStyle name="Calculation 17 3 8" xfId="19408" xr:uid="{6FFDED86-B999-4399-AB45-5E3D0A6C9C98}"/>
    <cellStyle name="Calculation 17 3 9" xfId="17874" xr:uid="{F5816053-8E82-42BC-BEE5-CA33FD42A4A1}"/>
    <cellStyle name="Calculation 17 4" xfId="7768" xr:uid="{AF5349B4-A888-4ACF-8D88-A7FC85FEE2EC}"/>
    <cellStyle name="Calculation 17 4 10" xfId="13119" xr:uid="{2929030D-BE92-45FA-B006-81C89F73DDEA}"/>
    <cellStyle name="Calculation 17 4 2" xfId="10849" xr:uid="{9EC6DEC0-88A5-476E-8FC0-D15CB2192928}"/>
    <cellStyle name="Calculation 17 4 2 2" xfId="21982" xr:uid="{428027F9-E2DB-498E-A760-3510850BCC57}"/>
    <cellStyle name="Calculation 17 4 2 3" xfId="25739" xr:uid="{DC52D9A9-A77E-4A48-9FE8-70D0CF0BCA0C}"/>
    <cellStyle name="Calculation 17 4 2 4" xfId="29330" xr:uid="{2C0F7B09-4EAC-49F6-B526-49C8AF01F80F}"/>
    <cellStyle name="Calculation 17 4 2 5" xfId="32909" xr:uid="{A1AFC581-1E26-4F08-8EB4-F7C197BC56B8}"/>
    <cellStyle name="Calculation 17 4 2 6" xfId="36380" xr:uid="{CDB6AAEE-CC42-481E-B1F5-AFC4EE003807}"/>
    <cellStyle name="Calculation 17 4 2 7" xfId="39829" xr:uid="{5307B8C0-B697-408B-B375-52CC8A865CF3}"/>
    <cellStyle name="Calculation 17 4 2 8" xfId="15092" xr:uid="{E9B1EBD8-7CD6-44E4-BDAD-4C91458083AE}"/>
    <cellStyle name="Calculation 17 4 3" xfId="11132" xr:uid="{FBEC98B5-0AB3-4D8C-8B73-7A7ED1D9D0B0}"/>
    <cellStyle name="Calculation 17 4 3 2" xfId="22265" xr:uid="{3717DA76-7192-4BBF-8C68-FB98885E16A7}"/>
    <cellStyle name="Calculation 17 4 3 3" xfId="26022" xr:uid="{166E26E1-2080-41F3-A039-4283F7C25129}"/>
    <cellStyle name="Calculation 17 4 3 4" xfId="29613" xr:uid="{9A34D4D1-00FE-423E-A9FE-35C5064B5620}"/>
    <cellStyle name="Calculation 17 4 3 5" xfId="33192" xr:uid="{8A5273D9-78A4-477F-8ECD-CED62F4B78E8}"/>
    <cellStyle name="Calculation 17 4 3 6" xfId="36663" xr:uid="{E35E9CCB-CC2E-4575-B9FF-6832D8C44EB9}"/>
    <cellStyle name="Calculation 17 4 3 7" xfId="40112" xr:uid="{5CDD059F-C59E-453C-A04F-14EF518E3E89}"/>
    <cellStyle name="Calculation 17 4 3 8" xfId="15375" xr:uid="{E85AB73D-7D95-421A-A2EE-98E8EC99D153}"/>
    <cellStyle name="Calculation 17 4 4" xfId="19591" xr:uid="{3874D2A9-36E1-41EF-85DE-6CF7DBBAB31E}"/>
    <cellStyle name="Calculation 17 4 5" xfId="17136" xr:uid="{D9F6338C-1747-4868-AF8F-810A5E5F1401}"/>
    <cellStyle name="Calculation 17 4 6" xfId="17839" xr:uid="{594A865B-07F6-4258-91ED-B5E763CF6F80}"/>
    <cellStyle name="Calculation 17 4 7" xfId="18508" xr:uid="{D120103C-276C-4DB4-BC8D-78009447286D}"/>
    <cellStyle name="Calculation 17 4 8" xfId="18175" xr:uid="{9BA3CB67-7553-44E2-AC09-D54D8A45248D}"/>
    <cellStyle name="Calculation 17 4 9" xfId="18905" xr:uid="{1DCD2F9D-0BD2-468D-B799-3E9DC7551E10}"/>
    <cellStyle name="Calculation 17 5" xfId="7895" xr:uid="{6E1B3900-57C1-4D30-B1E9-8CDED79218D5}"/>
    <cellStyle name="Calculation 17 5 10" xfId="13196" xr:uid="{3E8FFF1C-079B-4DD9-8D3D-011D78DB189E}"/>
    <cellStyle name="Calculation 17 5 2" xfId="10924" xr:uid="{B50A55A7-CDB2-429D-98C9-2FF760EA13A0}"/>
    <cellStyle name="Calculation 17 5 2 2" xfId="22057" xr:uid="{354EE935-FB92-4502-8ED7-78E63A677F7A}"/>
    <cellStyle name="Calculation 17 5 2 3" xfId="25814" xr:uid="{54C24462-B719-4E3F-843C-207C7DA97A65}"/>
    <cellStyle name="Calculation 17 5 2 4" xfId="29405" xr:uid="{C116F922-B6A5-4BA4-9468-EFA691576759}"/>
    <cellStyle name="Calculation 17 5 2 5" xfId="32984" xr:uid="{B326298F-944D-48ED-884E-2FB863049A61}"/>
    <cellStyle name="Calculation 17 5 2 6" xfId="36455" xr:uid="{4C0C9629-AEFC-445C-A48B-C73AB885EF6B}"/>
    <cellStyle name="Calculation 17 5 2 7" xfId="39904" xr:uid="{301BEB76-9B42-4CBF-8BF6-342471DEC4CA}"/>
    <cellStyle name="Calculation 17 5 2 8" xfId="15167" xr:uid="{059A485F-CA86-4DDD-8955-8C708DBB2896}"/>
    <cellStyle name="Calculation 17 5 3" xfId="9895" xr:uid="{509C4F61-E72C-481B-8788-A83304E299C3}"/>
    <cellStyle name="Calculation 17 5 3 2" xfId="21028" xr:uid="{659E4F94-B349-49C5-BD73-A6A7CF1F0FD2}"/>
    <cellStyle name="Calculation 17 5 3 3" xfId="24786" xr:uid="{8DE032A8-00F5-41DF-976A-227D79C1032A}"/>
    <cellStyle name="Calculation 17 5 3 4" xfId="28377" xr:uid="{E709B0BA-874D-475D-BB3B-0AD37E92DA8E}"/>
    <cellStyle name="Calculation 17 5 3 5" xfId="31956" xr:uid="{BBC0DB65-A987-4477-831C-CB30B8B6CB40}"/>
    <cellStyle name="Calculation 17 5 3 6" xfId="35427" xr:uid="{7234AC28-8E69-48AD-BCF5-58A2E2BCFC6B}"/>
    <cellStyle name="Calculation 17 5 3 7" xfId="38877" xr:uid="{945E3E39-9363-4830-80C8-4C721D026FF2}"/>
    <cellStyle name="Calculation 17 5 3 8" xfId="14138" xr:uid="{30A7676D-06BD-4F02-B854-D1AC01A03047}"/>
    <cellStyle name="Calculation 17 5 4" xfId="19680" xr:uid="{85F0C023-C6C5-4315-B48F-8446C9C22F1E}"/>
    <cellStyle name="Calculation 17 5 5" xfId="17057" xr:uid="{2EF4254B-6D9B-41C0-9074-CAE924A741D9}"/>
    <cellStyle name="Calculation 17 5 6" xfId="18972" xr:uid="{23C0ACE5-5CDA-4BF0-97B6-D23F799618C2}"/>
    <cellStyle name="Calculation 17 5 7" xfId="17279" xr:uid="{C45427DF-C62B-4E5D-BA7C-9CDDFA48A337}"/>
    <cellStyle name="Calculation 17 5 8" xfId="19440" xr:uid="{1DF6215B-366D-4E3C-ADE1-B114D1DAAE7D}"/>
    <cellStyle name="Calculation 17 5 9" xfId="17295" xr:uid="{56249F03-14A1-4ECE-A856-63DDB5612534}"/>
    <cellStyle name="Calculation 17 6" xfId="9971" xr:uid="{D9DD1FC5-BE96-43CE-A935-BCD7366311B1}"/>
    <cellStyle name="Calculation 17 6 2" xfId="21104" xr:uid="{97573453-E32D-4132-A58F-AF272C5F1FE9}"/>
    <cellStyle name="Calculation 17 6 3" xfId="24862" xr:uid="{53146C49-E29C-4C56-AD7A-C594322791AE}"/>
    <cellStyle name="Calculation 17 6 4" xfId="28453" xr:uid="{CE36CEA4-A679-4D1D-9FBD-7A052A741FCE}"/>
    <cellStyle name="Calculation 17 6 5" xfId="32032" xr:uid="{A487E41B-5223-4E01-873F-A10BC88D81A3}"/>
    <cellStyle name="Calculation 17 6 6" xfId="35503" xr:uid="{10802249-9AA4-4D10-83C8-F030CFE95ED7}"/>
    <cellStyle name="Calculation 17 6 7" xfId="38953" xr:uid="{33192F8B-5DB4-4B78-84DE-99392E83FDC9}"/>
    <cellStyle name="Calculation 17 6 8" xfId="14214" xr:uid="{664790A7-D893-4BE1-9701-2E0CDBB31ACF}"/>
    <cellStyle name="Calculation 17 7" xfId="11182" xr:uid="{79F5745D-9F47-4907-8D1B-2EACE675EFC2}"/>
    <cellStyle name="Calculation 17 7 2" xfId="22315" xr:uid="{9A3BDEE5-C47E-462A-B972-CB7B12005B37}"/>
    <cellStyle name="Calculation 17 7 3" xfId="26072" xr:uid="{03BEDC87-A5F5-49B1-A4E6-3C4D5912C804}"/>
    <cellStyle name="Calculation 17 7 4" xfId="29663" xr:uid="{71481E82-F0C0-47D7-AD17-B2F07DFE9FBE}"/>
    <cellStyle name="Calculation 17 7 5" xfId="33242" xr:uid="{CDC0C5F7-ABBD-43B1-9EF6-810D637E9732}"/>
    <cellStyle name="Calculation 17 7 6" xfId="36713" xr:uid="{8FE9274D-E606-40EB-BA45-933866A333B7}"/>
    <cellStyle name="Calculation 17 7 7" xfId="40162" xr:uid="{4B832EDC-6B60-415D-BC45-C1D3EF98014B}"/>
    <cellStyle name="Calculation 17 7 8" xfId="15425" xr:uid="{117269FB-CA9B-49A3-9230-3BC6B22A2AA8}"/>
    <cellStyle name="Calculation 17 8" xfId="17203" xr:uid="{A67281B1-49DA-40AD-9BFA-D11246D5A684}"/>
    <cellStyle name="Calculation 17 9" xfId="18968" xr:uid="{D945C269-2A06-4C00-9702-1563209AE082}"/>
    <cellStyle name="Calculation 18" xfId="799" xr:uid="{10D707AD-74E5-479A-B444-79784A1A984C}"/>
    <cellStyle name="Calculation 18 10" xfId="18667" xr:uid="{BD769AED-74D7-4F68-A7BE-90A0EE40F4FC}"/>
    <cellStyle name="Calculation 18 11" xfId="16842" xr:uid="{BF2EEDA4-39B2-4629-8178-4B8BB04CEB6D}"/>
    <cellStyle name="Calculation 18 12" xfId="20245" xr:uid="{ECF4BE84-8633-43AE-BCCE-E986DE39C836}"/>
    <cellStyle name="Calculation 18 13" xfId="17596" xr:uid="{FE346125-FED8-48F3-913D-E9E6E92E6CE7}"/>
    <cellStyle name="Calculation 18 14" xfId="20348" xr:uid="{8B096436-2718-41D1-91C0-AAF08A3AD3AD}"/>
    <cellStyle name="Calculation 18 15" xfId="12626" xr:uid="{B03C3399-991B-441C-BA91-37DD0AA0C455}"/>
    <cellStyle name="Calculation 18 2" xfId="800" xr:uid="{2C1BE86A-BA62-44DE-B3EB-9D688B92B9FE}"/>
    <cellStyle name="Calculation 18 2 10" xfId="24168" xr:uid="{57F54D98-F7AB-46C6-8AD4-ECEDA4EDE6D9}"/>
    <cellStyle name="Calculation 18 2 11" xfId="27779" xr:uid="{776F40FD-9125-4A27-BE46-62E752A14D82}"/>
    <cellStyle name="Calculation 18 2 12" xfId="31359" xr:uid="{B0D9E6E5-F7F5-4361-A757-80BB2B39CC3D}"/>
    <cellStyle name="Calculation 18 2 13" xfId="34859" xr:uid="{6FE5D05A-8C79-4069-A7FA-5D89761AE46A}"/>
    <cellStyle name="Calculation 18 2 14" xfId="12627" xr:uid="{3E6BB35A-E1BA-409B-B872-776533E75269}"/>
    <cellStyle name="Calculation 18 2 2" xfId="6863" xr:uid="{522453A0-133B-4406-BD3A-89B29BC2C91C}"/>
    <cellStyle name="Calculation 18 2 2 10" xfId="17342" xr:uid="{382D6C5C-B2BF-40B1-9555-A9FC49AC8331}"/>
    <cellStyle name="Calculation 18 2 2 11" xfId="18633" xr:uid="{E7F1508A-0A5B-4C18-9A54-03C86799F61F}"/>
    <cellStyle name="Calculation 18 2 2 12" xfId="18055" xr:uid="{C051BB69-E80C-496A-B9CA-B9297896E805}"/>
    <cellStyle name="Calculation 18 2 2 13" xfId="12799" xr:uid="{981D9D09-C55B-45C7-8410-2DC3CD1710EA}"/>
    <cellStyle name="Calculation 18 2 2 2" xfId="7215" xr:uid="{CE2FAC69-7FD9-4652-9FAC-19DD820D8E34}"/>
    <cellStyle name="Calculation 18 2 2 2 10" xfId="18559" xr:uid="{F60F06F9-7E2B-491B-B11C-B9CEE74A4214}"/>
    <cellStyle name="Calculation 18 2 2 2 11" xfId="18129" xr:uid="{3F450C1D-BB35-4F29-9E6F-E4E309C7041C}"/>
    <cellStyle name="Calculation 18 2 2 2 12" xfId="13001" xr:uid="{F6121671-D301-4E4B-9EA1-CEFF726AE6D8}"/>
    <cellStyle name="Calculation 18 2 2 2 2" xfId="8856" xr:uid="{12F1A73B-8E44-4EDA-A17A-0024B3576518}"/>
    <cellStyle name="Calculation 18 2 2 2 2 10" xfId="13535" xr:uid="{91C317B4-D41A-4D10-BB78-C812E5841345}"/>
    <cellStyle name="Calculation 18 2 2 2 2 2" xfId="11267" xr:uid="{C90F0DDF-1946-4B46-BCBD-ED90E3F1D7FC}"/>
    <cellStyle name="Calculation 18 2 2 2 2 2 2" xfId="22400" xr:uid="{EEF3B0C0-E284-4246-9F07-607A1A0E47BB}"/>
    <cellStyle name="Calculation 18 2 2 2 2 2 3" xfId="26157" xr:uid="{99BA1900-8262-4931-A856-D952E81F0473}"/>
    <cellStyle name="Calculation 18 2 2 2 2 2 4" xfId="29748" xr:uid="{882BD785-A2F9-4D1C-9986-D2821AF9D91A}"/>
    <cellStyle name="Calculation 18 2 2 2 2 2 5" xfId="33327" xr:uid="{1C6343C8-3932-413A-AD66-498387B5C64F}"/>
    <cellStyle name="Calculation 18 2 2 2 2 2 6" xfId="36798" xr:uid="{B9914E05-A9EF-4398-B351-14E18E231736}"/>
    <cellStyle name="Calculation 18 2 2 2 2 2 7" xfId="40247" xr:uid="{483A04CE-BC43-420D-8080-9568F4BB51A9}"/>
    <cellStyle name="Calculation 18 2 2 2 2 2 8" xfId="15510" xr:uid="{B0E15641-E9A6-414E-97D9-69A703A4CFC9}"/>
    <cellStyle name="Calculation 18 2 2 2 2 3" xfId="12032" xr:uid="{BEEAC312-65A9-4073-AA0E-F1C8B2FF159F}"/>
    <cellStyle name="Calculation 18 2 2 2 2 3 2" xfId="23165" xr:uid="{1A55D1CA-F64C-4C84-9A6A-8FD5ECD029A4}"/>
    <cellStyle name="Calculation 18 2 2 2 2 3 3" xfId="26922" xr:uid="{5926C7BD-9CDB-4EBC-86CF-5A3003D1070A}"/>
    <cellStyle name="Calculation 18 2 2 2 2 3 4" xfId="30513" xr:uid="{8BE21492-D58F-4FF4-9963-DFBC6B024C4D}"/>
    <cellStyle name="Calculation 18 2 2 2 2 3 5" xfId="34092" xr:uid="{D599AC60-364B-494C-A0F4-8795D427ACDC}"/>
    <cellStyle name="Calculation 18 2 2 2 2 3 6" xfId="37563" xr:uid="{5D49E67D-75AA-4D49-8B89-B169073D549C}"/>
    <cellStyle name="Calculation 18 2 2 2 2 3 7" xfId="41012" xr:uid="{D07FA516-89C3-4CDF-8BFA-15978B12F2D1}"/>
    <cellStyle name="Calculation 18 2 2 2 2 3 8" xfId="16275" xr:uid="{3371F387-6635-454E-B5EF-346DE36B4A6E}"/>
    <cellStyle name="Calculation 18 2 2 2 2 4" xfId="20254" xr:uid="{10DB11A4-EBCF-4F74-A351-C025F849D89E}"/>
    <cellStyle name="Calculation 18 2 2 2 2 5" xfId="24039" xr:uid="{40A23288-7DEE-4913-96D5-68CA6ABDFF70}"/>
    <cellStyle name="Calculation 18 2 2 2 2 6" xfId="27682" xr:uid="{FCA264F6-CD0A-416B-8C75-B4491B923C8F}"/>
    <cellStyle name="Calculation 18 2 2 2 2 7" xfId="31268" xr:uid="{2CE94CED-6371-467F-926B-43396628BC85}"/>
    <cellStyle name="Calculation 18 2 2 2 2 8" xfId="34823" xr:uid="{40AE73C6-F8F8-48C1-BF71-782FA4A7B1FE}"/>
    <cellStyle name="Calculation 18 2 2 2 2 9" xfId="38278" xr:uid="{84A9A519-B47C-4925-AC56-0680E79FD85F}"/>
    <cellStyle name="Calculation 18 2 2 2 3" xfId="9701" xr:uid="{C67D4404-5906-4C5F-8554-B77454665B37}"/>
    <cellStyle name="Calculation 18 2 2 2 3 10" xfId="13953" xr:uid="{A3E07686-4908-47A5-8D58-4CE8C4613450}"/>
    <cellStyle name="Calculation 18 2 2 2 3 2" xfId="11689" xr:uid="{B99047DF-F108-4A68-95BE-C7E85618F68D}"/>
    <cellStyle name="Calculation 18 2 2 2 3 2 2" xfId="22822" xr:uid="{DFC0A90E-CBA3-4ACE-AC76-10BC19E21280}"/>
    <cellStyle name="Calculation 18 2 2 2 3 2 3" xfId="26579" xr:uid="{FA217412-D0C2-456B-BE49-029451F4B501}"/>
    <cellStyle name="Calculation 18 2 2 2 3 2 4" xfId="30170" xr:uid="{EB5CC29A-54F9-43F6-9942-7D3FCD967A7E}"/>
    <cellStyle name="Calculation 18 2 2 2 3 2 5" xfId="33749" xr:uid="{FA514E07-E08A-42DA-BD86-9AD2CF5BA5FE}"/>
    <cellStyle name="Calculation 18 2 2 2 3 2 6" xfId="37220" xr:uid="{9D89CD1A-8646-4CC3-B73F-C7A51C7818E3}"/>
    <cellStyle name="Calculation 18 2 2 2 3 2 7" xfId="40669" xr:uid="{C47EB8F1-43B6-428A-8A9C-1A8C7A022F23}"/>
    <cellStyle name="Calculation 18 2 2 2 3 2 8" xfId="15932" xr:uid="{48CF4420-DC99-4F8C-AE7B-012CC10FEAC9}"/>
    <cellStyle name="Calculation 18 2 2 2 3 3" xfId="12447" xr:uid="{2FBD28F0-D686-4CBF-8D15-2FC888472FD8}"/>
    <cellStyle name="Calculation 18 2 2 2 3 3 2" xfId="23580" xr:uid="{CA9FE8D3-5806-4ECD-BDCA-08414FBB869B}"/>
    <cellStyle name="Calculation 18 2 2 2 3 3 3" xfId="27337" xr:uid="{73A54041-6F26-4C48-8306-6EEE23663DF8}"/>
    <cellStyle name="Calculation 18 2 2 2 3 3 4" xfId="30928" xr:uid="{3198F340-6410-4381-BC65-CC1742C23049}"/>
    <cellStyle name="Calculation 18 2 2 2 3 3 5" xfId="34507" xr:uid="{54890B7D-DF23-446F-8CB1-6E4A6E28E9ED}"/>
    <cellStyle name="Calculation 18 2 2 2 3 3 6" xfId="37978" xr:uid="{CC142F47-705F-4C7E-914E-319971C777FB}"/>
    <cellStyle name="Calculation 18 2 2 2 3 3 7" xfId="41427" xr:uid="{8DDDEF44-8ADB-4D06-9209-05DC23E7D9B3}"/>
    <cellStyle name="Calculation 18 2 2 2 3 3 8" xfId="16690" xr:uid="{75423B5C-86BD-4F4B-B922-BB2FA92ED62D}"/>
    <cellStyle name="Calculation 18 2 2 2 3 4" xfId="20839" xr:uid="{A593483B-E114-456B-9CA4-3EAFE5BC869D}"/>
    <cellStyle name="Calculation 18 2 2 2 3 5" xfId="24599" xr:uid="{0DB14882-EBE5-4BA5-BF16-9F51EFFA977A}"/>
    <cellStyle name="Calculation 18 2 2 2 3 6" xfId="28193" xr:uid="{D5DD90E1-4B32-415E-A5EB-304F09517DC9}"/>
    <cellStyle name="Calculation 18 2 2 2 3 7" xfId="31772" xr:uid="{E3DEF0A5-0276-4F36-BB1B-7D22568B3126}"/>
    <cellStyle name="Calculation 18 2 2 2 3 8" xfId="35243" xr:uid="{592E1609-F8DC-4AC4-82EE-C4BFB9F9123D}"/>
    <cellStyle name="Calculation 18 2 2 2 3 9" xfId="38693" xr:uid="{AFFACDA0-E31D-41CA-A900-42DB966B0ABA}"/>
    <cellStyle name="Calculation 18 2 2 2 4" xfId="10727" xr:uid="{5B1D50C9-467E-4E81-B76B-AE98BCE1A97E}"/>
    <cellStyle name="Calculation 18 2 2 2 4 2" xfId="21860" xr:uid="{4AE40ACD-4DF6-4B44-94E7-4ACD77BAF78E}"/>
    <cellStyle name="Calculation 18 2 2 2 4 3" xfId="25617" xr:uid="{19ABCA33-A8B0-49D3-BDA9-4A50984C0B71}"/>
    <cellStyle name="Calculation 18 2 2 2 4 4" xfId="29208" xr:uid="{31BB473A-5E22-460F-858D-9BB4490123D4}"/>
    <cellStyle name="Calculation 18 2 2 2 4 5" xfId="32787" xr:uid="{932F13FA-21DF-49F8-AAD3-B8238FBD289A}"/>
    <cellStyle name="Calculation 18 2 2 2 4 6" xfId="36258" xr:uid="{8BC54345-261B-44E2-8D8F-0227D8E2DB5D}"/>
    <cellStyle name="Calculation 18 2 2 2 4 7" xfId="39707" xr:uid="{BA82D4D8-EE5F-495A-A3D7-5E455D33EE1B}"/>
    <cellStyle name="Calculation 18 2 2 2 4 8" xfId="14970" xr:uid="{A806D969-FA3E-45A0-826E-1E5002433CB2}"/>
    <cellStyle name="Calculation 18 2 2 2 5" xfId="10030" xr:uid="{35693666-951D-4EE8-B192-A1DFD2AA0BF8}"/>
    <cellStyle name="Calculation 18 2 2 2 5 2" xfId="21163" xr:uid="{9520B4FD-3C56-439D-B0EF-A3EC4721C08A}"/>
    <cellStyle name="Calculation 18 2 2 2 5 3" xfId="24920" xr:uid="{1CBA7A03-BCA1-45F8-AC94-111C1A511F8F}"/>
    <cellStyle name="Calculation 18 2 2 2 5 4" xfId="28511" xr:uid="{B44B2F92-5BDD-4B4B-8E43-C2DCE64B7833}"/>
    <cellStyle name="Calculation 18 2 2 2 5 5" xfId="32090" xr:uid="{2E50F9BD-0348-4130-A7BE-E5936940D081}"/>
    <cellStyle name="Calculation 18 2 2 2 5 6" xfId="35561" xr:uid="{6383D27B-26BA-4850-BD37-076332C03499}"/>
    <cellStyle name="Calculation 18 2 2 2 5 7" xfId="39011" xr:uid="{0637DB0D-CE05-4970-BE00-6868F7B9F883}"/>
    <cellStyle name="Calculation 18 2 2 2 5 8" xfId="14273" xr:uid="{A7D17ADD-BCC1-445F-ADD2-09DAD2E7A561}"/>
    <cellStyle name="Calculation 18 2 2 2 6" xfId="19315" xr:uid="{6DB84CC2-E945-4AA6-9364-0E33B594C276}"/>
    <cellStyle name="Calculation 18 2 2 2 7" xfId="17415" xr:uid="{8662B116-675B-4F72-ACFD-E1830021949E}"/>
    <cellStyle name="Calculation 18 2 2 2 8" xfId="18607" xr:uid="{DFC6AD0E-C9E1-45B0-B3A3-F4D94ADAAB85}"/>
    <cellStyle name="Calculation 18 2 2 2 9" xfId="17768" xr:uid="{A54A97C9-913D-4C3E-99E6-2F4B76FD721E}"/>
    <cellStyle name="Calculation 18 2 2 3" xfId="8505" xr:uid="{04D28871-B374-4452-8E74-C839B1FB11D5}"/>
    <cellStyle name="Calculation 18 2 2 3 10" xfId="13333" xr:uid="{27CC11CD-2F0D-4576-9CB9-1EB491BA7656}"/>
    <cellStyle name="Calculation 18 2 2 3 2" xfId="11066" xr:uid="{BE0BBF30-B4FC-45A0-9AB0-C969B69B9444}"/>
    <cellStyle name="Calculation 18 2 2 3 2 2" xfId="22199" xr:uid="{CB387778-06D7-4B4E-91BC-F653E69CA310}"/>
    <cellStyle name="Calculation 18 2 2 3 2 3" xfId="25956" xr:uid="{45859FFC-5ABD-465E-8654-C9903E7B204D}"/>
    <cellStyle name="Calculation 18 2 2 3 2 4" xfId="29547" xr:uid="{5EAF0C67-E515-45CB-9B97-D012AE60D383}"/>
    <cellStyle name="Calculation 18 2 2 3 2 5" xfId="33126" xr:uid="{D828301F-BB59-46BE-A7EB-307F8201AB48}"/>
    <cellStyle name="Calculation 18 2 2 3 2 6" xfId="36597" xr:uid="{93363210-84D7-4AFB-8B29-839F1EBC7D12}"/>
    <cellStyle name="Calculation 18 2 2 3 2 7" xfId="40046" xr:uid="{1B8604E1-3BF3-4ABE-96C2-2151CC263A89}"/>
    <cellStyle name="Calculation 18 2 2 3 2 8" xfId="15309" xr:uid="{40A995C7-BDE5-4A30-A51A-3D7A171D6F61}"/>
    <cellStyle name="Calculation 18 2 2 3 3" xfId="11846" xr:uid="{EFF73F56-08CF-41C7-8B16-76490FC3C14F}"/>
    <cellStyle name="Calculation 18 2 2 3 3 2" xfId="22979" xr:uid="{AE325FFA-DE1C-42A8-A467-7B325BF62A3F}"/>
    <cellStyle name="Calculation 18 2 2 3 3 3" xfId="26736" xr:uid="{421C30BA-4B69-46F1-9CE3-B88BD7172BC9}"/>
    <cellStyle name="Calculation 18 2 2 3 3 4" xfId="30327" xr:uid="{1C025B93-E51D-4D32-A125-8928ABAB79A1}"/>
    <cellStyle name="Calculation 18 2 2 3 3 5" xfId="33906" xr:uid="{B38B1A4B-E5DD-44F2-93FD-8FD76C1D7E0A}"/>
    <cellStyle name="Calculation 18 2 2 3 3 6" xfId="37377" xr:uid="{E4B1BC1F-FA0A-49A5-9B2F-C04CADAEE3C2}"/>
    <cellStyle name="Calculation 18 2 2 3 3 7" xfId="40826" xr:uid="{3C17B8EE-A591-499E-84DF-94C3B40CC674}"/>
    <cellStyle name="Calculation 18 2 2 3 3 8" xfId="16089" xr:uid="{9B402948-5F2D-4D6C-AD42-859BF0F753EF}"/>
    <cellStyle name="Calculation 18 2 2 3 4" xfId="20004" xr:uid="{82CB9405-81CC-4A5A-ACFA-9047EB56A536}"/>
    <cellStyle name="Calculation 18 2 2 3 5" xfId="23792" xr:uid="{FC597D70-6597-414F-9255-BC7EB079E80A}"/>
    <cellStyle name="Calculation 18 2 2 3 6" xfId="18751" xr:uid="{2E9381D2-7330-48DD-8FE6-39F9D63B546C}"/>
    <cellStyle name="Calculation 18 2 2 3 7" xfId="17714" xr:uid="{98F6730C-C064-4A25-9277-D0235081C068}"/>
    <cellStyle name="Calculation 18 2 2 3 8" xfId="18825" xr:uid="{E3CAF510-7FE1-4E18-AFB8-C1893F1A45F1}"/>
    <cellStyle name="Calculation 18 2 2 3 9" xfId="16887" xr:uid="{BB706BD9-B185-42F3-A2DD-9F00F5B46094}"/>
    <cellStyle name="Calculation 18 2 2 4" xfId="9515" xr:uid="{014AB995-388B-4998-A080-F497E03BEB44}"/>
    <cellStyle name="Calculation 18 2 2 4 10" xfId="13767" xr:uid="{4A3E986D-3279-42C9-8785-C9E3F81FBC5A}"/>
    <cellStyle name="Calculation 18 2 2 4 2" xfId="11503" xr:uid="{24878B83-152C-49DE-A44E-6003D7B93C5C}"/>
    <cellStyle name="Calculation 18 2 2 4 2 2" xfId="22636" xr:uid="{FA830E1B-ED48-4485-9FA5-F3B33BC25A44}"/>
    <cellStyle name="Calculation 18 2 2 4 2 3" xfId="26393" xr:uid="{D34F7690-63A1-4870-BB5C-D75A67956908}"/>
    <cellStyle name="Calculation 18 2 2 4 2 4" xfId="29984" xr:uid="{52AE1670-F190-44BA-AF76-7990AE7E7B80}"/>
    <cellStyle name="Calculation 18 2 2 4 2 5" xfId="33563" xr:uid="{E61EBBD2-E4E5-40E6-93A9-8855093BD039}"/>
    <cellStyle name="Calculation 18 2 2 4 2 6" xfId="37034" xr:uid="{24BE3C94-34B1-4143-AB37-24506445D164}"/>
    <cellStyle name="Calculation 18 2 2 4 2 7" xfId="40483" xr:uid="{2DEEA4D9-D7EF-4D40-A17A-6A3FB5EA8CAD}"/>
    <cellStyle name="Calculation 18 2 2 4 2 8" xfId="15746" xr:uid="{3A34729F-B990-496E-981C-37D74587A9CE}"/>
    <cellStyle name="Calculation 18 2 2 4 3" xfId="12261" xr:uid="{7FD1C35A-2CBE-4DD0-9FF1-721DE9AA2AE2}"/>
    <cellStyle name="Calculation 18 2 2 4 3 2" xfId="23394" xr:uid="{6191843C-38E1-4860-92AD-56F8E84EC851}"/>
    <cellStyle name="Calculation 18 2 2 4 3 3" xfId="27151" xr:uid="{38612791-D16A-414A-A6A2-B8DD299760E8}"/>
    <cellStyle name="Calculation 18 2 2 4 3 4" xfId="30742" xr:uid="{F97B4AF2-E2D9-49A3-9A5E-D1E656276B40}"/>
    <cellStyle name="Calculation 18 2 2 4 3 5" xfId="34321" xr:uid="{F6DBA442-46DA-438E-8DE5-BD88222A7148}"/>
    <cellStyle name="Calculation 18 2 2 4 3 6" xfId="37792" xr:uid="{4DE37655-596B-4FF0-8219-59C3B189646B}"/>
    <cellStyle name="Calculation 18 2 2 4 3 7" xfId="41241" xr:uid="{4FE5B82C-487A-4C7A-891F-01AF8AE5A4B3}"/>
    <cellStyle name="Calculation 18 2 2 4 3 8" xfId="16504" xr:uid="{62199D1A-6232-4681-801A-0858E3C2D6DD}"/>
    <cellStyle name="Calculation 18 2 2 4 4" xfId="20653" xr:uid="{867388E3-1DF5-42C6-BE97-1A4B441B1634}"/>
    <cellStyle name="Calculation 18 2 2 4 5" xfId="24413" xr:uid="{7382CDD4-53EA-4519-B711-2CFEA0E478DE}"/>
    <cellStyle name="Calculation 18 2 2 4 6" xfId="28007" xr:uid="{E83F4D3F-7791-4C89-9142-2BB6F8573912}"/>
    <cellStyle name="Calculation 18 2 2 4 7" xfId="31586" xr:uid="{6DC11AD0-F456-4AC4-8C8A-B22841A49EF1}"/>
    <cellStyle name="Calculation 18 2 2 4 8" xfId="35057" xr:uid="{12E569B9-5D5E-4967-AEFC-1E22AFEB0826}"/>
    <cellStyle name="Calculation 18 2 2 4 9" xfId="38507" xr:uid="{F0E33F7E-27C1-48B7-820B-79A675704A5D}"/>
    <cellStyle name="Calculation 18 2 2 5" xfId="10527" xr:uid="{AB3DA232-449C-417D-91E3-A74765684B92}"/>
    <cellStyle name="Calculation 18 2 2 5 2" xfId="21660" xr:uid="{A194AA4D-84AA-4662-873F-26594DCD6E8C}"/>
    <cellStyle name="Calculation 18 2 2 5 3" xfId="25417" xr:uid="{2BFFFB22-44E5-4138-A1C1-027969297DCA}"/>
    <cellStyle name="Calculation 18 2 2 5 4" xfId="29008" xr:uid="{FDE74E20-825E-4D3D-BE42-888ED0B363AF}"/>
    <cellStyle name="Calculation 18 2 2 5 5" xfId="32587" xr:uid="{B664C3C7-0A49-49D2-B4E4-1968CAEF3037}"/>
    <cellStyle name="Calculation 18 2 2 5 6" xfId="36058" xr:uid="{46D58A41-1678-4A72-84E2-63907182BBFE}"/>
    <cellStyle name="Calculation 18 2 2 5 7" xfId="39507" xr:uid="{CEBF35CE-2BC9-49D4-BBFE-605FB266F190}"/>
    <cellStyle name="Calculation 18 2 2 5 8" xfId="14770" xr:uid="{1D56047C-2131-4F95-B5AB-3C429DC5E141}"/>
    <cellStyle name="Calculation 18 2 2 6" xfId="10216" xr:uid="{424B82B0-8108-44C3-9A2B-CD81ED135DA2}"/>
    <cellStyle name="Calculation 18 2 2 6 2" xfId="21349" xr:uid="{DFB61673-4A28-4876-82FA-A922FD8BB46F}"/>
    <cellStyle name="Calculation 18 2 2 6 3" xfId="25106" xr:uid="{2BDF156B-705C-4837-9BDA-8821BEB4DD25}"/>
    <cellStyle name="Calculation 18 2 2 6 4" xfId="28697" xr:uid="{F0FB8E04-6431-4593-A3D0-5DFC5D223019}"/>
    <cellStyle name="Calculation 18 2 2 6 5" xfId="32276" xr:uid="{9057B502-942C-4FA6-BA4A-AD7487EE8968}"/>
    <cellStyle name="Calculation 18 2 2 6 6" xfId="35747" xr:uid="{F3AE95CF-52B6-40D0-8562-C11199778478}"/>
    <cellStyle name="Calculation 18 2 2 6 7" xfId="39197" xr:uid="{A810CCD0-E225-4107-AB3C-0E4F3F99ADEB}"/>
    <cellStyle name="Calculation 18 2 2 6 8" xfId="14459" xr:uid="{D4B8E8F9-B11F-4C5B-B0C9-0FDF103571AD}"/>
    <cellStyle name="Calculation 18 2 2 7" xfId="19061" xr:uid="{6506F9D7-D8B5-47E6-B559-8E4932088DFB}"/>
    <cellStyle name="Calculation 18 2 2 8" xfId="17663" xr:uid="{12ACA325-3C9A-4C11-A1B8-FAFB342EBEF9}"/>
    <cellStyle name="Calculation 18 2 2 9" xfId="19809" xr:uid="{0C58637C-CB89-4C8C-94EE-292CFC9CCBC7}"/>
    <cellStyle name="Calculation 18 2 3" xfId="6968" xr:uid="{4283FC98-576C-4E54-AF0A-A7CA92BB65DA}"/>
    <cellStyle name="Calculation 18 2 3 10" xfId="27746" xr:uid="{E897CF3B-C7AD-41A8-B79B-4496BEC00E88}"/>
    <cellStyle name="Calculation 18 2 3 11" xfId="31329" xr:uid="{C25BBB20-9391-44F5-A912-7713FD718929}"/>
    <cellStyle name="Calculation 18 2 3 12" xfId="12874" xr:uid="{50594BEF-84A7-4EB7-A366-5F91A441BA91}"/>
    <cellStyle name="Calculation 18 2 3 2" xfId="8609" xr:uid="{19732F50-D456-4933-A77D-CB574F407FDE}"/>
    <cellStyle name="Calculation 18 2 3 2 10" xfId="13408" xr:uid="{280C3421-8B07-4AD6-AC2E-EB913E17ED94}"/>
    <cellStyle name="Calculation 18 2 3 2 2" xfId="11142" xr:uid="{188C11B6-830A-4D68-BF7C-C130CA8C241F}"/>
    <cellStyle name="Calculation 18 2 3 2 2 2" xfId="22275" xr:uid="{5510C17C-EDC1-4369-8A24-F03730F6EC7D}"/>
    <cellStyle name="Calculation 18 2 3 2 2 3" xfId="26032" xr:uid="{E688A835-DD1B-470D-995A-FFE498395E4A}"/>
    <cellStyle name="Calculation 18 2 3 2 2 4" xfId="29623" xr:uid="{76A44F0E-F2C0-44EB-81F3-1E03B10186E4}"/>
    <cellStyle name="Calculation 18 2 3 2 2 5" xfId="33202" xr:uid="{92C82162-6F26-4968-AB29-8AF649C84DB7}"/>
    <cellStyle name="Calculation 18 2 3 2 2 6" xfId="36673" xr:uid="{D0E288D4-17FA-4722-BF67-C75771DDC39E}"/>
    <cellStyle name="Calculation 18 2 3 2 2 7" xfId="40122" xr:uid="{69DCBE77-5F6E-4647-BE9E-E1FFFFAB0938}"/>
    <cellStyle name="Calculation 18 2 3 2 2 8" xfId="15385" xr:uid="{27D6C1A6-7243-43B2-A1F1-4CCBD8AB192F}"/>
    <cellStyle name="Calculation 18 2 3 2 3" xfId="11919" xr:uid="{F739A155-D9F4-4A30-AF70-BD897F1F892F}"/>
    <cellStyle name="Calculation 18 2 3 2 3 2" xfId="23052" xr:uid="{0F989B28-0396-4F9A-B29E-D0059F6573B9}"/>
    <cellStyle name="Calculation 18 2 3 2 3 3" xfId="26809" xr:uid="{DEFA6341-3F3E-4815-B1FC-78F966A37F2E}"/>
    <cellStyle name="Calculation 18 2 3 2 3 4" xfId="30400" xr:uid="{165C311B-4816-4217-ADB7-DC0630EF2675}"/>
    <cellStyle name="Calculation 18 2 3 2 3 5" xfId="33979" xr:uid="{E915EA48-51B5-4B51-A298-7DF5326D7C5A}"/>
    <cellStyle name="Calculation 18 2 3 2 3 6" xfId="37450" xr:uid="{83BEACC5-A187-4E22-A558-3FAC91C3AD35}"/>
    <cellStyle name="Calculation 18 2 3 2 3 7" xfId="40899" xr:uid="{C0106331-6C60-4EFE-A1B5-467FA0CDAA8E}"/>
    <cellStyle name="Calculation 18 2 3 2 3 8" xfId="16162" xr:uid="{7B6B3825-C2D3-4125-B579-5AB30A2DC8BB}"/>
    <cellStyle name="Calculation 18 2 3 2 4" xfId="20086" xr:uid="{861DCAE6-62CA-4B98-B6E0-6A352D33992D}"/>
    <cellStyle name="Calculation 18 2 3 2 5" xfId="23874" xr:uid="{E6FF1184-31F5-42D3-B820-FF9AF19E7D35}"/>
    <cellStyle name="Calculation 18 2 3 2 6" xfId="27533" xr:uid="{D3AEEBEE-F60B-4A7C-8115-767F85F075EA}"/>
    <cellStyle name="Calculation 18 2 3 2 7" xfId="31122" xr:uid="{3B3A35CF-EFF4-4B41-80D9-2EA58A3042CD}"/>
    <cellStyle name="Calculation 18 2 3 2 8" xfId="34701" xr:uid="{DCFD0DC6-EBCC-4A4C-860B-115005B054EC}"/>
    <cellStyle name="Calculation 18 2 3 2 9" xfId="38165" xr:uid="{EB0591CC-C035-481A-AC43-448C947F259E}"/>
    <cellStyle name="Calculation 18 2 3 3" xfId="9588" xr:uid="{0717FE7F-B2DE-4F2E-BBCC-4F04A9CE9F41}"/>
    <cellStyle name="Calculation 18 2 3 3 10" xfId="13840" xr:uid="{DBE33A18-5A1C-4DDC-A55D-C1DDCD762BEF}"/>
    <cellStyle name="Calculation 18 2 3 3 2" xfId="11576" xr:uid="{EF21D109-CD46-4A24-A866-9AC54EEE5577}"/>
    <cellStyle name="Calculation 18 2 3 3 2 2" xfId="22709" xr:uid="{7694D8D0-ACA9-4443-8797-E62D4888BCB8}"/>
    <cellStyle name="Calculation 18 2 3 3 2 3" xfId="26466" xr:uid="{8EC09C37-CCC0-4A8E-9EFD-4A58C8E2B9EA}"/>
    <cellStyle name="Calculation 18 2 3 3 2 4" xfId="30057" xr:uid="{AEEFFA1D-41AE-4129-9522-9F9F460A6F01}"/>
    <cellStyle name="Calculation 18 2 3 3 2 5" xfId="33636" xr:uid="{A4E0CAF5-23F6-47E6-806D-E0137AA6E2CB}"/>
    <cellStyle name="Calculation 18 2 3 3 2 6" xfId="37107" xr:uid="{040D1C97-6654-487D-AF62-A5232FCEE521}"/>
    <cellStyle name="Calculation 18 2 3 3 2 7" xfId="40556" xr:uid="{E3685E75-6682-4BAA-BF24-91945787491B}"/>
    <cellStyle name="Calculation 18 2 3 3 2 8" xfId="15819" xr:uid="{3C2478B1-093B-4D74-8437-FE6591DFFC26}"/>
    <cellStyle name="Calculation 18 2 3 3 3" xfId="12334" xr:uid="{721B4A4C-0552-4048-99B8-EFC55DB82BE9}"/>
    <cellStyle name="Calculation 18 2 3 3 3 2" xfId="23467" xr:uid="{51FCFEEC-6748-4B82-B3BA-D420583ECCB9}"/>
    <cellStyle name="Calculation 18 2 3 3 3 3" xfId="27224" xr:uid="{B43C3D77-49CF-4A45-B53B-B93D52A929AC}"/>
    <cellStyle name="Calculation 18 2 3 3 3 4" xfId="30815" xr:uid="{4E332182-B5AD-4914-A98B-79697945886E}"/>
    <cellStyle name="Calculation 18 2 3 3 3 5" xfId="34394" xr:uid="{169E0586-F19C-4D01-B10F-1D461A3D4AD4}"/>
    <cellStyle name="Calculation 18 2 3 3 3 6" xfId="37865" xr:uid="{0AFB6821-925C-46F3-8C7F-1991232C72EE}"/>
    <cellStyle name="Calculation 18 2 3 3 3 7" xfId="41314" xr:uid="{9063B200-078C-4E23-A871-4C56CC32ADA5}"/>
    <cellStyle name="Calculation 18 2 3 3 3 8" xfId="16577" xr:uid="{A48D296C-58A3-49CF-BBAD-CBFAEA3D16D1}"/>
    <cellStyle name="Calculation 18 2 3 3 4" xfId="20726" xr:uid="{5A2CA6D9-3602-4C59-99C1-1F3FAE6B6666}"/>
    <cellStyle name="Calculation 18 2 3 3 5" xfId="24486" xr:uid="{1BDF17C6-BC94-4C87-A51E-E1F94213F1E6}"/>
    <cellStyle name="Calculation 18 2 3 3 6" xfId="28080" xr:uid="{B1356D34-BF7C-44FD-89A0-EFA052BDF9C8}"/>
    <cellStyle name="Calculation 18 2 3 3 7" xfId="31659" xr:uid="{7BEB9CBD-FBB4-417E-8695-09EAEDF6CCAB}"/>
    <cellStyle name="Calculation 18 2 3 3 8" xfId="35130" xr:uid="{38B5D476-7D3C-4901-85E1-3A793C8D6B0F}"/>
    <cellStyle name="Calculation 18 2 3 3 9" xfId="38580" xr:uid="{9113744F-0D52-4981-940C-096B68500F2A}"/>
    <cellStyle name="Calculation 18 2 3 4" xfId="10603" xr:uid="{5E3376E2-F209-4E62-885D-40CD73F09BFE}"/>
    <cellStyle name="Calculation 18 2 3 4 2" xfId="21736" xr:uid="{FE8A3E62-9B51-4F0C-9D7A-D67E56417B91}"/>
    <cellStyle name="Calculation 18 2 3 4 3" xfId="25493" xr:uid="{59B168A7-D657-48FA-A20C-AD63E7C95548}"/>
    <cellStyle name="Calculation 18 2 3 4 4" xfId="29084" xr:uid="{3A099B13-C1BD-4157-9AB6-DB5F91627E7E}"/>
    <cellStyle name="Calculation 18 2 3 4 5" xfId="32663" xr:uid="{B4B4421A-914B-484D-8749-02090B4ADF92}"/>
    <cellStyle name="Calculation 18 2 3 4 6" xfId="36134" xr:uid="{F6815A1C-0E74-41CB-B3FD-41091D3BFCD7}"/>
    <cellStyle name="Calculation 18 2 3 4 7" xfId="39583" xr:uid="{3CA9509A-F9DE-4473-B1E0-C409784FF12B}"/>
    <cellStyle name="Calculation 18 2 3 4 8" xfId="14846" xr:uid="{A9C81F8A-84A2-4600-9CAE-8311840E9C2E}"/>
    <cellStyle name="Calculation 18 2 3 5" xfId="10143" xr:uid="{29E2C94F-99BE-404A-900E-81F8F934B47F}"/>
    <cellStyle name="Calculation 18 2 3 5 2" xfId="21276" xr:uid="{CCF9E3C6-7741-4CA0-A29C-B95054D7543D}"/>
    <cellStyle name="Calculation 18 2 3 5 3" xfId="25033" xr:uid="{FE607ABB-43A3-4D33-B3EC-5413B1ACB305}"/>
    <cellStyle name="Calculation 18 2 3 5 4" xfId="28624" xr:uid="{BC916954-EF49-4E29-9EE5-3012945E47CC}"/>
    <cellStyle name="Calculation 18 2 3 5 5" xfId="32203" xr:uid="{5D97897E-E463-4FD9-A61D-578A683CF3F0}"/>
    <cellStyle name="Calculation 18 2 3 5 6" xfId="35674" xr:uid="{2D7A3462-0A87-41A7-B268-29551655D600}"/>
    <cellStyle name="Calculation 18 2 3 5 7" xfId="39124" xr:uid="{1FA0C346-512F-43C4-A89F-29E618EB4688}"/>
    <cellStyle name="Calculation 18 2 3 5 8" xfId="14386" xr:uid="{1FE9FF96-0D20-4B2B-8170-F9173879E424}"/>
    <cellStyle name="Calculation 18 2 3 6" xfId="19142" xr:uid="{E7D9FC1B-9299-4EFA-9C15-D06FB028A751}"/>
    <cellStyle name="Calculation 18 2 3 7" xfId="17581" xr:uid="{21D1E5B5-12FB-488D-AC1A-FD98FCBD1B25}"/>
    <cellStyle name="Calculation 18 2 3 8" xfId="19817" xr:uid="{7F67C343-EEAD-40D3-8297-41E2685D4A1E}"/>
    <cellStyle name="Calculation 18 2 3 9" xfId="24122" xr:uid="{4C55C9E6-A8F4-4ED3-9EFA-5B45EE8A27CB}"/>
    <cellStyle name="Calculation 18 2 4" xfId="7770" xr:uid="{17FB188A-E0E1-4D4D-A34E-C601615B180C}"/>
    <cellStyle name="Calculation 18 2 4 10" xfId="13121" xr:uid="{0A44324A-45AE-4DE3-9EB2-4585243E0C47}"/>
    <cellStyle name="Calculation 18 2 4 2" xfId="10851" xr:uid="{57A650FE-7ED3-4D2A-80FE-DD3CB64B0CA9}"/>
    <cellStyle name="Calculation 18 2 4 2 2" xfId="21984" xr:uid="{061AF63B-031C-4FC9-B651-A277E49A4627}"/>
    <cellStyle name="Calculation 18 2 4 2 3" xfId="25741" xr:uid="{33ADB60A-6C7E-4FD1-A69D-2FA16F7BEFC1}"/>
    <cellStyle name="Calculation 18 2 4 2 4" xfId="29332" xr:uid="{C1750244-C0F2-4212-BA07-F204ED51FCD1}"/>
    <cellStyle name="Calculation 18 2 4 2 5" xfId="32911" xr:uid="{40DA4CC7-0CDE-4FB8-B276-8131994A6694}"/>
    <cellStyle name="Calculation 18 2 4 2 6" xfId="36382" xr:uid="{7B25485B-1221-410C-B057-A762BF58D7E5}"/>
    <cellStyle name="Calculation 18 2 4 2 7" xfId="39831" xr:uid="{8C6B03E7-DCEA-4286-A32D-D64CA7233F28}"/>
    <cellStyle name="Calculation 18 2 4 2 8" xfId="15094" xr:uid="{A50CECA9-F22E-4EAE-9013-D81DFF32ABD1}"/>
    <cellStyle name="Calculation 18 2 4 3" xfId="9956" xr:uid="{4C0D1C5B-45E6-4A41-971C-4F97B3AA5AB3}"/>
    <cellStyle name="Calculation 18 2 4 3 2" xfId="21089" xr:uid="{BFB61466-3F83-4D4C-BE92-4503B1BC9441}"/>
    <cellStyle name="Calculation 18 2 4 3 3" xfId="24847" xr:uid="{D79ED810-92E2-41F2-A15B-2A388227A6CF}"/>
    <cellStyle name="Calculation 18 2 4 3 4" xfId="28438" xr:uid="{2DCC00D8-B80B-477E-9A4A-B60976C84CCC}"/>
    <cellStyle name="Calculation 18 2 4 3 5" xfId="32017" xr:uid="{2E106ADE-9994-4F0A-8746-0568021DBE08}"/>
    <cellStyle name="Calculation 18 2 4 3 6" xfId="35488" xr:uid="{898D3DF0-2902-422A-9897-D6FE809C7EC9}"/>
    <cellStyle name="Calculation 18 2 4 3 7" xfId="38938" xr:uid="{E376DE56-5D50-46C0-9FED-23E31367FB91}"/>
    <cellStyle name="Calculation 18 2 4 3 8" xfId="14199" xr:uid="{D3C4F3C3-F67F-4E35-A014-AE5E913BFF63}"/>
    <cellStyle name="Calculation 18 2 4 4" xfId="19593" xr:uid="{8ED2B9FC-1386-4EB6-B7DF-25A5D2338538}"/>
    <cellStyle name="Calculation 18 2 4 5" xfId="17134" xr:uid="{AD1C9D29-F679-4FFD-B7E6-90428E7AB96A}"/>
    <cellStyle name="Calculation 18 2 4 6" xfId="27461" xr:uid="{4385266A-DCD9-4800-B29A-56069F0DC822}"/>
    <cellStyle name="Calculation 18 2 4 7" xfId="31050" xr:uid="{4C97362F-B3BC-463E-97B7-DE99E46B1225}"/>
    <cellStyle name="Calculation 18 2 4 8" xfId="34629" xr:uid="{5758EE20-C6F0-4A67-98DD-449F93C36E5A}"/>
    <cellStyle name="Calculation 18 2 4 9" xfId="38095" xr:uid="{6E9C2426-1646-4938-9368-E7F06A7676D4}"/>
    <cellStyle name="Calculation 18 2 5" xfId="7893" xr:uid="{E6061E3F-A632-4606-8364-0438B6D4D6A0}"/>
    <cellStyle name="Calculation 18 2 5 10" xfId="13194" xr:uid="{86E61FB1-8128-45A8-A6D3-54D01D7A0641}"/>
    <cellStyle name="Calculation 18 2 5 2" xfId="10922" xr:uid="{AB1F53A2-D633-443D-9256-C8263823E5F5}"/>
    <cellStyle name="Calculation 18 2 5 2 2" xfId="22055" xr:uid="{0F7309A8-AA75-42FB-9CFB-F95C382C2947}"/>
    <cellStyle name="Calculation 18 2 5 2 3" xfId="25812" xr:uid="{0D5C8427-BF65-4193-9223-9A0A086DAFB2}"/>
    <cellStyle name="Calculation 18 2 5 2 4" xfId="29403" xr:uid="{291A8BEE-F84E-4EA0-8C3E-C2886C291F4A}"/>
    <cellStyle name="Calculation 18 2 5 2 5" xfId="32982" xr:uid="{46320114-6B59-430C-AC50-85680662B303}"/>
    <cellStyle name="Calculation 18 2 5 2 6" xfId="36453" xr:uid="{B91139BB-BC67-48FA-9D44-992CA54570C9}"/>
    <cellStyle name="Calculation 18 2 5 2 7" xfId="39902" xr:uid="{9B9B238C-0161-499E-B73E-DC98086E3EF2}"/>
    <cellStyle name="Calculation 18 2 5 2 8" xfId="15165" xr:uid="{8518F371-5238-4411-B9CE-0381B6858811}"/>
    <cellStyle name="Calculation 18 2 5 3" xfId="9897" xr:uid="{702B0AFE-9B64-4A24-83C2-E73DAF060039}"/>
    <cellStyle name="Calculation 18 2 5 3 2" xfId="21030" xr:uid="{58C74D6C-6A4D-4048-96A5-25C5C8DE93AB}"/>
    <cellStyle name="Calculation 18 2 5 3 3" xfId="24788" xr:uid="{C46775FC-6438-4313-9A62-E3D963B457F1}"/>
    <cellStyle name="Calculation 18 2 5 3 4" xfId="28379" xr:uid="{41433F9C-43D2-4914-9A93-5F543E92C740}"/>
    <cellStyle name="Calculation 18 2 5 3 5" xfId="31958" xr:uid="{B9F7A855-E658-4C93-8F29-8CBD9102884F}"/>
    <cellStyle name="Calculation 18 2 5 3 6" xfId="35429" xr:uid="{C4CDCCFD-3B7C-4E55-B5CC-F24C9A4988BE}"/>
    <cellStyle name="Calculation 18 2 5 3 7" xfId="38879" xr:uid="{1264C7A3-4725-426F-9645-AABBBF4EC7B6}"/>
    <cellStyle name="Calculation 18 2 5 3 8" xfId="14140" xr:uid="{6B9C6553-9A16-4B8B-AB88-7BAB794C3936}"/>
    <cellStyle name="Calculation 18 2 5 4" xfId="19678" xr:uid="{63A1F210-7B92-42F6-A95C-2EC85EF7D18F}"/>
    <cellStyle name="Calculation 18 2 5 5" xfId="17059" xr:uid="{BABE04B6-3AFF-4B3D-8260-D9833A79D991}"/>
    <cellStyle name="Calculation 18 2 5 6" xfId="18856" xr:uid="{EDFD7485-DA49-4460-9B41-7719F726876F}"/>
    <cellStyle name="Calculation 18 2 5 7" xfId="16904" xr:uid="{189195CE-9DED-40DF-A5A3-094F3427C4CD}"/>
    <cellStyle name="Calculation 18 2 5 8" xfId="19938" xr:uid="{FF6829E9-83FA-4C0D-8552-C60A7FD65A5F}"/>
    <cellStyle name="Calculation 18 2 5 9" xfId="24198" xr:uid="{0699CBFB-16E6-43DA-9DD7-6A92C643E0AC}"/>
    <cellStyle name="Calculation 18 2 6" xfId="9973" xr:uid="{D48A0D7E-C58D-4921-8102-87723C261C19}"/>
    <cellStyle name="Calculation 18 2 6 2" xfId="21106" xr:uid="{BEE5A981-BFF5-447E-8ACC-D1856860AD93}"/>
    <cellStyle name="Calculation 18 2 6 3" xfId="24864" xr:uid="{1AC7CEE0-6D4E-49EA-A3A0-336C78398883}"/>
    <cellStyle name="Calculation 18 2 6 4" xfId="28455" xr:uid="{5263F477-A5ED-4230-BEB3-C908BAA3B5F5}"/>
    <cellStyle name="Calculation 18 2 6 5" xfId="32034" xr:uid="{15BD709F-8D7D-4C47-AB43-456C1AC849EC}"/>
    <cellStyle name="Calculation 18 2 6 6" xfId="35505" xr:uid="{D461EC64-32ED-401A-B6DC-114EA3C4C6AB}"/>
    <cellStyle name="Calculation 18 2 6 7" xfId="38955" xr:uid="{0AF4025A-0AEB-491A-90B0-50EA1AF98FA8}"/>
    <cellStyle name="Calculation 18 2 6 8" xfId="14216" xr:uid="{CDDB8F58-4971-4F01-B8CE-40810C91902F}"/>
    <cellStyle name="Calculation 18 2 7" xfId="11006" xr:uid="{7D555AAA-68CC-4EEF-B5A9-C25E1A8C8E2D}"/>
    <cellStyle name="Calculation 18 2 7 2" xfId="22139" xr:uid="{0641AF9D-A3AD-4806-BA1D-C402006BE314}"/>
    <cellStyle name="Calculation 18 2 7 3" xfId="25896" xr:uid="{06887BD2-0532-4F99-9C6B-4E1D7B84D73A}"/>
    <cellStyle name="Calculation 18 2 7 4" xfId="29487" xr:uid="{64364E6B-1376-4FAB-B748-D5A82C627CE6}"/>
    <cellStyle name="Calculation 18 2 7 5" xfId="33066" xr:uid="{479136EE-14FB-4D7B-94C8-23710AECF8C1}"/>
    <cellStyle name="Calculation 18 2 7 6" xfId="36537" xr:uid="{F486C2C6-C4CC-49B2-BF6B-F1385571EA07}"/>
    <cellStyle name="Calculation 18 2 7 7" xfId="39986" xr:uid="{12D80719-ADB3-4D53-AC75-8098A8E817D9}"/>
    <cellStyle name="Calculation 18 2 7 8" xfId="15249" xr:uid="{758B5788-BD46-4F7A-8BD5-8CF6424AA721}"/>
    <cellStyle name="Calculation 18 2 8" xfId="17205" xr:uid="{961FD0AE-AC99-4198-BE61-66D975C4AD32}"/>
    <cellStyle name="Calculation 18 2 9" xfId="18888" xr:uid="{FC5B6BFF-145B-4BFD-8128-13F790EB2B71}"/>
    <cellStyle name="Calculation 18 3" xfId="6864" xr:uid="{42F19608-94CC-49B6-BEFC-3FCFF2090647}"/>
    <cellStyle name="Calculation 18 3 10" xfId="24109" xr:uid="{C2FD519F-2244-4EB9-AEAE-82B8C961E705}"/>
    <cellStyle name="Calculation 18 3 11" xfId="27733" xr:uid="{EB50EFFC-6525-4C03-9B26-8BA08AC846EF}"/>
    <cellStyle name="Calculation 18 3 12" xfId="31317" xr:uid="{7C3FD332-B159-4510-BF77-8B869811E5C7}"/>
    <cellStyle name="Calculation 18 3 13" xfId="12800" xr:uid="{914BB982-5BA5-491B-802E-047B7AA9B9B7}"/>
    <cellStyle name="Calculation 18 3 2" xfId="7216" xr:uid="{BA74C8B0-073D-4834-8D12-D397EA24AA4D}"/>
    <cellStyle name="Calculation 18 3 2 10" xfId="18658" xr:uid="{3C1A0DDA-D7CB-4D1D-9214-E6752B1C8AAB}"/>
    <cellStyle name="Calculation 18 3 2 11" xfId="17300" xr:uid="{90D4D75B-629E-4E16-8AA3-1057431A69C1}"/>
    <cellStyle name="Calculation 18 3 2 12" xfId="13002" xr:uid="{2BF076C2-83E4-4C13-B9E5-8A224A51728B}"/>
    <cellStyle name="Calculation 18 3 2 2" xfId="8857" xr:uid="{7999044E-E9D5-4199-A116-77B4CD9AEFD5}"/>
    <cellStyle name="Calculation 18 3 2 2 10" xfId="13536" xr:uid="{BCF07046-8E50-48A7-A85F-D9D97BEE62FD}"/>
    <cellStyle name="Calculation 18 3 2 2 2" xfId="11268" xr:uid="{E0AA8F61-7470-4DEC-AC12-9488D5D41DBA}"/>
    <cellStyle name="Calculation 18 3 2 2 2 2" xfId="22401" xr:uid="{A4454651-7790-410A-8461-1547D39742F0}"/>
    <cellStyle name="Calculation 18 3 2 2 2 3" xfId="26158" xr:uid="{D1E4A4EF-94A3-4C1C-B57F-DAAFC429FB21}"/>
    <cellStyle name="Calculation 18 3 2 2 2 4" xfId="29749" xr:uid="{B0AC9545-D38D-49BC-92C4-A81585E22120}"/>
    <cellStyle name="Calculation 18 3 2 2 2 5" xfId="33328" xr:uid="{CC762E46-AA46-4088-9AF6-2234C7EE8C33}"/>
    <cellStyle name="Calculation 18 3 2 2 2 6" xfId="36799" xr:uid="{5341F89E-D84D-48A2-9E7F-4AD94CB12D84}"/>
    <cellStyle name="Calculation 18 3 2 2 2 7" xfId="40248" xr:uid="{B9E2C3AF-3A36-4265-A90A-24EEEF9FE5B8}"/>
    <cellStyle name="Calculation 18 3 2 2 2 8" xfId="15511" xr:uid="{29ECF02A-1E63-4CF8-830D-38C95410D841}"/>
    <cellStyle name="Calculation 18 3 2 2 3" xfId="12033" xr:uid="{41FEE8D1-6557-40BC-A6F9-C26583D5C16A}"/>
    <cellStyle name="Calculation 18 3 2 2 3 2" xfId="23166" xr:uid="{48E4A4CE-4443-4DC1-A914-F78C3ADDB040}"/>
    <cellStyle name="Calculation 18 3 2 2 3 3" xfId="26923" xr:uid="{A99A15CD-E4C6-4DD0-94BA-015D82FA70B4}"/>
    <cellStyle name="Calculation 18 3 2 2 3 4" xfId="30514" xr:uid="{6B37ED85-FF62-469A-BD3F-B93AA1A33FA4}"/>
    <cellStyle name="Calculation 18 3 2 2 3 5" xfId="34093" xr:uid="{D889126B-2D96-44C2-90DD-DBDB43CA4FE1}"/>
    <cellStyle name="Calculation 18 3 2 2 3 6" xfId="37564" xr:uid="{594E8D56-BF64-4208-8DC2-F69BA89B441E}"/>
    <cellStyle name="Calculation 18 3 2 2 3 7" xfId="41013" xr:uid="{EAEF75A8-A057-4E38-95AF-36D8DB3F4FDD}"/>
    <cellStyle name="Calculation 18 3 2 2 3 8" xfId="16276" xr:uid="{553C69E7-EC3D-4CB0-8C04-1B4B2EB5CBB0}"/>
    <cellStyle name="Calculation 18 3 2 2 4" xfId="20255" xr:uid="{83CDF052-C9C5-44BD-AC00-20970BEE7CAD}"/>
    <cellStyle name="Calculation 18 3 2 2 5" xfId="24040" xr:uid="{F539789D-70A1-49DF-B1CF-25A227CA6599}"/>
    <cellStyle name="Calculation 18 3 2 2 6" xfId="27683" xr:uid="{8232C764-5123-4D0B-9FDD-15DAF9946960}"/>
    <cellStyle name="Calculation 18 3 2 2 7" xfId="31269" xr:uid="{84ACA915-A2F1-4617-8868-C3E5A32DCA24}"/>
    <cellStyle name="Calculation 18 3 2 2 8" xfId="34824" xr:uid="{6BEBB77C-FA9B-4ABD-A85B-7685F14BE01A}"/>
    <cellStyle name="Calculation 18 3 2 2 9" xfId="38279" xr:uid="{0C28ABF2-15BE-4AFD-8BE5-A710E50BC67C}"/>
    <cellStyle name="Calculation 18 3 2 3" xfId="9702" xr:uid="{D074DAC5-E9EF-445B-84FA-9BD8A077E4DB}"/>
    <cellStyle name="Calculation 18 3 2 3 10" xfId="13954" xr:uid="{94F104D9-DA39-4BA2-9D48-ED40DDC7E315}"/>
    <cellStyle name="Calculation 18 3 2 3 2" xfId="11690" xr:uid="{C693842F-720B-43DD-BA53-C991D091F7D9}"/>
    <cellStyle name="Calculation 18 3 2 3 2 2" xfId="22823" xr:uid="{72D54FC2-B76B-4B2E-B034-BDDD4D7A6B9C}"/>
    <cellStyle name="Calculation 18 3 2 3 2 3" xfId="26580" xr:uid="{3B4B61F8-0C54-46EB-BF71-30A7261E5079}"/>
    <cellStyle name="Calculation 18 3 2 3 2 4" xfId="30171" xr:uid="{1743EDCE-BD50-4867-876D-E54BD7518478}"/>
    <cellStyle name="Calculation 18 3 2 3 2 5" xfId="33750" xr:uid="{983F702E-2DEB-4C8B-96CD-8B493E581395}"/>
    <cellStyle name="Calculation 18 3 2 3 2 6" xfId="37221" xr:uid="{0C755618-61EB-448D-A893-1BAA7B77302B}"/>
    <cellStyle name="Calculation 18 3 2 3 2 7" xfId="40670" xr:uid="{E7AE5121-6ADA-4DDB-A1F7-46A40E7CA168}"/>
    <cellStyle name="Calculation 18 3 2 3 2 8" xfId="15933" xr:uid="{A00BF062-9DB1-45A5-BB2D-27CBA4F2F733}"/>
    <cellStyle name="Calculation 18 3 2 3 3" xfId="12448" xr:uid="{15C47F44-33A4-4BD7-858E-786D5F5C00C9}"/>
    <cellStyle name="Calculation 18 3 2 3 3 2" xfId="23581" xr:uid="{88C0E8C6-FED9-492C-B139-5F562C7C42DA}"/>
    <cellStyle name="Calculation 18 3 2 3 3 3" xfId="27338" xr:uid="{73E55A62-3748-42AA-8559-9CF5D3E1CEDA}"/>
    <cellStyle name="Calculation 18 3 2 3 3 4" xfId="30929" xr:uid="{89BF8BC6-005E-4C32-8D36-54F0BE2755FF}"/>
    <cellStyle name="Calculation 18 3 2 3 3 5" xfId="34508" xr:uid="{294DCEBA-B6B1-4491-91CD-3721D5C1D639}"/>
    <cellStyle name="Calculation 18 3 2 3 3 6" xfId="37979" xr:uid="{2BF4A183-B31C-4BCF-91B4-CBD1088BB465}"/>
    <cellStyle name="Calculation 18 3 2 3 3 7" xfId="41428" xr:uid="{CC6F60E4-B95F-40D9-A9C6-FC506FF80F68}"/>
    <cellStyle name="Calculation 18 3 2 3 3 8" xfId="16691" xr:uid="{E1DA3D67-A301-41BC-9D5C-3187A81506D0}"/>
    <cellStyle name="Calculation 18 3 2 3 4" xfId="20840" xr:uid="{E02A8276-E404-4D1D-BE38-667243691B7E}"/>
    <cellStyle name="Calculation 18 3 2 3 5" xfId="24600" xr:uid="{32C57DB3-43D3-41CE-B5E1-6AB352D7BB34}"/>
    <cellStyle name="Calculation 18 3 2 3 6" xfId="28194" xr:uid="{58EC181C-B136-4C37-906B-6D763A3B1E99}"/>
    <cellStyle name="Calculation 18 3 2 3 7" xfId="31773" xr:uid="{7FFEF1C3-9883-4A67-BBCE-50309074C6FB}"/>
    <cellStyle name="Calculation 18 3 2 3 8" xfId="35244" xr:uid="{D9EB9524-2DCA-467F-AD90-DD17199ED120}"/>
    <cellStyle name="Calculation 18 3 2 3 9" xfId="38694" xr:uid="{B68D1A72-1A46-4E8D-81B1-E0C9732EE358}"/>
    <cellStyle name="Calculation 18 3 2 4" xfId="10728" xr:uid="{DCD2517B-C6C5-4872-A724-82524304116C}"/>
    <cellStyle name="Calculation 18 3 2 4 2" xfId="21861" xr:uid="{5D54EB79-7BCF-4774-AD2A-684AE1DD5A26}"/>
    <cellStyle name="Calculation 18 3 2 4 3" xfId="25618" xr:uid="{F65F9CB5-0AAB-40E2-A20A-B04BDB850F6F}"/>
    <cellStyle name="Calculation 18 3 2 4 4" xfId="29209" xr:uid="{2A5E42F8-2367-4C32-88D1-E32BAB45384F}"/>
    <cellStyle name="Calculation 18 3 2 4 5" xfId="32788" xr:uid="{1B3EAD1C-8574-42DA-B1A8-BCF79B7F338A}"/>
    <cellStyle name="Calculation 18 3 2 4 6" xfId="36259" xr:uid="{2AC39ED5-419C-4431-AABF-A0F9360A88ED}"/>
    <cellStyle name="Calculation 18 3 2 4 7" xfId="39708" xr:uid="{C4FA0020-C567-4A4F-B457-732C6F1865D8}"/>
    <cellStyle name="Calculation 18 3 2 4 8" xfId="14971" xr:uid="{71E00DF2-BD00-4C94-9A50-0833AFA29B95}"/>
    <cellStyle name="Calculation 18 3 2 5" xfId="10029" xr:uid="{ABD5F680-2EE8-4B83-AFFC-74FE956E539C}"/>
    <cellStyle name="Calculation 18 3 2 5 2" xfId="21162" xr:uid="{E3A122D2-6B04-407E-BCD3-890BA49CE685}"/>
    <cellStyle name="Calculation 18 3 2 5 3" xfId="24919" xr:uid="{D875264D-59A7-4737-A372-87559293D896}"/>
    <cellStyle name="Calculation 18 3 2 5 4" xfId="28510" xr:uid="{A4410F21-4F77-433F-AD25-4F2B78967E64}"/>
    <cellStyle name="Calculation 18 3 2 5 5" xfId="32089" xr:uid="{52F17AE8-F2C4-4FDC-9BA4-0E7F6C47D6BD}"/>
    <cellStyle name="Calculation 18 3 2 5 6" xfId="35560" xr:uid="{71CC3105-CAB8-4688-A94F-DCC32218E494}"/>
    <cellStyle name="Calculation 18 3 2 5 7" xfId="39010" xr:uid="{1A4599E0-D80B-42C6-A05A-00F1E2CA8DAC}"/>
    <cellStyle name="Calculation 18 3 2 5 8" xfId="14272" xr:uid="{B6AEDA22-DF83-4C27-A74F-8B68A648E8A8}"/>
    <cellStyle name="Calculation 18 3 2 6" xfId="19316" xr:uid="{5A0D715E-A420-42A6-8D48-8F13581D049A}"/>
    <cellStyle name="Calculation 18 3 2 7" xfId="17414" xr:uid="{3013DA52-6C97-4C59-9809-6BBCD77D4A91}"/>
    <cellStyle name="Calculation 18 3 2 8" xfId="18608" xr:uid="{D35E1149-FE13-4901-8674-4382FED17A9F}"/>
    <cellStyle name="Calculation 18 3 2 9" xfId="17306" xr:uid="{0980965D-F261-4670-B81F-6B1699B1E451}"/>
    <cellStyle name="Calculation 18 3 3" xfId="8506" xr:uid="{C74A0A69-2532-487C-A86C-F19039D55829}"/>
    <cellStyle name="Calculation 18 3 3 10" xfId="13334" xr:uid="{DCFEE236-304D-452D-BE48-908EEBA56F60}"/>
    <cellStyle name="Calculation 18 3 3 2" xfId="11067" xr:uid="{D3337A18-A1CF-471F-BEB2-7B08D90F6203}"/>
    <cellStyle name="Calculation 18 3 3 2 2" xfId="22200" xr:uid="{F451991D-72A0-403D-ACCE-CA950E081133}"/>
    <cellStyle name="Calculation 18 3 3 2 3" xfId="25957" xr:uid="{7DFACF19-199E-4BF1-ACB3-72CDD767570E}"/>
    <cellStyle name="Calculation 18 3 3 2 4" xfId="29548" xr:uid="{D3A658C3-18E7-45FB-ABF1-FCD70F6822EB}"/>
    <cellStyle name="Calculation 18 3 3 2 5" xfId="33127" xr:uid="{053B4BA0-FDE4-44E4-9510-FF0504891208}"/>
    <cellStyle name="Calculation 18 3 3 2 6" xfId="36598" xr:uid="{B30C60CE-AB96-4CB0-86DA-ADC69091F43D}"/>
    <cellStyle name="Calculation 18 3 3 2 7" xfId="40047" xr:uid="{65D12363-3770-4998-9D95-980DF7652D51}"/>
    <cellStyle name="Calculation 18 3 3 2 8" xfId="15310" xr:uid="{8F6626D5-CD36-4ED1-882B-247470ED12E1}"/>
    <cellStyle name="Calculation 18 3 3 3" xfId="11847" xr:uid="{41FF75F8-D714-4643-AA71-EC21D64DB343}"/>
    <cellStyle name="Calculation 18 3 3 3 2" xfId="22980" xr:uid="{021243C4-7D8A-4AEC-AAE8-AF95F6A929D7}"/>
    <cellStyle name="Calculation 18 3 3 3 3" xfId="26737" xr:uid="{C59FBB4D-60F4-4706-8A32-06CEC2E9682E}"/>
    <cellStyle name="Calculation 18 3 3 3 4" xfId="30328" xr:uid="{E1C3246B-DED2-479F-9237-06BEE1F57F46}"/>
    <cellStyle name="Calculation 18 3 3 3 5" xfId="33907" xr:uid="{7D385989-24D8-467A-88AB-C309B55FF911}"/>
    <cellStyle name="Calculation 18 3 3 3 6" xfId="37378" xr:uid="{4830E4E9-3A34-46EE-8C28-67E5F66E32E3}"/>
    <cellStyle name="Calculation 18 3 3 3 7" xfId="40827" xr:uid="{9F376526-985B-4E06-A5EB-7C65E1C7F1FA}"/>
    <cellStyle name="Calculation 18 3 3 3 8" xfId="16090" xr:uid="{8B10BB0F-A977-42E5-9E84-A6341EB8792E}"/>
    <cellStyle name="Calculation 18 3 3 4" xfId="20005" xr:uid="{E0A8A992-540D-4318-B6D0-B096CE3763B5}"/>
    <cellStyle name="Calculation 18 3 3 5" xfId="23793" xr:uid="{D4978276-0B3B-4782-9EE7-2E9DDCE7F032}"/>
    <cellStyle name="Calculation 18 3 3 6" xfId="18752" xr:uid="{2CF315F2-661E-4800-81F3-E9FAB1A05558}"/>
    <cellStyle name="Calculation 18 3 3 7" xfId="17187" xr:uid="{AD9B25B9-2B04-4C33-A1C5-0979354B2779}"/>
    <cellStyle name="Calculation 18 3 3 8" xfId="17562" xr:uid="{B815248C-BB67-4C5A-B684-45A65E1B6B6F}"/>
    <cellStyle name="Calculation 18 3 3 9" xfId="18585" xr:uid="{1FDC07F3-078E-4B53-A71E-FAD929600049}"/>
    <cellStyle name="Calculation 18 3 4" xfId="9516" xr:uid="{F12DE095-CF6A-4C0B-847E-60751DF553AA}"/>
    <cellStyle name="Calculation 18 3 4 10" xfId="13768" xr:uid="{F30DDC18-2F3E-4551-997C-CB4057E34D10}"/>
    <cellStyle name="Calculation 18 3 4 2" xfId="11504" xr:uid="{7FFCE799-0FCB-4BB5-A0E5-90C533588D12}"/>
    <cellStyle name="Calculation 18 3 4 2 2" xfId="22637" xr:uid="{F6E66853-4A98-4305-BF14-255810582B12}"/>
    <cellStyle name="Calculation 18 3 4 2 3" xfId="26394" xr:uid="{47F77FD7-02DC-4966-9D26-BFA0E010D5EE}"/>
    <cellStyle name="Calculation 18 3 4 2 4" xfId="29985" xr:uid="{4423D49D-909C-4275-83B6-8E94719933B9}"/>
    <cellStyle name="Calculation 18 3 4 2 5" xfId="33564" xr:uid="{AA1D7251-2B16-4328-8ACC-1A925DE076D3}"/>
    <cellStyle name="Calculation 18 3 4 2 6" xfId="37035" xr:uid="{1E34D003-459F-433D-ABE6-9AF43D003E09}"/>
    <cellStyle name="Calculation 18 3 4 2 7" xfId="40484" xr:uid="{2355246E-A82B-4BDD-9054-B075BCCF6A4F}"/>
    <cellStyle name="Calculation 18 3 4 2 8" xfId="15747" xr:uid="{6D312FCA-7EFF-49B9-BCC8-A9EE2D7F6285}"/>
    <cellStyle name="Calculation 18 3 4 3" xfId="12262" xr:uid="{4FC1DE53-CEA8-49BD-939B-603BF2B9FE8E}"/>
    <cellStyle name="Calculation 18 3 4 3 2" xfId="23395" xr:uid="{EB17948F-3F04-4D37-8B7F-1D01525FEE8F}"/>
    <cellStyle name="Calculation 18 3 4 3 3" xfId="27152" xr:uid="{C0570970-D23A-419E-BCE6-7402723360BB}"/>
    <cellStyle name="Calculation 18 3 4 3 4" xfId="30743" xr:uid="{F79079CE-DDF7-458C-B3BE-66E5A6BD0704}"/>
    <cellStyle name="Calculation 18 3 4 3 5" xfId="34322" xr:uid="{BB738D57-676F-44D9-ADA4-45E060CF428F}"/>
    <cellStyle name="Calculation 18 3 4 3 6" xfId="37793" xr:uid="{534E7F35-1ACE-45EC-8A58-C86035D3AB33}"/>
    <cellStyle name="Calculation 18 3 4 3 7" xfId="41242" xr:uid="{D7B0574E-475B-4CA2-969E-6A40175017C2}"/>
    <cellStyle name="Calculation 18 3 4 3 8" xfId="16505" xr:uid="{12E710D7-FCFE-490E-9C15-7EF699DB529F}"/>
    <cellStyle name="Calculation 18 3 4 4" xfId="20654" xr:uid="{14F8B862-9E61-4DCE-895C-FD4D934BE66F}"/>
    <cellStyle name="Calculation 18 3 4 5" xfId="24414" xr:uid="{B9159ECE-A46E-4115-8DF4-F60FB48621B2}"/>
    <cellStyle name="Calculation 18 3 4 6" xfId="28008" xr:uid="{71D43792-0935-4424-AEE1-29EAB36AC8B0}"/>
    <cellStyle name="Calculation 18 3 4 7" xfId="31587" xr:uid="{0AB3CA8A-B396-4C52-B9EC-303EED0E50D7}"/>
    <cellStyle name="Calculation 18 3 4 8" xfId="35058" xr:uid="{7C94A846-A787-441D-A624-ACE9A9BB1872}"/>
    <cellStyle name="Calculation 18 3 4 9" xfId="38508" xr:uid="{3D3B084B-76CF-498A-986D-702C86F722F2}"/>
    <cellStyle name="Calculation 18 3 5" xfId="10528" xr:uid="{7A4DB4EA-A2D4-4756-B52A-42CFE35C8C6B}"/>
    <cellStyle name="Calculation 18 3 5 2" xfId="21661" xr:uid="{C622BAD1-0A12-47D3-932D-72734BD537FD}"/>
    <cellStyle name="Calculation 18 3 5 3" xfId="25418" xr:uid="{F4F72F54-C7FF-4458-AA24-DC90465F57EE}"/>
    <cellStyle name="Calculation 18 3 5 4" xfId="29009" xr:uid="{2DFE4447-3CE2-4EA0-96AD-E2E2E63978D5}"/>
    <cellStyle name="Calculation 18 3 5 5" xfId="32588" xr:uid="{5F62DF1C-03A8-489F-A33B-863EC162D783}"/>
    <cellStyle name="Calculation 18 3 5 6" xfId="36059" xr:uid="{AB7C052D-9667-4ECA-A3E7-5535536F1BD4}"/>
    <cellStyle name="Calculation 18 3 5 7" xfId="39508" xr:uid="{62DF9FE3-4CB5-4E1B-A9D3-DB21C4BF8A60}"/>
    <cellStyle name="Calculation 18 3 5 8" xfId="14771" xr:uid="{6A9E013A-8268-48A8-934F-8EBB33F8172C}"/>
    <cellStyle name="Calculation 18 3 6" xfId="10215" xr:uid="{8B767C18-AF49-492C-B79F-8B06D786917B}"/>
    <cellStyle name="Calculation 18 3 6 2" xfId="21348" xr:uid="{F5639AD9-69BC-4346-8550-4F326EF789B8}"/>
    <cellStyle name="Calculation 18 3 6 3" xfId="25105" xr:uid="{349A0E97-A855-40AD-81FD-5A2E41F6641D}"/>
    <cellStyle name="Calculation 18 3 6 4" xfId="28696" xr:uid="{3F342D8A-DA96-4EEA-A1AD-E2A671E50355}"/>
    <cellStyle name="Calculation 18 3 6 5" xfId="32275" xr:uid="{B4B78987-7F9B-4889-96DA-2409E159D0F8}"/>
    <cellStyle name="Calculation 18 3 6 6" xfId="35746" xr:uid="{8657708B-B2CA-44A4-A13A-BC5AC771E1E6}"/>
    <cellStyle name="Calculation 18 3 6 7" xfId="39196" xr:uid="{B66BE8CA-0EDE-4A24-9E7E-C7536B57884C}"/>
    <cellStyle name="Calculation 18 3 6 8" xfId="14458" xr:uid="{F155B22C-C784-4AFE-97F7-8A988A4A605D}"/>
    <cellStyle name="Calculation 18 3 7" xfId="19062" xr:uid="{1F1485F8-6C38-4774-AE46-C84B4D85BB21}"/>
    <cellStyle name="Calculation 18 3 8" xfId="17662" xr:uid="{D5CEA29E-C62E-495C-8E3B-382595AAE03D}"/>
    <cellStyle name="Calculation 18 3 9" xfId="19201" xr:uid="{1337B316-AFDB-481B-B529-E0DCE967B6E2}"/>
    <cellStyle name="Calculation 18 4" xfId="6967" xr:uid="{0ACB7526-435E-4357-A8A1-19A2DF468DFE}"/>
    <cellStyle name="Calculation 18 4 10" xfId="16811" xr:uid="{A3757EC7-15A1-49B6-B04E-890116FFBD1A}"/>
    <cellStyle name="Calculation 18 4 11" xfId="18047" xr:uid="{97ADAC04-0FD0-4A18-89B0-59AD88C34237}"/>
    <cellStyle name="Calculation 18 4 12" xfId="12873" xr:uid="{D11B2914-94CB-4414-965A-56278A25CE0F}"/>
    <cellStyle name="Calculation 18 4 2" xfId="8608" xr:uid="{79BBB8CD-0136-4F32-B3AE-1ED54A3AA9DA}"/>
    <cellStyle name="Calculation 18 4 2 10" xfId="13407" xr:uid="{9605247A-19A3-4E6E-AE16-7D7167FA0ADB}"/>
    <cellStyle name="Calculation 18 4 2 2" xfId="11141" xr:uid="{BF4C48AE-F3D7-4967-8A9B-3EBC263D8C01}"/>
    <cellStyle name="Calculation 18 4 2 2 2" xfId="22274" xr:uid="{D1056C90-BF8A-4E00-8A95-C1C52F184C0E}"/>
    <cellStyle name="Calculation 18 4 2 2 3" xfId="26031" xr:uid="{D34A1F37-B918-4F54-8D16-F7A912EA3E61}"/>
    <cellStyle name="Calculation 18 4 2 2 4" xfId="29622" xr:uid="{111A23D5-C09F-4487-8D59-B9EBF568F6C3}"/>
    <cellStyle name="Calculation 18 4 2 2 5" xfId="33201" xr:uid="{F09B2B8C-A17D-4BA9-B868-73E900B93747}"/>
    <cellStyle name="Calculation 18 4 2 2 6" xfId="36672" xr:uid="{3CE6161F-0053-4324-8727-31C9B16EF76A}"/>
    <cellStyle name="Calculation 18 4 2 2 7" xfId="40121" xr:uid="{E2EB7ED0-4DC6-4A3F-8827-E46A24BE9F91}"/>
    <cellStyle name="Calculation 18 4 2 2 8" xfId="15384" xr:uid="{AFCDDBDA-1BE6-41EE-98C0-D89DD0192D6D}"/>
    <cellStyle name="Calculation 18 4 2 3" xfId="11918" xr:uid="{BD3ABA92-9695-44CF-B53C-C6438126853A}"/>
    <cellStyle name="Calculation 18 4 2 3 2" xfId="23051" xr:uid="{5E61A4C4-82D2-478D-B683-D9B218B388F5}"/>
    <cellStyle name="Calculation 18 4 2 3 3" xfId="26808" xr:uid="{38A9B012-1BC7-4C52-B3CE-83E72EEC1CBD}"/>
    <cellStyle name="Calculation 18 4 2 3 4" xfId="30399" xr:uid="{DE7DC738-8ADF-43A7-B336-2A123D66B19C}"/>
    <cellStyle name="Calculation 18 4 2 3 5" xfId="33978" xr:uid="{67963085-61C7-45CA-9F5D-FCB8E050490F}"/>
    <cellStyle name="Calculation 18 4 2 3 6" xfId="37449" xr:uid="{B5BD262F-B33F-4267-AB94-E384CE41D76C}"/>
    <cellStyle name="Calculation 18 4 2 3 7" xfId="40898" xr:uid="{2DA94379-95F2-487B-864B-654A2F52905A}"/>
    <cellStyle name="Calculation 18 4 2 3 8" xfId="16161" xr:uid="{5E534D7D-BFF9-464C-8C25-A20D3431EA70}"/>
    <cellStyle name="Calculation 18 4 2 4" xfId="20085" xr:uid="{7EB26C63-D76A-40C5-8E24-98BFC3E979A4}"/>
    <cellStyle name="Calculation 18 4 2 5" xfId="23873" xr:uid="{CB940375-5633-48E7-B43E-09D3BACF9B01}"/>
    <cellStyle name="Calculation 18 4 2 6" xfId="27532" xr:uid="{8F1D4B33-0EE9-409E-95CE-3FB7CE8AC3C3}"/>
    <cellStyle name="Calculation 18 4 2 7" xfId="31121" xr:uid="{6C58D398-C4D0-409F-86FE-3A2BD6C3AC6D}"/>
    <cellStyle name="Calculation 18 4 2 8" xfId="34700" xr:uid="{ACCAFAE7-E377-4595-BBF4-015BAECCBC14}"/>
    <cellStyle name="Calculation 18 4 2 9" xfId="38164" xr:uid="{0F76D22F-29AD-4113-AF4E-6FA0475A8CC2}"/>
    <cellStyle name="Calculation 18 4 3" xfId="9587" xr:uid="{D59242EE-6373-41CE-A19F-59850FF2545F}"/>
    <cellStyle name="Calculation 18 4 3 10" xfId="13839" xr:uid="{6AED0110-7B23-4656-9219-2DC32D77C3F3}"/>
    <cellStyle name="Calculation 18 4 3 2" xfId="11575" xr:uid="{9C3D7F3D-8199-48CB-964A-3DF0FF43B79C}"/>
    <cellStyle name="Calculation 18 4 3 2 2" xfId="22708" xr:uid="{5109CEAD-EB42-4A33-8EBC-45B0B017D04E}"/>
    <cellStyle name="Calculation 18 4 3 2 3" xfId="26465" xr:uid="{01492096-A526-409E-BBBB-EC8F13896F46}"/>
    <cellStyle name="Calculation 18 4 3 2 4" xfId="30056" xr:uid="{759D16D0-B84A-4CD9-87A2-ECD6B7A69FD5}"/>
    <cellStyle name="Calculation 18 4 3 2 5" xfId="33635" xr:uid="{E859883D-C017-435E-8070-DAAEBF82B8E6}"/>
    <cellStyle name="Calculation 18 4 3 2 6" xfId="37106" xr:uid="{5E915109-646F-4FEB-AF41-173427150C6B}"/>
    <cellStyle name="Calculation 18 4 3 2 7" xfId="40555" xr:uid="{D376A6E3-167F-4F45-B980-47FC994AA150}"/>
    <cellStyle name="Calculation 18 4 3 2 8" xfId="15818" xr:uid="{B9720544-2E57-4A3E-BBDA-D82B48C07AF4}"/>
    <cellStyle name="Calculation 18 4 3 3" xfId="12333" xr:uid="{28354022-D8FF-45B3-BBCE-D20E48F71179}"/>
    <cellStyle name="Calculation 18 4 3 3 2" xfId="23466" xr:uid="{EB39F3D8-C7BD-472D-A668-D010364EB74D}"/>
    <cellStyle name="Calculation 18 4 3 3 3" xfId="27223" xr:uid="{E0852B8C-1FA8-4241-8AD1-B7BFB80D37C7}"/>
    <cellStyle name="Calculation 18 4 3 3 4" xfId="30814" xr:uid="{082C7A0F-6878-4D02-8463-54000E33D49B}"/>
    <cellStyle name="Calculation 18 4 3 3 5" xfId="34393" xr:uid="{B925009D-0FFE-44CB-958C-217EFA1F127D}"/>
    <cellStyle name="Calculation 18 4 3 3 6" xfId="37864" xr:uid="{67C19F5D-2297-49BC-BB1F-CF235D6554F2}"/>
    <cellStyle name="Calculation 18 4 3 3 7" xfId="41313" xr:uid="{70E6A04C-021A-426A-9A5D-127C5D3D6328}"/>
    <cellStyle name="Calculation 18 4 3 3 8" xfId="16576" xr:uid="{C383ED70-68E7-48F1-BCDC-7516AB4FF9E7}"/>
    <cellStyle name="Calculation 18 4 3 4" xfId="20725" xr:uid="{B0701C7F-D9E6-485C-A3AC-23C0D5531956}"/>
    <cellStyle name="Calculation 18 4 3 5" xfId="24485" xr:uid="{03FEBDFD-109D-438B-8F37-AFB063DD68BB}"/>
    <cellStyle name="Calculation 18 4 3 6" xfId="28079" xr:uid="{61961333-A3DF-494B-A07B-29EED1C4F953}"/>
    <cellStyle name="Calculation 18 4 3 7" xfId="31658" xr:uid="{D88BE3A5-B42B-464F-8019-A0D3492A2491}"/>
    <cellStyle name="Calculation 18 4 3 8" xfId="35129" xr:uid="{70CDCA25-C651-4295-ADDE-23DA13A4BA13}"/>
    <cellStyle name="Calculation 18 4 3 9" xfId="38579" xr:uid="{1D2D4408-D6C8-48A1-904B-C81B837F1F90}"/>
    <cellStyle name="Calculation 18 4 4" xfId="10602" xr:uid="{241492DB-7590-43C3-AA5F-6B7FA0A1BB12}"/>
    <cellStyle name="Calculation 18 4 4 2" xfId="21735" xr:uid="{B129B1CF-53CE-435D-9F4B-6D8251F709E8}"/>
    <cellStyle name="Calculation 18 4 4 3" xfId="25492" xr:uid="{4B02828E-4FC8-4C6A-A393-E467BAB0E2A5}"/>
    <cellStyle name="Calculation 18 4 4 4" xfId="29083" xr:uid="{F71CEF9A-0D96-4709-8C27-3D7E805062CB}"/>
    <cellStyle name="Calculation 18 4 4 5" xfId="32662" xr:uid="{ACEFC264-CE5C-405F-ABCE-F81EC4FAD194}"/>
    <cellStyle name="Calculation 18 4 4 6" xfId="36133" xr:uid="{58E3719C-7B67-451D-A371-B7E9475B81EC}"/>
    <cellStyle name="Calculation 18 4 4 7" xfId="39582" xr:uid="{F09D3C66-4FD5-45EC-83D8-6883B73BEFE1}"/>
    <cellStyle name="Calculation 18 4 4 8" xfId="14845" xr:uid="{1CC46E2C-FBCD-4963-8CA1-0733B03EDC9A}"/>
    <cellStyle name="Calculation 18 4 5" xfId="10144" xr:uid="{FF102FFE-FB52-4ACF-A1C7-5371F63D5866}"/>
    <cellStyle name="Calculation 18 4 5 2" xfId="21277" xr:uid="{DC4D7057-76AF-4627-9CA0-E6C8D01A6733}"/>
    <cellStyle name="Calculation 18 4 5 3" xfId="25034" xr:uid="{72AF7A08-2685-4A48-917E-0B8DF41A720D}"/>
    <cellStyle name="Calculation 18 4 5 4" xfId="28625" xr:uid="{2E307077-7D8B-433D-8C62-87464433EDF9}"/>
    <cellStyle name="Calculation 18 4 5 5" xfId="32204" xr:uid="{CC07318C-CD1C-45C3-8B57-AEA01E8470D6}"/>
    <cellStyle name="Calculation 18 4 5 6" xfId="35675" xr:uid="{BDA19EF5-7D0B-4803-8BEA-F3788816D874}"/>
    <cellStyle name="Calculation 18 4 5 7" xfId="39125" xr:uid="{028C98EE-CBA9-4E12-9817-2F640A786B82}"/>
    <cellStyle name="Calculation 18 4 5 8" xfId="14387" xr:uid="{B2171278-DCCF-4EB7-91D6-CBFFF231BECB}"/>
    <cellStyle name="Calculation 18 4 6" xfId="19141" xr:uid="{19C9978F-6536-4102-9514-D1CBDEA5E975}"/>
    <cellStyle name="Calculation 18 4 7" xfId="17582" xr:uid="{7E71FD4B-4EBF-4170-BBBA-39E2301CAB40}"/>
    <cellStyle name="Calculation 18 4 8" xfId="20351" xr:uid="{4C011E92-8380-4717-AC52-EFED7E7554CC}"/>
    <cellStyle name="Calculation 18 4 9" xfId="17330" xr:uid="{FF0AC657-CC82-4C74-92C0-78002853587A}"/>
    <cellStyle name="Calculation 18 5" xfId="7769" xr:uid="{41A14988-9B97-44C1-8F7B-DA05069C44C0}"/>
    <cellStyle name="Calculation 18 5 10" xfId="13120" xr:uid="{EF267766-AA03-4C17-BA60-FEF764E1D143}"/>
    <cellStyle name="Calculation 18 5 2" xfId="10850" xr:uid="{425E42C3-4FB7-42A4-84A1-FBA7CEF8B2DD}"/>
    <cellStyle name="Calculation 18 5 2 2" xfId="21983" xr:uid="{9116A83C-4EA0-4F6F-A6E5-1856BA12C07C}"/>
    <cellStyle name="Calculation 18 5 2 3" xfId="25740" xr:uid="{3DAD19AA-99D1-464C-B8CA-534F0C47B71A}"/>
    <cellStyle name="Calculation 18 5 2 4" xfId="29331" xr:uid="{A217C723-52E1-475D-A9B8-869BFDE31601}"/>
    <cellStyle name="Calculation 18 5 2 5" xfId="32910" xr:uid="{0B9CBB10-468C-41D1-A4B9-5C2E49F327E1}"/>
    <cellStyle name="Calculation 18 5 2 6" xfId="36381" xr:uid="{485AE13D-394F-402E-8038-7577A1F6B253}"/>
    <cellStyle name="Calculation 18 5 2 7" xfId="39830" xr:uid="{388D9581-DF7E-42F7-818E-26087D32AF8F}"/>
    <cellStyle name="Calculation 18 5 2 8" xfId="15093" xr:uid="{07DA7C8C-BF0E-445C-9DD6-3CD73750CB8E}"/>
    <cellStyle name="Calculation 18 5 3" xfId="10593" xr:uid="{F6B2FBBA-72C3-408A-B3AE-6B21BE2CD7A1}"/>
    <cellStyle name="Calculation 18 5 3 2" xfId="21726" xr:uid="{E0929FC0-CB0C-459D-B5F3-DE6A08F559CC}"/>
    <cellStyle name="Calculation 18 5 3 3" xfId="25483" xr:uid="{66D747F8-772B-4708-9E31-6942989112B8}"/>
    <cellStyle name="Calculation 18 5 3 4" xfId="29074" xr:uid="{682A583A-22A0-44CD-8C5B-032BB8F3F666}"/>
    <cellStyle name="Calculation 18 5 3 5" xfId="32653" xr:uid="{F61F5A13-9449-4A5C-B0E7-82D6FF8F93F3}"/>
    <cellStyle name="Calculation 18 5 3 6" xfId="36124" xr:uid="{8A85C7C9-C66E-4DF8-8169-C1584C80587B}"/>
    <cellStyle name="Calculation 18 5 3 7" xfId="39573" xr:uid="{B5195189-44F6-471A-9457-0D5AC1CB86E9}"/>
    <cellStyle name="Calculation 18 5 3 8" xfId="14836" xr:uid="{63D600BD-92BD-4AB4-A642-7950DDF6DFDB}"/>
    <cellStyle name="Calculation 18 5 4" xfId="19592" xr:uid="{4B123896-6917-458F-90E2-6138FA990D6D}"/>
    <cellStyle name="Calculation 18 5 5" xfId="17135" xr:uid="{A9B7D604-2BCF-46F1-8E88-17095444889E}"/>
    <cellStyle name="Calculation 18 5 6" xfId="19757" xr:uid="{F5B76154-6DA5-4F3C-87CA-3DF22ABE9D38}"/>
    <cellStyle name="Calculation 18 5 7" xfId="17939" xr:uid="{081D63AD-6EE3-45E2-8747-A3E3B7B567B3}"/>
    <cellStyle name="Calculation 18 5 8" xfId="18427" xr:uid="{A4F79A76-B8DD-4ABC-A3A1-EE1A569FD73B}"/>
    <cellStyle name="Calculation 18 5 9" xfId="18243" xr:uid="{10B40F12-151D-4581-8302-9214D304CF92}"/>
    <cellStyle name="Calculation 18 6" xfId="7894" xr:uid="{1E354473-195B-45CD-92D9-DD1EC075E6BA}"/>
    <cellStyle name="Calculation 18 6 10" xfId="13195" xr:uid="{3F855841-05B7-4FC5-AF00-BA2C47D50979}"/>
    <cellStyle name="Calculation 18 6 2" xfId="10923" xr:uid="{FC00B258-F6A0-497B-B133-45517D59BD04}"/>
    <cellStyle name="Calculation 18 6 2 2" xfId="22056" xr:uid="{38DEB5E7-59EA-45E8-BAEB-EC468029E0E6}"/>
    <cellStyle name="Calculation 18 6 2 3" xfId="25813" xr:uid="{4C83AA8F-080C-4034-8AC6-C6576DFF23FD}"/>
    <cellStyle name="Calculation 18 6 2 4" xfId="29404" xr:uid="{F191AC9A-1BA6-478A-BBC8-C436A20C23F4}"/>
    <cellStyle name="Calculation 18 6 2 5" xfId="32983" xr:uid="{87C0A7EF-08E0-418A-9422-166705F8FD2A}"/>
    <cellStyle name="Calculation 18 6 2 6" xfId="36454" xr:uid="{D703965A-14DA-4A67-B171-24DFFEEA5278}"/>
    <cellStyle name="Calculation 18 6 2 7" xfId="39903" xr:uid="{FC40FFC9-D3CD-47A1-B051-A6B759AD898C}"/>
    <cellStyle name="Calculation 18 6 2 8" xfId="15166" xr:uid="{CFFAB26A-828F-40F3-92F6-EB833E76992D}"/>
    <cellStyle name="Calculation 18 6 3" xfId="9896" xr:uid="{AFFFE201-BFF1-4B5D-B5F4-13139ABA1636}"/>
    <cellStyle name="Calculation 18 6 3 2" xfId="21029" xr:uid="{A70131FF-5639-481B-B1CE-0D782DEB501E}"/>
    <cellStyle name="Calculation 18 6 3 3" xfId="24787" xr:uid="{507C8323-00EB-42C3-8379-336B57C27209}"/>
    <cellStyle name="Calculation 18 6 3 4" xfId="28378" xr:uid="{5A8C5C33-F0A0-493B-B743-993D3AD88CEC}"/>
    <cellStyle name="Calculation 18 6 3 5" xfId="31957" xr:uid="{E424964F-04D8-4199-A736-F021B5A4741D}"/>
    <cellStyle name="Calculation 18 6 3 6" xfId="35428" xr:uid="{95B466C3-FF44-4890-9A58-7370732BDB25}"/>
    <cellStyle name="Calculation 18 6 3 7" xfId="38878" xr:uid="{CBF44C7F-6ED5-494F-B381-31335A6F32E9}"/>
    <cellStyle name="Calculation 18 6 3 8" xfId="14139" xr:uid="{F17AE2C6-12AB-465F-B8DB-717B5DEADAAE}"/>
    <cellStyle name="Calculation 18 6 4" xfId="19679" xr:uid="{B58EB8FF-2CEB-4538-9BF7-BFE179952C36}"/>
    <cellStyle name="Calculation 18 6 5" xfId="17058" xr:uid="{A4F56572-7412-4A77-A726-34713FAD5D7A}"/>
    <cellStyle name="Calculation 18 6 6" xfId="18890" xr:uid="{FF5FE911-3A9C-4205-9ECC-7D5CAAE99005}"/>
    <cellStyle name="Calculation 18 6 7" xfId="17750" xr:uid="{3EB88BCA-3114-4BB2-949B-DF660F4EB002}"/>
    <cellStyle name="Calculation 18 6 8" xfId="20139" xr:uid="{FDF9C7FB-7F52-4E6A-83D7-68944348ACE7}"/>
    <cellStyle name="Calculation 18 6 9" xfId="17533" xr:uid="{ED75F711-B1B9-49C9-B5D1-7E05BF588562}"/>
    <cellStyle name="Calculation 18 7" xfId="9972" xr:uid="{CDE5C94B-B0F7-4F29-8B71-4A73A7512BCC}"/>
    <cellStyle name="Calculation 18 7 2" xfId="21105" xr:uid="{D307382F-DA8D-4CD6-B84D-F260D535DBBD}"/>
    <cellStyle name="Calculation 18 7 3" xfId="24863" xr:uid="{FE375E2A-B52C-4C9A-A1F9-EF10237C8D53}"/>
    <cellStyle name="Calculation 18 7 4" xfId="28454" xr:uid="{59AB5B7C-6631-4BC5-A33A-86E15979972C}"/>
    <cellStyle name="Calculation 18 7 5" xfId="32033" xr:uid="{4976D909-52B4-4429-9D61-9B1C2A8A5A3E}"/>
    <cellStyle name="Calculation 18 7 6" xfId="35504" xr:uid="{E14A1F8F-C225-4822-B719-B51B94726BF7}"/>
    <cellStyle name="Calculation 18 7 7" xfId="38954" xr:uid="{AE92138F-C72C-4EC0-AA15-93F6E89E3D7F}"/>
    <cellStyle name="Calculation 18 7 8" xfId="14215" xr:uid="{634B2415-14C1-4261-934C-A75A4E7098B2}"/>
    <cellStyle name="Calculation 18 8" xfId="10642" xr:uid="{4FF84051-EF2B-46C9-A9FA-A36FEEF2AC61}"/>
    <cellStyle name="Calculation 18 8 2" xfId="21775" xr:uid="{AA7A0A7C-02C7-4B7E-A577-2A3EB514BE6E}"/>
    <cellStyle name="Calculation 18 8 3" xfId="25532" xr:uid="{05387869-590E-4964-B9C8-EFE90272CB08}"/>
    <cellStyle name="Calculation 18 8 4" xfId="29123" xr:uid="{03D13BC5-2CAF-45CB-8186-78A1C09A7AE2}"/>
    <cellStyle name="Calculation 18 8 5" xfId="32702" xr:uid="{0BC0986C-95BE-4521-8EAE-2C6A9EAB64CF}"/>
    <cellStyle name="Calculation 18 8 6" xfId="36173" xr:uid="{3F28F3B7-F712-425A-AF9A-CB234C081A04}"/>
    <cellStyle name="Calculation 18 8 7" xfId="39622" xr:uid="{1B764A98-9EAC-4471-84CF-193FB8E11228}"/>
    <cellStyle name="Calculation 18 8 8" xfId="14885" xr:uid="{D6741268-1370-4452-AAA8-566F488262D5}"/>
    <cellStyle name="Calculation 18 9" xfId="17204" xr:uid="{4817315E-0757-4BAC-A902-EEE15AC16AB3}"/>
    <cellStyle name="Calculation 19" xfId="801" xr:uid="{93AB5EB7-C81D-46DE-935E-07A1C3093E1A}"/>
    <cellStyle name="Calculation 19 10" xfId="16834" xr:uid="{ACCCC786-1249-4D46-82A1-774BA3372338}"/>
    <cellStyle name="Calculation 19 11" xfId="17284" xr:uid="{3EC890E8-7CA6-44DC-8569-ACC0F9C4971D}"/>
    <cellStyle name="Calculation 19 12" xfId="20385" xr:uid="{13F7623E-0D18-407B-9B88-67C85F6275FE}"/>
    <cellStyle name="Calculation 19 13" xfId="24154" xr:uid="{40E5F619-00C4-431C-B35D-23DBBE9FF082}"/>
    <cellStyle name="Calculation 19 14" xfId="27769" xr:uid="{131CEA5B-AEAD-4167-8D91-352361E33813}"/>
    <cellStyle name="Calculation 19 15" xfId="12628" xr:uid="{D684212B-B77E-465C-AD2C-A6184C83ADDE}"/>
    <cellStyle name="Calculation 19 2" xfId="802" xr:uid="{A3565980-0FD7-4246-81D5-7499FDEF81A4}"/>
    <cellStyle name="Calculation 19 2 10" xfId="17754" xr:uid="{BC11D65A-62C4-424E-8B39-DCAA57EF6BBF}"/>
    <cellStyle name="Calculation 19 2 11" xfId="18822" xr:uid="{81D1D1BA-7809-42AF-8E43-DBAA1AA20054}"/>
    <cellStyle name="Calculation 19 2 12" xfId="16890" xr:uid="{3DCC4E5C-81C5-477E-9401-0C1E71AE4141}"/>
    <cellStyle name="Calculation 19 2 13" xfId="19483" xr:uid="{6F6CADCC-9D64-4387-A4BE-2CE0CD0A28DC}"/>
    <cellStyle name="Calculation 19 2 14" xfId="12629" xr:uid="{35187859-D2EF-4307-AC27-A2294C6600D4}"/>
    <cellStyle name="Calculation 19 2 2" xfId="6861" xr:uid="{CE95687F-6F26-47C8-AAB3-28510273F32E}"/>
    <cellStyle name="Calculation 19 2 2 10" xfId="16881" xr:uid="{A0DCC105-21C0-42E6-8809-10EF2339EF4D}"/>
    <cellStyle name="Calculation 19 2 2 11" xfId="19485" xr:uid="{830047E8-3928-4AA9-8E25-A566E03FC13A}"/>
    <cellStyle name="Calculation 19 2 2 12" xfId="17593" xr:uid="{D52F638D-C414-47B4-BE37-CC85E2D9AA29}"/>
    <cellStyle name="Calculation 19 2 2 13" xfId="12797" xr:uid="{A5A1D7D5-7D43-43CF-8255-31C6A47B838B}"/>
    <cellStyle name="Calculation 19 2 2 2" xfId="7217" xr:uid="{ED6D15D2-D33F-48D4-9051-00237E507E03}"/>
    <cellStyle name="Calculation 19 2 2 2 10" xfId="27764" xr:uid="{42D5E5B3-A529-48EC-B306-075B07D25CE0}"/>
    <cellStyle name="Calculation 19 2 2 2 11" xfId="31346" xr:uid="{52336CE7-84D3-48EC-92CB-2EE69F4F35D0}"/>
    <cellStyle name="Calculation 19 2 2 2 12" xfId="13003" xr:uid="{ED1DA593-6E79-4CAA-B267-A86B200E32E0}"/>
    <cellStyle name="Calculation 19 2 2 2 2" xfId="8858" xr:uid="{55145176-9A16-4735-8436-C967118D6E37}"/>
    <cellStyle name="Calculation 19 2 2 2 2 10" xfId="13537" xr:uid="{8A097629-F9F1-4B06-AB67-C74C609DCF0F}"/>
    <cellStyle name="Calculation 19 2 2 2 2 2" xfId="11269" xr:uid="{CD9CF6C6-3C3B-415E-849B-9F3E530D0C92}"/>
    <cellStyle name="Calculation 19 2 2 2 2 2 2" xfId="22402" xr:uid="{F5248B4B-3967-480A-94FC-D323C169F593}"/>
    <cellStyle name="Calculation 19 2 2 2 2 2 3" xfId="26159" xr:uid="{05A095F2-566A-4BAF-AC02-7A1BB2A0405D}"/>
    <cellStyle name="Calculation 19 2 2 2 2 2 4" xfId="29750" xr:uid="{50DE9E06-412D-4A51-AE3A-C23B0C7838AB}"/>
    <cellStyle name="Calculation 19 2 2 2 2 2 5" xfId="33329" xr:uid="{65849CB5-A862-4D67-BAC4-6A4E33413BF8}"/>
    <cellStyle name="Calculation 19 2 2 2 2 2 6" xfId="36800" xr:uid="{8F005FA2-35A0-4310-ACBA-DBAB87ADD758}"/>
    <cellStyle name="Calculation 19 2 2 2 2 2 7" xfId="40249" xr:uid="{B73E9E4E-5173-4849-8A0F-56C9CC0ED8BE}"/>
    <cellStyle name="Calculation 19 2 2 2 2 2 8" xfId="15512" xr:uid="{215D71D3-E0AB-449E-97B9-91CE0A7425CE}"/>
    <cellStyle name="Calculation 19 2 2 2 2 3" xfId="12034" xr:uid="{71536062-005E-4D72-90C1-65BEB6148C61}"/>
    <cellStyle name="Calculation 19 2 2 2 2 3 2" xfId="23167" xr:uid="{68DCC6FC-F1AB-4CFD-8048-9DB937B9D489}"/>
    <cellStyle name="Calculation 19 2 2 2 2 3 3" xfId="26924" xr:uid="{E6ECE64E-7CA7-433A-93F1-E531BE6A7F51}"/>
    <cellStyle name="Calculation 19 2 2 2 2 3 4" xfId="30515" xr:uid="{ACB963AE-B4A0-475C-983C-C28F761DF731}"/>
    <cellStyle name="Calculation 19 2 2 2 2 3 5" xfId="34094" xr:uid="{BB7A80CC-34A5-417C-B751-6DCA678E1582}"/>
    <cellStyle name="Calculation 19 2 2 2 2 3 6" xfId="37565" xr:uid="{E03CF4CB-C54B-43F0-9455-52C7AA2EEE32}"/>
    <cellStyle name="Calculation 19 2 2 2 2 3 7" xfId="41014" xr:uid="{CD8AD7DE-0B9E-4C60-AA36-392B30E2519D}"/>
    <cellStyle name="Calculation 19 2 2 2 2 3 8" xfId="16277" xr:uid="{C0B31E5D-5544-4D4B-892C-32C31CAC3F33}"/>
    <cellStyle name="Calculation 19 2 2 2 2 4" xfId="20256" xr:uid="{102071D9-113D-4D68-BD15-6BAAEFC43682}"/>
    <cellStyle name="Calculation 19 2 2 2 2 5" xfId="24041" xr:uid="{28B67EBD-78E6-4ED1-9B16-F87D0317EF49}"/>
    <cellStyle name="Calculation 19 2 2 2 2 6" xfId="27684" xr:uid="{2D00E0AB-DF3B-40B7-90A4-02EAFFA506E0}"/>
    <cellStyle name="Calculation 19 2 2 2 2 7" xfId="31270" xr:uid="{67189649-255C-4C24-AE45-E647DBEDA504}"/>
    <cellStyle name="Calculation 19 2 2 2 2 8" xfId="34825" xr:uid="{58B4E980-DBB2-4C54-AA37-A0B25C6A88E5}"/>
    <cellStyle name="Calculation 19 2 2 2 2 9" xfId="38280" xr:uid="{3D798B8E-10E4-4C0D-B641-1828DB194DFA}"/>
    <cellStyle name="Calculation 19 2 2 2 3" xfId="9703" xr:uid="{A5349BF5-E255-4A50-893E-85D86A7EE1A6}"/>
    <cellStyle name="Calculation 19 2 2 2 3 10" xfId="13955" xr:uid="{215DF2E3-003B-462A-9C7C-9812ECA33251}"/>
    <cellStyle name="Calculation 19 2 2 2 3 2" xfId="11691" xr:uid="{3D4F304F-8C21-4EFB-8D89-BF3A46180085}"/>
    <cellStyle name="Calculation 19 2 2 2 3 2 2" xfId="22824" xr:uid="{4BE0C4D9-7F4B-412B-99F5-AED19F67DF1A}"/>
    <cellStyle name="Calculation 19 2 2 2 3 2 3" xfId="26581" xr:uid="{2AD2D8A2-032C-4A1D-AEE9-60547F3DEA48}"/>
    <cellStyle name="Calculation 19 2 2 2 3 2 4" xfId="30172" xr:uid="{87643478-FD4B-4A6A-9E09-059488AA616B}"/>
    <cellStyle name="Calculation 19 2 2 2 3 2 5" xfId="33751" xr:uid="{90A7610E-DA80-4F1D-BDE0-56BB9A008662}"/>
    <cellStyle name="Calculation 19 2 2 2 3 2 6" xfId="37222" xr:uid="{DE91A0B3-810D-4752-A4D4-53823098A221}"/>
    <cellStyle name="Calculation 19 2 2 2 3 2 7" xfId="40671" xr:uid="{EA254F43-53DA-4FE1-BABB-F93CBA123ECC}"/>
    <cellStyle name="Calculation 19 2 2 2 3 2 8" xfId="15934" xr:uid="{7ED72AD1-2334-4A85-AB4C-31CD59C65F54}"/>
    <cellStyle name="Calculation 19 2 2 2 3 3" xfId="12449" xr:uid="{C222258B-687D-478F-879B-FF44A05934F7}"/>
    <cellStyle name="Calculation 19 2 2 2 3 3 2" xfId="23582" xr:uid="{A0B3DE16-1496-4EF2-92E4-3C4487BFFEAF}"/>
    <cellStyle name="Calculation 19 2 2 2 3 3 3" xfId="27339" xr:uid="{789C6B7C-4853-4FDB-B64F-146B05996837}"/>
    <cellStyle name="Calculation 19 2 2 2 3 3 4" xfId="30930" xr:uid="{E73A57CF-659B-4D8D-BD2A-363C57541627}"/>
    <cellStyle name="Calculation 19 2 2 2 3 3 5" xfId="34509" xr:uid="{5B5FE96C-6B3A-4FE3-B7DC-457196750421}"/>
    <cellStyle name="Calculation 19 2 2 2 3 3 6" xfId="37980" xr:uid="{71001898-3860-4D1A-97A7-8D30835515A5}"/>
    <cellStyle name="Calculation 19 2 2 2 3 3 7" xfId="41429" xr:uid="{975A1E05-D6A8-4C23-A4BA-E7036878968A}"/>
    <cellStyle name="Calculation 19 2 2 2 3 3 8" xfId="16692" xr:uid="{FE91E51B-D363-4F7F-A707-37F926AAC270}"/>
    <cellStyle name="Calculation 19 2 2 2 3 4" xfId="20841" xr:uid="{E2F73C7A-D1DE-4AE7-959A-3B449DD970B7}"/>
    <cellStyle name="Calculation 19 2 2 2 3 5" xfId="24601" xr:uid="{F1F314E9-6942-4163-B0C3-76B69884AC79}"/>
    <cellStyle name="Calculation 19 2 2 2 3 6" xfId="28195" xr:uid="{D05D7070-DB03-49C1-851F-34ED55544C1A}"/>
    <cellStyle name="Calculation 19 2 2 2 3 7" xfId="31774" xr:uid="{90449C31-6AA6-4175-8B54-DBFF3998D8E4}"/>
    <cellStyle name="Calculation 19 2 2 2 3 8" xfId="35245" xr:uid="{17525D7B-C615-4358-B201-BBCEE43D39DE}"/>
    <cellStyle name="Calculation 19 2 2 2 3 9" xfId="38695" xr:uid="{09924E46-3401-466E-B14E-57352A41748B}"/>
    <cellStyle name="Calculation 19 2 2 2 4" xfId="10729" xr:uid="{3D523244-CD3F-4135-B760-4F1042C443EB}"/>
    <cellStyle name="Calculation 19 2 2 2 4 2" xfId="21862" xr:uid="{C43A6575-5FC2-49D0-9DE9-EB22E2A621C7}"/>
    <cellStyle name="Calculation 19 2 2 2 4 3" xfId="25619" xr:uid="{B7AD8154-878B-473B-AA0D-4048237297AF}"/>
    <cellStyle name="Calculation 19 2 2 2 4 4" xfId="29210" xr:uid="{7E11B1ED-7967-433D-A0AC-A62F17E199A8}"/>
    <cellStyle name="Calculation 19 2 2 2 4 5" xfId="32789" xr:uid="{F2A5AA62-FEF1-46BC-A357-CD38F387A3B4}"/>
    <cellStyle name="Calculation 19 2 2 2 4 6" xfId="36260" xr:uid="{783B2738-D9A7-47A9-AA4B-3B24AA266955}"/>
    <cellStyle name="Calculation 19 2 2 2 4 7" xfId="39709" xr:uid="{63D8A390-FF3D-47A8-A5B7-845B59A9D751}"/>
    <cellStyle name="Calculation 19 2 2 2 4 8" xfId="14972" xr:uid="{38835898-861C-448F-94A0-3487BDC72BEB}"/>
    <cellStyle name="Calculation 19 2 2 2 5" xfId="10028" xr:uid="{5954E26E-F399-4D55-AC72-9778ED1AEE48}"/>
    <cellStyle name="Calculation 19 2 2 2 5 2" xfId="21161" xr:uid="{BAC98053-927B-4A36-BAF4-0AB9770C6499}"/>
    <cellStyle name="Calculation 19 2 2 2 5 3" xfId="24918" xr:uid="{48DC35C6-8B57-4B85-8401-BBE77511E28D}"/>
    <cellStyle name="Calculation 19 2 2 2 5 4" xfId="28509" xr:uid="{0524EA71-F3A6-49B9-A65A-C2FD0A2ABEA6}"/>
    <cellStyle name="Calculation 19 2 2 2 5 5" xfId="32088" xr:uid="{8D7F43F8-FA15-4E6E-85E5-E85AE11DFF25}"/>
    <cellStyle name="Calculation 19 2 2 2 5 6" xfId="35559" xr:uid="{F86F6534-E18C-4376-B090-6934A50A9BA6}"/>
    <cellStyle name="Calculation 19 2 2 2 5 7" xfId="39009" xr:uid="{644501B6-7D62-4547-8974-669EEA866CB7}"/>
    <cellStyle name="Calculation 19 2 2 2 5 8" xfId="14271" xr:uid="{664E0E82-13EE-473C-AB0C-B92D93E47174}"/>
    <cellStyle name="Calculation 19 2 2 2 6" xfId="19317" xr:uid="{5BB77E6E-FE87-459E-9D7E-BF8C0A52C3B2}"/>
    <cellStyle name="Calculation 19 2 2 2 7" xfId="17413" xr:uid="{5B13A33A-F0C0-4AF0-B298-C3ED1CFC7997}"/>
    <cellStyle name="Calculation 19 2 2 2 8" xfId="18609" xr:uid="{6618F0D3-032A-412A-A8DE-28476B111125}"/>
    <cellStyle name="Calculation 19 2 2 2 9" xfId="24145" xr:uid="{94E6AADF-9808-448E-96CA-C3EA8A08A763}"/>
    <cellStyle name="Calculation 19 2 2 3" xfId="8503" xr:uid="{BC1D763E-5C40-4D4B-86F1-2B1741014F81}"/>
    <cellStyle name="Calculation 19 2 2 3 10" xfId="13331" xr:uid="{4E3489DE-A33C-4AA6-964E-502DFF056643}"/>
    <cellStyle name="Calculation 19 2 2 3 2" xfId="11064" xr:uid="{65DD7793-77AC-4903-A8E4-369EB7CBBA53}"/>
    <cellStyle name="Calculation 19 2 2 3 2 2" xfId="22197" xr:uid="{3F8F6B1C-DFCA-4BC1-B620-3C305101C928}"/>
    <cellStyle name="Calculation 19 2 2 3 2 3" xfId="25954" xr:uid="{0CD3E020-7CD1-4241-BA4F-7FF2902EB349}"/>
    <cellStyle name="Calculation 19 2 2 3 2 4" xfId="29545" xr:uid="{FF7EE929-4001-42B0-9038-1CB5615E70AF}"/>
    <cellStyle name="Calculation 19 2 2 3 2 5" xfId="33124" xr:uid="{0C3AB9A3-6E4F-47F0-9C62-DA4E9B9D8B75}"/>
    <cellStyle name="Calculation 19 2 2 3 2 6" xfId="36595" xr:uid="{19B73EC4-01B7-4F8D-A89E-5A41E4E96AF1}"/>
    <cellStyle name="Calculation 19 2 2 3 2 7" xfId="40044" xr:uid="{F6BEE757-63BC-4614-B482-E38B1C522988}"/>
    <cellStyle name="Calculation 19 2 2 3 2 8" xfId="15307" xr:uid="{46222F96-711F-49BA-8686-4CA04A889C27}"/>
    <cellStyle name="Calculation 19 2 2 3 3" xfId="11844" xr:uid="{A55DB510-668D-442B-B817-D5825C7E55AC}"/>
    <cellStyle name="Calculation 19 2 2 3 3 2" xfId="22977" xr:uid="{4B7876CB-7914-4B40-96DC-95E9800E5DB5}"/>
    <cellStyle name="Calculation 19 2 2 3 3 3" xfId="26734" xr:uid="{F16AA335-D2D3-42D2-8598-BE5FB6815778}"/>
    <cellStyle name="Calculation 19 2 2 3 3 4" xfId="30325" xr:uid="{40691DC4-55C5-455B-A40B-7B3242EA9CF6}"/>
    <cellStyle name="Calculation 19 2 2 3 3 5" xfId="33904" xr:uid="{E4CC00C9-7FEF-452F-8539-087FDBD1A01D}"/>
    <cellStyle name="Calculation 19 2 2 3 3 6" xfId="37375" xr:uid="{6D3B6408-A38A-4573-A49C-9923757A0E5E}"/>
    <cellStyle name="Calculation 19 2 2 3 3 7" xfId="40824" xr:uid="{44F66944-33FB-406C-AAB4-1B178BFD929C}"/>
    <cellStyle name="Calculation 19 2 2 3 3 8" xfId="16087" xr:uid="{47742ADB-ABF0-4B12-904C-DB0F616658B3}"/>
    <cellStyle name="Calculation 19 2 2 3 4" xfId="20002" xr:uid="{B77E6101-A397-4D33-AC14-F1CE8391FFBE}"/>
    <cellStyle name="Calculation 19 2 2 3 5" xfId="23790" xr:uid="{5103F726-E82F-4869-91A2-CEDB6850E00C}"/>
    <cellStyle name="Calculation 19 2 2 3 6" xfId="18749" xr:uid="{655327DC-ABBD-4324-82DE-61014C71AB11}"/>
    <cellStyle name="Calculation 19 2 2 3 7" xfId="17944" xr:uid="{DD87ED74-8797-4496-B140-41AA1B4F54B7}"/>
    <cellStyle name="Calculation 19 2 2 3 8" xfId="18422" xr:uid="{84AF087A-FDC0-4F2C-A3F8-80A9E04A7576}"/>
    <cellStyle name="Calculation 19 2 2 3 9" xfId="18245" xr:uid="{1566F9BB-D20C-478E-B693-0FFABA69C613}"/>
    <cellStyle name="Calculation 19 2 2 4" xfId="9513" xr:uid="{1ADD4F34-0C77-4EA4-B1AF-DF69154BE100}"/>
    <cellStyle name="Calculation 19 2 2 4 10" xfId="13765" xr:uid="{DBFEBC1F-65D0-42F2-AA7C-6EBAF9CCEAD9}"/>
    <cellStyle name="Calculation 19 2 2 4 2" xfId="11501" xr:uid="{FAAB1717-9440-497F-B66F-CE067BF093A9}"/>
    <cellStyle name="Calculation 19 2 2 4 2 2" xfId="22634" xr:uid="{B5D22479-E4A3-4072-A529-55AD98A03758}"/>
    <cellStyle name="Calculation 19 2 2 4 2 3" xfId="26391" xr:uid="{E85551EF-8652-49F4-AE90-F07FFA9EB6D4}"/>
    <cellStyle name="Calculation 19 2 2 4 2 4" xfId="29982" xr:uid="{9D8AACBA-F5D3-4D00-856E-82338C3B79C8}"/>
    <cellStyle name="Calculation 19 2 2 4 2 5" xfId="33561" xr:uid="{E93810AF-28C7-476D-BA27-D0F8BA0A3D42}"/>
    <cellStyle name="Calculation 19 2 2 4 2 6" xfId="37032" xr:uid="{A90AA391-82C2-4CFE-A518-583C2FC503C3}"/>
    <cellStyle name="Calculation 19 2 2 4 2 7" xfId="40481" xr:uid="{A4039A22-588F-469D-ACFE-8436006B66A4}"/>
    <cellStyle name="Calculation 19 2 2 4 2 8" xfId="15744" xr:uid="{329FC99F-8DA1-4641-9220-518481525DDE}"/>
    <cellStyle name="Calculation 19 2 2 4 3" xfId="12259" xr:uid="{8202636B-FCDA-4691-BB75-46E1F12CD90A}"/>
    <cellStyle name="Calculation 19 2 2 4 3 2" xfId="23392" xr:uid="{1E1330BE-60A0-4667-BB0F-37F3070053C4}"/>
    <cellStyle name="Calculation 19 2 2 4 3 3" xfId="27149" xr:uid="{4DCB4513-DF69-4804-AAEF-F53F3FF1C085}"/>
    <cellStyle name="Calculation 19 2 2 4 3 4" xfId="30740" xr:uid="{DB284FD6-09F3-4E99-84F1-CB407695630E}"/>
    <cellStyle name="Calculation 19 2 2 4 3 5" xfId="34319" xr:uid="{B34B4E37-123E-4AF8-A4A7-9C873CEBB80B}"/>
    <cellStyle name="Calculation 19 2 2 4 3 6" xfId="37790" xr:uid="{D71E2A72-1728-4691-8053-33DD7C121EDA}"/>
    <cellStyle name="Calculation 19 2 2 4 3 7" xfId="41239" xr:uid="{CB5DF2E7-63D9-4D39-92ED-F97B2F9BE244}"/>
    <cellStyle name="Calculation 19 2 2 4 3 8" xfId="16502" xr:uid="{3DADF0C1-0695-47A8-A39C-0043CFAF0785}"/>
    <cellStyle name="Calculation 19 2 2 4 4" xfId="20651" xr:uid="{E64A80D2-6AE8-484B-8DE5-B09E74E43C3A}"/>
    <cellStyle name="Calculation 19 2 2 4 5" xfId="24411" xr:uid="{787FABCD-9BAF-44D9-856E-659E9A636A66}"/>
    <cellStyle name="Calculation 19 2 2 4 6" xfId="28005" xr:uid="{421DB2BB-7287-462A-976E-449ABB75850B}"/>
    <cellStyle name="Calculation 19 2 2 4 7" xfId="31584" xr:uid="{C5695FC0-35CD-4D36-BEAC-5FBCF54E3AB7}"/>
    <cellStyle name="Calculation 19 2 2 4 8" xfId="35055" xr:uid="{B2B51D50-302D-4EA4-AC60-3EFCC25379D2}"/>
    <cellStyle name="Calculation 19 2 2 4 9" xfId="38505" xr:uid="{80A8182C-3701-4043-BE4E-154031167414}"/>
    <cellStyle name="Calculation 19 2 2 5" xfId="10525" xr:uid="{965F8219-4AE2-46E4-82C3-A60F82B128D7}"/>
    <cellStyle name="Calculation 19 2 2 5 2" xfId="21658" xr:uid="{DB988B16-C52A-4507-AA5E-D3AC5E902B6C}"/>
    <cellStyle name="Calculation 19 2 2 5 3" xfId="25415" xr:uid="{834B0E2D-976E-43EF-BEDB-D9FD34DFA604}"/>
    <cellStyle name="Calculation 19 2 2 5 4" xfId="29006" xr:uid="{C4BB86DC-6350-46D0-9E4B-96805EBCE6B5}"/>
    <cellStyle name="Calculation 19 2 2 5 5" xfId="32585" xr:uid="{4BD1FDC6-0DD3-4F92-868F-D618DEF8E30E}"/>
    <cellStyle name="Calculation 19 2 2 5 6" xfId="36056" xr:uid="{A398E360-C361-4FB0-893F-BDE9EF961EEC}"/>
    <cellStyle name="Calculation 19 2 2 5 7" xfId="39505" xr:uid="{97BC21AF-3C52-4F68-98FC-78D87AB3CF8E}"/>
    <cellStyle name="Calculation 19 2 2 5 8" xfId="14768" xr:uid="{814562F7-7515-4BE1-9057-039FEE62E63F}"/>
    <cellStyle name="Calculation 19 2 2 6" xfId="10218" xr:uid="{BECD486B-5ECB-4071-8760-259478368A6E}"/>
    <cellStyle name="Calculation 19 2 2 6 2" xfId="21351" xr:uid="{6337D82E-8991-4928-B310-4B51E1D02702}"/>
    <cellStyle name="Calculation 19 2 2 6 3" xfId="25108" xr:uid="{D1EB82AD-3A11-4418-994E-DF4C0C5A7317}"/>
    <cellStyle name="Calculation 19 2 2 6 4" xfId="28699" xr:uid="{A0986E02-83D9-41D6-8066-03887D9D344F}"/>
    <cellStyle name="Calculation 19 2 2 6 5" xfId="32278" xr:uid="{C594FDE1-FE05-4340-AEB6-14327DF37770}"/>
    <cellStyle name="Calculation 19 2 2 6 6" xfId="35749" xr:uid="{E242C72D-E8FD-4262-AC99-412446CBD214}"/>
    <cellStyle name="Calculation 19 2 2 6 7" xfId="39199" xr:uid="{13223C0B-E0AC-4162-8717-C79840DAD574}"/>
    <cellStyle name="Calculation 19 2 2 6 8" xfId="14461" xr:uid="{BF2F53BC-AA2F-48EE-A5BF-F9C2B6B96D2D}"/>
    <cellStyle name="Calculation 19 2 2 7" xfId="19059" xr:uid="{7E5195EA-F2F7-47C1-A14F-9913C78BDB67}"/>
    <cellStyle name="Calculation 19 2 2 8" xfId="17665" xr:uid="{46260A8A-E759-40F3-9284-7DA0611A919F}"/>
    <cellStyle name="Calculation 19 2 2 9" xfId="19395" xr:uid="{DF040063-F249-4F9C-ABD5-701C201F145F}"/>
    <cellStyle name="Calculation 19 2 3" xfId="6970" xr:uid="{9FB4B205-6AAB-4FF3-B355-3D238D8F069A}"/>
    <cellStyle name="Calculation 19 2 3 10" xfId="19890" xr:uid="{52EB2459-5D57-4E40-B967-008BE8610073}"/>
    <cellStyle name="Calculation 19 2 3 11" xfId="17779" xr:uid="{5437F316-25AE-496A-9A8D-6A3A63ED1D64}"/>
    <cellStyle name="Calculation 19 2 3 12" xfId="12876" xr:uid="{B872ABF5-6CFD-4072-A16E-802569DECD00}"/>
    <cellStyle name="Calculation 19 2 3 2" xfId="8611" xr:uid="{50E494C4-3D58-4E54-8958-4BDE6A172510}"/>
    <cellStyle name="Calculation 19 2 3 2 10" xfId="13410" xr:uid="{9D5CCAC7-C172-4537-932F-12C236BFE3D6}"/>
    <cellStyle name="Calculation 19 2 3 2 2" xfId="11144" xr:uid="{19A66703-4B88-4616-803A-30F36B016585}"/>
    <cellStyle name="Calculation 19 2 3 2 2 2" xfId="22277" xr:uid="{81D49280-7866-40B5-965B-8F1E313B7605}"/>
    <cellStyle name="Calculation 19 2 3 2 2 3" xfId="26034" xr:uid="{6714C95D-2CBA-4938-98AC-42C608B01CA8}"/>
    <cellStyle name="Calculation 19 2 3 2 2 4" xfId="29625" xr:uid="{303E8A5B-3991-4C9E-BAFD-86EEB9B26F14}"/>
    <cellStyle name="Calculation 19 2 3 2 2 5" xfId="33204" xr:uid="{90E637FD-74D7-42E8-A8CC-724CDA5B1A24}"/>
    <cellStyle name="Calculation 19 2 3 2 2 6" xfId="36675" xr:uid="{89A80FB5-A5C1-40EA-B399-F5B9473AF592}"/>
    <cellStyle name="Calculation 19 2 3 2 2 7" xfId="40124" xr:uid="{39943436-6ECE-4160-8521-FD82251A7441}"/>
    <cellStyle name="Calculation 19 2 3 2 2 8" xfId="15387" xr:uid="{5FB1EDC9-744F-41EB-8C11-2934BEE14566}"/>
    <cellStyle name="Calculation 19 2 3 2 3" xfId="11921" xr:uid="{CA2F5B16-FB8E-4F43-9CEC-8F78C15C0143}"/>
    <cellStyle name="Calculation 19 2 3 2 3 2" xfId="23054" xr:uid="{95A25876-57E6-4E37-B381-98B43B5C3141}"/>
    <cellStyle name="Calculation 19 2 3 2 3 3" xfId="26811" xr:uid="{3FEEC21F-1A62-4604-A909-5DE5693404C3}"/>
    <cellStyle name="Calculation 19 2 3 2 3 4" xfId="30402" xr:uid="{196DD3E7-EE81-4C69-9817-CB813CB6FB1F}"/>
    <cellStyle name="Calculation 19 2 3 2 3 5" xfId="33981" xr:uid="{C35DD8B2-EB8A-4663-808C-42085B563B9D}"/>
    <cellStyle name="Calculation 19 2 3 2 3 6" xfId="37452" xr:uid="{D5E0B637-382A-4F1F-84AD-DB0A38A396BC}"/>
    <cellStyle name="Calculation 19 2 3 2 3 7" xfId="40901" xr:uid="{E568266C-4508-4F4D-9BD1-471656E2C6CE}"/>
    <cellStyle name="Calculation 19 2 3 2 3 8" xfId="16164" xr:uid="{5367A046-7D44-4444-83CB-365BFEA99EED}"/>
    <cellStyle name="Calculation 19 2 3 2 4" xfId="20088" xr:uid="{96E567F2-B054-43B0-8E14-5A8F5C7AA12A}"/>
    <cellStyle name="Calculation 19 2 3 2 5" xfId="23876" xr:uid="{33AAB4CA-F615-426B-AE19-471E83A552A1}"/>
    <cellStyle name="Calculation 19 2 3 2 6" xfId="27535" xr:uid="{D511D25A-8C92-4917-880A-241899FF08DA}"/>
    <cellStyle name="Calculation 19 2 3 2 7" xfId="31124" xr:uid="{8569A27B-8245-4D51-8C07-54E6F0489074}"/>
    <cellStyle name="Calculation 19 2 3 2 8" xfId="34703" xr:uid="{099B82F2-3BA8-4608-9CBA-156668CD5283}"/>
    <cellStyle name="Calculation 19 2 3 2 9" xfId="38167" xr:uid="{C1509A5B-E5A6-495E-AF3D-3D5892D3472D}"/>
    <cellStyle name="Calculation 19 2 3 3" xfId="9590" xr:uid="{CEE3E050-91A2-457E-90FF-8A145A889E40}"/>
    <cellStyle name="Calculation 19 2 3 3 10" xfId="13842" xr:uid="{3B0336FC-FD26-4D14-8848-7A8AD61B6B45}"/>
    <cellStyle name="Calculation 19 2 3 3 2" xfId="11578" xr:uid="{989693CE-88EB-485A-82A1-816C24022A50}"/>
    <cellStyle name="Calculation 19 2 3 3 2 2" xfId="22711" xr:uid="{E25AD3C9-6E55-45F1-9799-A2A8147FDAA1}"/>
    <cellStyle name="Calculation 19 2 3 3 2 3" xfId="26468" xr:uid="{F8E9523C-925C-4FF8-BF2E-93160C16767C}"/>
    <cellStyle name="Calculation 19 2 3 3 2 4" xfId="30059" xr:uid="{DAD0FE66-F9FC-43B2-82E1-F7BB10DDD44E}"/>
    <cellStyle name="Calculation 19 2 3 3 2 5" xfId="33638" xr:uid="{38998404-C73C-4CE5-901A-F4A7BF4A7CC0}"/>
    <cellStyle name="Calculation 19 2 3 3 2 6" xfId="37109" xr:uid="{7413C431-CA3B-4AFF-8581-8AE6A1A925AC}"/>
    <cellStyle name="Calculation 19 2 3 3 2 7" xfId="40558" xr:uid="{88BF6822-D012-45F0-B279-49B4E9241F73}"/>
    <cellStyle name="Calculation 19 2 3 3 2 8" xfId="15821" xr:uid="{180F2AF2-9353-4C33-890A-F717C6808560}"/>
    <cellStyle name="Calculation 19 2 3 3 3" xfId="12336" xr:uid="{1632138D-EFE4-4413-B20A-48DD474BCF64}"/>
    <cellStyle name="Calculation 19 2 3 3 3 2" xfId="23469" xr:uid="{48456128-EF55-4CEA-80DD-7E54DC07AD5E}"/>
    <cellStyle name="Calculation 19 2 3 3 3 3" xfId="27226" xr:uid="{5D64EEBF-8B37-49BA-8B6B-8F887B2224C7}"/>
    <cellStyle name="Calculation 19 2 3 3 3 4" xfId="30817" xr:uid="{C4DFF568-FB51-4D9C-B946-547C1D3804D0}"/>
    <cellStyle name="Calculation 19 2 3 3 3 5" xfId="34396" xr:uid="{DE71B0AA-0B8D-4F8C-9545-4664608181A9}"/>
    <cellStyle name="Calculation 19 2 3 3 3 6" xfId="37867" xr:uid="{1F67E17E-0759-475B-94BC-406930CA257E}"/>
    <cellStyle name="Calculation 19 2 3 3 3 7" xfId="41316" xr:uid="{9C32E353-9B83-42E4-AB2A-7232F590944C}"/>
    <cellStyle name="Calculation 19 2 3 3 3 8" xfId="16579" xr:uid="{8600669A-EAD3-4141-96CB-72B509B9F72F}"/>
    <cellStyle name="Calculation 19 2 3 3 4" xfId="20728" xr:uid="{E0C6EA78-8EE0-487F-A1DB-B1B69BC060CE}"/>
    <cellStyle name="Calculation 19 2 3 3 5" xfId="24488" xr:uid="{E35AD4D6-02F0-47EF-A9C0-95DC6877DD27}"/>
    <cellStyle name="Calculation 19 2 3 3 6" xfId="28082" xr:uid="{E63854A9-2865-4A91-90CF-AFA00E20936B}"/>
    <cellStyle name="Calculation 19 2 3 3 7" xfId="31661" xr:uid="{E0D56AD4-12BC-4699-A46C-9748F58AA36C}"/>
    <cellStyle name="Calculation 19 2 3 3 8" xfId="35132" xr:uid="{B79A1A1F-15D4-46EC-B51B-90C7B1949F3C}"/>
    <cellStyle name="Calculation 19 2 3 3 9" xfId="38582" xr:uid="{7918380F-6E2D-40F0-A2DF-6DF4FD951532}"/>
    <cellStyle name="Calculation 19 2 3 4" xfId="10605" xr:uid="{532B544F-E387-42A3-B8E0-1CB1710B755A}"/>
    <cellStyle name="Calculation 19 2 3 4 2" xfId="21738" xr:uid="{DB0B585A-3607-45C5-A40F-9BC885543769}"/>
    <cellStyle name="Calculation 19 2 3 4 3" xfId="25495" xr:uid="{A3F9694F-440A-4A73-9B34-4CA7D7883ADE}"/>
    <cellStyle name="Calculation 19 2 3 4 4" xfId="29086" xr:uid="{12AEDD39-5A7A-44F3-AAD4-F3B6CE9DA493}"/>
    <cellStyle name="Calculation 19 2 3 4 5" xfId="32665" xr:uid="{94A99022-66C8-49FD-939A-DF38800C97A7}"/>
    <cellStyle name="Calculation 19 2 3 4 6" xfId="36136" xr:uid="{196F76F2-48C2-4212-8DEC-BB460A60868F}"/>
    <cellStyle name="Calculation 19 2 3 4 7" xfId="39585" xr:uid="{1D8ED0CF-FEFD-4979-B98B-05911078C16E}"/>
    <cellStyle name="Calculation 19 2 3 4 8" xfId="14848" xr:uid="{8F4AD1E8-41BF-429C-938E-800B4269C9B4}"/>
    <cellStyle name="Calculation 19 2 3 5" xfId="10141" xr:uid="{11157A0D-9B25-40A6-AFF3-7CF5490A68D3}"/>
    <cellStyle name="Calculation 19 2 3 5 2" xfId="21274" xr:uid="{E8265867-36B9-4BEE-B972-DA9502D18B52}"/>
    <cellStyle name="Calculation 19 2 3 5 3" xfId="25031" xr:uid="{19D37187-62F7-4028-8682-1F32F8BE1BF0}"/>
    <cellStyle name="Calculation 19 2 3 5 4" xfId="28622" xr:uid="{282EB31B-9797-4E90-AC2D-CC212EB253DF}"/>
    <cellStyle name="Calculation 19 2 3 5 5" xfId="32201" xr:uid="{31ACE716-F32B-4687-9215-9198ECC5BA2F}"/>
    <cellStyle name="Calculation 19 2 3 5 6" xfId="35672" xr:uid="{B94DD3C0-9DB5-4D81-B4FC-96A7EBB62DA7}"/>
    <cellStyle name="Calculation 19 2 3 5 7" xfId="39122" xr:uid="{FA5DB4CA-0145-4D5F-9387-C7179997B0FA}"/>
    <cellStyle name="Calculation 19 2 3 5 8" xfId="14384" xr:uid="{56F6FDC1-2C84-42B3-94EA-40E8CEE49FD3}"/>
    <cellStyle name="Calculation 19 2 3 6" xfId="19144" xr:uid="{5DED4E8F-D15C-4EAA-9831-851855F9DEE7}"/>
    <cellStyle name="Calculation 19 2 3 7" xfId="17579" xr:uid="{53BA900E-FC83-4573-8DC7-440C76AD20A6}"/>
    <cellStyle name="Calculation 19 2 3 8" xfId="20151" xr:uid="{29791511-B1C9-473E-BD11-8D968A5405F7}"/>
    <cellStyle name="Calculation 19 2 3 9" xfId="17521" xr:uid="{72065FDB-59B0-4AE0-A20C-F6F438D2C7BD}"/>
    <cellStyle name="Calculation 19 2 4" xfId="7772" xr:uid="{0E1BC77C-0317-4661-AA4B-6BCDAA0A75E5}"/>
    <cellStyle name="Calculation 19 2 4 10" xfId="13123" xr:uid="{78AC15EB-010B-44CF-9DAF-35C5E661A193}"/>
    <cellStyle name="Calculation 19 2 4 2" xfId="10853" xr:uid="{27AEBFDA-8506-4038-81DC-D1EE6327CBA2}"/>
    <cellStyle name="Calculation 19 2 4 2 2" xfId="21986" xr:uid="{97BFF675-61A3-49DB-9830-0700A6D5334A}"/>
    <cellStyle name="Calculation 19 2 4 2 3" xfId="25743" xr:uid="{7D43DE20-6049-46C6-A146-BDB268BC5574}"/>
    <cellStyle name="Calculation 19 2 4 2 4" xfId="29334" xr:uid="{0B1A926A-B338-43E7-B52F-EDC1CC07FD71}"/>
    <cellStyle name="Calculation 19 2 4 2 5" xfId="32913" xr:uid="{BBF865CF-7A31-4ED3-935F-4BB64B30121C}"/>
    <cellStyle name="Calculation 19 2 4 2 6" xfId="36384" xr:uid="{D945278F-F9FC-47EA-9643-492693A6DB3A}"/>
    <cellStyle name="Calculation 19 2 4 2 7" xfId="39833" xr:uid="{CF1660B7-723F-41F1-90D1-4AF095A82C6B}"/>
    <cellStyle name="Calculation 19 2 4 2 8" xfId="15096" xr:uid="{38DE933D-4174-48A2-853E-30C6F0656EEF}"/>
    <cellStyle name="Calculation 19 2 4 3" xfId="9954" xr:uid="{25D9B5FC-5BDE-43A7-9FA8-5EFBC4D711DF}"/>
    <cellStyle name="Calculation 19 2 4 3 2" xfId="21087" xr:uid="{1B52DF12-C5B8-415A-8DD2-157E1AFD2B25}"/>
    <cellStyle name="Calculation 19 2 4 3 3" xfId="24845" xr:uid="{6401A163-FD1E-4802-AD05-8E88891DA752}"/>
    <cellStyle name="Calculation 19 2 4 3 4" xfId="28436" xr:uid="{79277EDE-0DAC-48F7-ADAA-198E54AE4E42}"/>
    <cellStyle name="Calculation 19 2 4 3 5" xfId="32015" xr:uid="{905C2923-EEDF-4364-8C57-8C7421B49405}"/>
    <cellStyle name="Calculation 19 2 4 3 6" xfId="35486" xr:uid="{317A0A92-7CAA-4ACA-B0E7-C45C885B3FBE}"/>
    <cellStyle name="Calculation 19 2 4 3 7" xfId="38936" xr:uid="{14895AA8-DCC7-444D-B861-02A2D6D08874}"/>
    <cellStyle name="Calculation 19 2 4 3 8" xfId="14197" xr:uid="{2CD42B07-E0AA-472C-9AA2-CF4FC7CE5C9A}"/>
    <cellStyle name="Calculation 19 2 4 4" xfId="19595" xr:uid="{A53E2800-F21B-4482-AA67-A2E7D6426823}"/>
    <cellStyle name="Calculation 19 2 4 5" xfId="17132" xr:uid="{107CA760-A52C-4D83-86A7-9BB7DBEB71E8}"/>
    <cellStyle name="Calculation 19 2 4 6" xfId="18762" xr:uid="{C7E84C3A-E3B9-4812-8B65-642A5A81507D}"/>
    <cellStyle name="Calculation 19 2 4 7" xfId="17932" xr:uid="{F84D9AA7-10AC-4066-AB98-8DBE13967CB7}"/>
    <cellStyle name="Calculation 19 2 4 8" xfId="18434" xr:uid="{24FD5580-153E-4C55-9F7A-8F0C56FD49B5}"/>
    <cellStyle name="Calculation 19 2 4 9" xfId="18240" xr:uid="{B151E4CD-5A25-4097-AD12-DEB8BDD489F2}"/>
    <cellStyle name="Calculation 19 2 5" xfId="7891" xr:uid="{C06ADBD6-155F-4419-93AF-D8D0C0500FA3}"/>
    <cellStyle name="Calculation 19 2 5 10" xfId="13192" xr:uid="{01F856CF-BC5C-4424-99F5-938F1523634E}"/>
    <cellStyle name="Calculation 19 2 5 2" xfId="10920" xr:uid="{6F334A47-84F5-4581-BDF2-FC90A1996CF3}"/>
    <cellStyle name="Calculation 19 2 5 2 2" xfId="22053" xr:uid="{3A5C57BD-0BF3-4DB8-A53F-84A35C41C733}"/>
    <cellStyle name="Calculation 19 2 5 2 3" xfId="25810" xr:uid="{C54864B2-C3F0-4C31-8CCF-7B32898BEE11}"/>
    <cellStyle name="Calculation 19 2 5 2 4" xfId="29401" xr:uid="{F7E88BF3-6482-48D8-9103-E4B10871ECE2}"/>
    <cellStyle name="Calculation 19 2 5 2 5" xfId="32980" xr:uid="{7CBD7F6B-1E1F-46A0-A0D5-4A48D513227D}"/>
    <cellStyle name="Calculation 19 2 5 2 6" xfId="36451" xr:uid="{614B39A4-FDB0-4BA5-81B2-C2BD01E58912}"/>
    <cellStyle name="Calculation 19 2 5 2 7" xfId="39900" xr:uid="{1DB8120D-15A5-4D9F-AFDD-08E0A7A2E319}"/>
    <cellStyle name="Calculation 19 2 5 2 8" xfId="15163" xr:uid="{FEE994B2-2639-423E-95DA-A4975853BCED}"/>
    <cellStyle name="Calculation 19 2 5 3" xfId="9899" xr:uid="{ACDDAE56-C7CE-41A3-8133-3E458E2E02B8}"/>
    <cellStyle name="Calculation 19 2 5 3 2" xfId="21032" xr:uid="{BE9C0F35-AC2B-4B92-9C3D-59DE78784FF4}"/>
    <cellStyle name="Calculation 19 2 5 3 3" xfId="24790" xr:uid="{91DE5A30-C524-460D-8852-2CE505834ECB}"/>
    <cellStyle name="Calculation 19 2 5 3 4" xfId="28381" xr:uid="{725DEB08-D27E-41FD-A713-590DC08340F4}"/>
    <cellStyle name="Calculation 19 2 5 3 5" xfId="31960" xr:uid="{AFA1E200-DFB4-4889-8514-02F912A0ED75}"/>
    <cellStyle name="Calculation 19 2 5 3 6" xfId="35431" xr:uid="{48465489-AAB1-44F2-94B6-296E9F6470BB}"/>
    <cellStyle name="Calculation 19 2 5 3 7" xfId="38881" xr:uid="{4144D08D-E8FE-4F7F-A836-E0CC509B82E7}"/>
    <cellStyle name="Calculation 19 2 5 3 8" xfId="14142" xr:uid="{83FA26AE-9D34-4A4C-A47C-7FFCB2FD9FDC}"/>
    <cellStyle name="Calculation 19 2 5 4" xfId="19676" xr:uid="{26EF5AD2-F862-4E70-A2DF-7E0F5237E3B4}"/>
    <cellStyle name="Calculation 19 2 5 5" xfId="17061" xr:uid="{ED83EC3B-A523-4E42-A843-4D0D3B1FEE5D}"/>
    <cellStyle name="Calculation 19 2 5 6" xfId="18889" xr:uid="{6EE8409F-D122-43D5-A3DD-BD71C765D83A}"/>
    <cellStyle name="Calculation 19 2 5 7" xfId="17427" xr:uid="{94E79519-EBF8-45FD-AE99-3555F5A50575}"/>
    <cellStyle name="Calculation 19 2 5 8" xfId="18601" xr:uid="{07EC69DC-762E-4742-84C6-47484488FF62}"/>
    <cellStyle name="Calculation 19 2 5 9" xfId="18076" xr:uid="{FFA0E73A-4CA7-457F-B9F7-2FA24A2CEB60}"/>
    <cellStyle name="Calculation 19 2 6" xfId="9975" xr:uid="{45557C0F-2589-4973-9CB6-3C7970FA6EE5}"/>
    <cellStyle name="Calculation 19 2 6 2" xfId="21108" xr:uid="{3F5E80BC-4BA7-45CB-8B44-8FC8632A3AC9}"/>
    <cellStyle name="Calculation 19 2 6 3" xfId="24866" xr:uid="{FC01B9F4-2305-4C9C-989B-105351703927}"/>
    <cellStyle name="Calculation 19 2 6 4" xfId="28457" xr:uid="{847C4C13-83F8-4656-B17D-4A004AA3B3DD}"/>
    <cellStyle name="Calculation 19 2 6 5" xfId="32036" xr:uid="{E68B10FA-F455-406F-AD56-255522979416}"/>
    <cellStyle name="Calculation 19 2 6 6" xfId="35507" xr:uid="{C18E1583-24DF-47BA-8779-05506875B999}"/>
    <cellStyle name="Calculation 19 2 6 7" xfId="38957" xr:uid="{D7D40078-3363-4292-8066-A57495DB97FD}"/>
    <cellStyle name="Calculation 19 2 6 8" xfId="14218" xr:uid="{9CF900F6-830D-4FCB-A432-4D93B1C4B325}"/>
    <cellStyle name="Calculation 19 2 7" xfId="10766" xr:uid="{CD8BE310-59D2-43C3-BD80-25DAC25D8925}"/>
    <cellStyle name="Calculation 19 2 7 2" xfId="21899" xr:uid="{6BFF3486-D0C0-40E6-82D8-9C2EF050300B}"/>
    <cellStyle name="Calculation 19 2 7 3" xfId="25656" xr:uid="{05856BED-54BC-467D-8AE1-D93012765F48}"/>
    <cellStyle name="Calculation 19 2 7 4" xfId="29247" xr:uid="{DEE201F3-1923-4E42-85A5-DAE15AC55759}"/>
    <cellStyle name="Calculation 19 2 7 5" xfId="32826" xr:uid="{43FEFD0F-B735-4A39-9BEF-E28A87AC5AFA}"/>
    <cellStyle name="Calculation 19 2 7 6" xfId="36297" xr:uid="{D17074EA-75B8-4D1B-9957-AEBD486EFBF2}"/>
    <cellStyle name="Calculation 19 2 7 7" xfId="39746" xr:uid="{401ED985-113C-47F0-BBED-5363D1ACA986}"/>
    <cellStyle name="Calculation 19 2 7 8" xfId="15009" xr:uid="{EBA9DC5B-358F-4C72-ADB1-C1C10BA283F4}"/>
    <cellStyle name="Calculation 19 2 8" xfId="17207" xr:uid="{B9EDC58F-DAA2-4E29-9201-1747930E6928}"/>
    <cellStyle name="Calculation 19 2 9" xfId="18887" xr:uid="{E71CCC70-16E1-40DE-8583-B7EDD9C2E110}"/>
    <cellStyle name="Calculation 19 3" xfId="6862" xr:uid="{73EE8B8F-5466-4D9F-877B-8A98B4A53015}"/>
    <cellStyle name="Calculation 19 3 10" xfId="17877" xr:uid="{04AD2499-5E5F-42F7-A650-FD1F908F811F}"/>
    <cellStyle name="Calculation 19 3 11" xfId="18479" xr:uid="{398C1432-198D-4DD4-9A71-3A4F139D8579}"/>
    <cellStyle name="Calculation 19 3 12" xfId="18201" xr:uid="{BE2CDBAF-BF90-4933-B16C-305398989698}"/>
    <cellStyle name="Calculation 19 3 13" xfId="12798" xr:uid="{1AB0A3D5-4A84-4F06-AEFA-B784A0311233}"/>
    <cellStyle name="Calculation 19 3 2" xfId="7218" xr:uid="{4CEA78D8-0738-48C6-B8D6-0B478C3365B8}"/>
    <cellStyle name="Calculation 19 3 2 10" xfId="20073" xr:uid="{5F2B3B6A-0139-47DD-BAE1-A3E4FFF498FA}"/>
    <cellStyle name="Calculation 19 3 2 11" xfId="17152" xr:uid="{10D74F8B-AA3C-45AD-935A-97C694CEE39A}"/>
    <cellStyle name="Calculation 19 3 2 12" xfId="13004" xr:uid="{C9CAC188-F271-43FA-921F-C2E6F7F4B430}"/>
    <cellStyle name="Calculation 19 3 2 2" xfId="8859" xr:uid="{1316562C-8646-4932-B2B4-EE507AF4AEAF}"/>
    <cellStyle name="Calculation 19 3 2 2 10" xfId="13538" xr:uid="{E162CB2D-D859-4B1B-9953-BAF6C1E2237A}"/>
    <cellStyle name="Calculation 19 3 2 2 2" xfId="11270" xr:uid="{404E29F9-4F91-47B6-AB4F-013E4DB90F1A}"/>
    <cellStyle name="Calculation 19 3 2 2 2 2" xfId="22403" xr:uid="{50D8B751-2C4F-4B7F-BA11-465D88EF7A2A}"/>
    <cellStyle name="Calculation 19 3 2 2 2 3" xfId="26160" xr:uid="{82FCDEC6-A6E9-46E7-AD63-569DB285F1B4}"/>
    <cellStyle name="Calculation 19 3 2 2 2 4" xfId="29751" xr:uid="{30EF9465-2685-473F-8166-6C97DB84C0D8}"/>
    <cellStyle name="Calculation 19 3 2 2 2 5" xfId="33330" xr:uid="{71D3FD35-E885-46B6-B8AF-579CAEE8E8AF}"/>
    <cellStyle name="Calculation 19 3 2 2 2 6" xfId="36801" xr:uid="{1E93F5F2-BBB9-4BE2-906E-EE12DCE45350}"/>
    <cellStyle name="Calculation 19 3 2 2 2 7" xfId="40250" xr:uid="{DE1B8E04-4537-4159-9F14-522311F12BEC}"/>
    <cellStyle name="Calculation 19 3 2 2 2 8" xfId="15513" xr:uid="{BB41D941-5FAF-4805-A141-545B426952EE}"/>
    <cellStyle name="Calculation 19 3 2 2 3" xfId="12035" xr:uid="{4672CCBB-A696-4321-B79B-6BD17BE7AFB7}"/>
    <cellStyle name="Calculation 19 3 2 2 3 2" xfId="23168" xr:uid="{27C630DC-EF08-42E3-9FAB-66F914FF8F1D}"/>
    <cellStyle name="Calculation 19 3 2 2 3 3" xfId="26925" xr:uid="{C6D1850D-3CAB-488A-BD66-7A8838CEF6D1}"/>
    <cellStyle name="Calculation 19 3 2 2 3 4" xfId="30516" xr:uid="{30469DC7-B85B-4663-B145-3E9BC97D5345}"/>
    <cellStyle name="Calculation 19 3 2 2 3 5" xfId="34095" xr:uid="{F4319DB4-41D4-44F6-BC9C-6DF6B1B54333}"/>
    <cellStyle name="Calculation 19 3 2 2 3 6" xfId="37566" xr:uid="{B7949D0F-1647-4A6A-B0C8-F6374886249D}"/>
    <cellStyle name="Calculation 19 3 2 2 3 7" xfId="41015" xr:uid="{B73DF19D-09B9-4559-9D36-CD0503E4116C}"/>
    <cellStyle name="Calculation 19 3 2 2 3 8" xfId="16278" xr:uid="{3513D247-29CB-43C7-8529-5D64C5537008}"/>
    <cellStyle name="Calculation 19 3 2 2 4" xfId="20257" xr:uid="{1BA0D2EA-529D-4FB4-A7AF-AEA44D371FCF}"/>
    <cellStyle name="Calculation 19 3 2 2 5" xfId="24042" xr:uid="{579C3C2E-6D4E-4613-AB8F-33526AD51428}"/>
    <cellStyle name="Calculation 19 3 2 2 6" xfId="27685" xr:uid="{6231A244-E012-4CAD-B5DC-5826DD52B63E}"/>
    <cellStyle name="Calculation 19 3 2 2 7" xfId="31271" xr:uid="{57C5A883-9187-4C1D-A70E-82CA9B68E669}"/>
    <cellStyle name="Calculation 19 3 2 2 8" xfId="34826" xr:uid="{1A57124F-0139-4B30-9F4B-60DBD9CC4A02}"/>
    <cellStyle name="Calculation 19 3 2 2 9" xfId="38281" xr:uid="{EE292116-3071-4480-833E-5BBCF3F2D05E}"/>
    <cellStyle name="Calculation 19 3 2 3" xfId="9704" xr:uid="{F77EFF8D-5DE0-49CD-9814-6677AD00C99F}"/>
    <cellStyle name="Calculation 19 3 2 3 10" xfId="13956" xr:uid="{CE0C05AD-7390-4C4D-967F-F3355C562571}"/>
    <cellStyle name="Calculation 19 3 2 3 2" xfId="11692" xr:uid="{A13E674A-DA24-44FE-BAAA-06DDCA4E07EE}"/>
    <cellStyle name="Calculation 19 3 2 3 2 2" xfId="22825" xr:uid="{126DB488-2328-4559-916B-7AE8FB430B25}"/>
    <cellStyle name="Calculation 19 3 2 3 2 3" xfId="26582" xr:uid="{30F9F5BE-17D3-44D1-B4D9-40A73EDAE528}"/>
    <cellStyle name="Calculation 19 3 2 3 2 4" xfId="30173" xr:uid="{BAEC6D1C-F348-4674-88E9-5A73C6110BA1}"/>
    <cellStyle name="Calculation 19 3 2 3 2 5" xfId="33752" xr:uid="{37983653-33E7-4F57-A4DC-D6195460C5A4}"/>
    <cellStyle name="Calculation 19 3 2 3 2 6" xfId="37223" xr:uid="{29555484-BFF2-46EE-8D88-9AD33B4119D3}"/>
    <cellStyle name="Calculation 19 3 2 3 2 7" xfId="40672" xr:uid="{FAC8AE29-19B8-4E15-8AA8-37E80A3C599C}"/>
    <cellStyle name="Calculation 19 3 2 3 2 8" xfId="15935" xr:uid="{9D49A7A1-87ED-4C33-BD58-DAEF1BBC3B7C}"/>
    <cellStyle name="Calculation 19 3 2 3 3" xfId="12450" xr:uid="{DB28C18C-B39F-4D7D-9D2E-BF1084867E19}"/>
    <cellStyle name="Calculation 19 3 2 3 3 2" xfId="23583" xr:uid="{42D05922-09EA-4409-B5C2-CE35920A353E}"/>
    <cellStyle name="Calculation 19 3 2 3 3 3" xfId="27340" xr:uid="{439A7227-2755-457C-808A-9E497CA48408}"/>
    <cellStyle name="Calculation 19 3 2 3 3 4" xfId="30931" xr:uid="{1763A12E-5C62-4356-8D19-A3E2C933DDC1}"/>
    <cellStyle name="Calculation 19 3 2 3 3 5" xfId="34510" xr:uid="{156AE529-64A4-4D95-A61B-E22D9F7A5AAB}"/>
    <cellStyle name="Calculation 19 3 2 3 3 6" xfId="37981" xr:uid="{3F1DC14C-B1BA-44A0-8A91-03F9C055E02F}"/>
    <cellStyle name="Calculation 19 3 2 3 3 7" xfId="41430" xr:uid="{013C5706-671C-4C34-9FCD-331F701400A5}"/>
    <cellStyle name="Calculation 19 3 2 3 3 8" xfId="16693" xr:uid="{5614EDD6-9302-4945-9913-D5C38E109CF0}"/>
    <cellStyle name="Calculation 19 3 2 3 4" xfId="20842" xr:uid="{200ACE8E-8B81-44AB-8623-33330F2D9911}"/>
    <cellStyle name="Calculation 19 3 2 3 5" xfId="24602" xr:uid="{5F9B3213-39DD-4707-B0EF-D010F8A6EE88}"/>
    <cellStyle name="Calculation 19 3 2 3 6" xfId="28196" xr:uid="{79F99DE2-E661-4BB6-B212-835A6096D3B6}"/>
    <cellStyle name="Calculation 19 3 2 3 7" xfId="31775" xr:uid="{4B01EB9D-50E1-4720-B035-CF7AF2751747}"/>
    <cellStyle name="Calculation 19 3 2 3 8" xfId="35246" xr:uid="{7A3EA771-F50E-40BA-97BD-17428D349310}"/>
    <cellStyle name="Calculation 19 3 2 3 9" xfId="38696" xr:uid="{FA487897-F353-449F-B8A9-B0CF71824020}"/>
    <cellStyle name="Calculation 19 3 2 4" xfId="10730" xr:uid="{4DC099BA-25CB-4BB6-A2FE-5EA3B9ABAA74}"/>
    <cellStyle name="Calculation 19 3 2 4 2" xfId="21863" xr:uid="{07D3FE36-8FA7-4028-8825-54091442C8E3}"/>
    <cellStyle name="Calculation 19 3 2 4 3" xfId="25620" xr:uid="{D92B4474-A389-45EB-94A9-9CA3FC857202}"/>
    <cellStyle name="Calculation 19 3 2 4 4" xfId="29211" xr:uid="{FDEEA9BE-E857-474D-A832-C0024FD64A68}"/>
    <cellStyle name="Calculation 19 3 2 4 5" xfId="32790" xr:uid="{B3F2638A-E4A3-4CD0-94FA-D1655C1C3AE2}"/>
    <cellStyle name="Calculation 19 3 2 4 6" xfId="36261" xr:uid="{6AD83B12-7B5A-4154-A074-85FCC64A258A}"/>
    <cellStyle name="Calculation 19 3 2 4 7" xfId="39710" xr:uid="{5F2A6D55-F420-4A4C-9E64-C4CD54252B94}"/>
    <cellStyle name="Calculation 19 3 2 4 8" xfId="14973" xr:uid="{88C6EC4A-250F-4382-827F-24224FDE885C}"/>
    <cellStyle name="Calculation 19 3 2 5" xfId="10027" xr:uid="{C1D72FFA-415F-4ACA-95C7-1F2F2228AABF}"/>
    <cellStyle name="Calculation 19 3 2 5 2" xfId="21160" xr:uid="{D1F1427A-709F-4E69-808B-65FEE533B06B}"/>
    <cellStyle name="Calculation 19 3 2 5 3" xfId="24917" xr:uid="{36151FE8-C6D8-4485-8848-DC08FCE40837}"/>
    <cellStyle name="Calculation 19 3 2 5 4" xfId="28508" xr:uid="{F637FF58-6ABC-4A2C-AF37-F6769E8CA755}"/>
    <cellStyle name="Calculation 19 3 2 5 5" xfId="32087" xr:uid="{721491BD-7FDC-4E6A-A377-005B1E8E23B7}"/>
    <cellStyle name="Calculation 19 3 2 5 6" xfId="35558" xr:uid="{5F97A5CB-A62E-4138-8A95-533AEAEB18EE}"/>
    <cellStyle name="Calculation 19 3 2 5 7" xfId="39008" xr:uid="{6D494FC6-0426-4CDE-BC04-0FB071E2746A}"/>
    <cellStyle name="Calculation 19 3 2 5 8" xfId="14270" xr:uid="{4E0D4196-5F72-4EC5-A34E-92F80150ADF5}"/>
    <cellStyle name="Calculation 19 3 2 6" xfId="19318" xr:uid="{E39EF95E-1F00-4DBE-8846-E17313EE8B2F}"/>
    <cellStyle name="Calculation 19 3 2 7" xfId="17412" xr:uid="{967B756B-321D-40E7-B7A6-E27F564537B9}"/>
    <cellStyle name="Calculation 19 3 2 8" xfId="18610" xr:uid="{CDA6EB3E-1106-4769-BB91-C7FCE5BD14E2}"/>
    <cellStyle name="Calculation 19 3 2 9" xfId="16855" xr:uid="{8844B206-A9E1-4869-879B-B774859B64B3}"/>
    <cellStyle name="Calculation 19 3 3" xfId="8504" xr:uid="{3B4EBAA3-8335-42C5-B329-F5B906E05770}"/>
    <cellStyle name="Calculation 19 3 3 10" xfId="13332" xr:uid="{F1CF8F4E-D843-4F6D-BAFD-11E3241D7CE2}"/>
    <cellStyle name="Calculation 19 3 3 2" xfId="11065" xr:uid="{D7F33A55-559B-4868-9B31-9609C80A5AD8}"/>
    <cellStyle name="Calculation 19 3 3 2 2" xfId="22198" xr:uid="{C6204347-4E32-4773-B72D-59344D624503}"/>
    <cellStyle name="Calculation 19 3 3 2 3" xfId="25955" xr:uid="{E7C000DD-3F18-4B05-B0B0-D15CD2C05431}"/>
    <cellStyle name="Calculation 19 3 3 2 4" xfId="29546" xr:uid="{B8895E35-D38B-4C29-B829-C041505B2672}"/>
    <cellStyle name="Calculation 19 3 3 2 5" xfId="33125" xr:uid="{E4AC34F8-8B5D-4634-A832-BC667B15804A}"/>
    <cellStyle name="Calculation 19 3 3 2 6" xfId="36596" xr:uid="{9E21BADB-5474-40E5-AD03-1DD9B9CDFEDB}"/>
    <cellStyle name="Calculation 19 3 3 2 7" xfId="40045" xr:uid="{84EF8EBA-BD60-45A1-A847-5CF53558B42F}"/>
    <cellStyle name="Calculation 19 3 3 2 8" xfId="15308" xr:uid="{36948264-C77E-4200-A15B-FE5F3F24F095}"/>
    <cellStyle name="Calculation 19 3 3 3" xfId="11845" xr:uid="{C5AB03E7-CA55-49C9-9718-D60E42B21AE7}"/>
    <cellStyle name="Calculation 19 3 3 3 2" xfId="22978" xr:uid="{0838B696-353C-4CB5-8524-5EFF3B6909D9}"/>
    <cellStyle name="Calculation 19 3 3 3 3" xfId="26735" xr:uid="{BBCCADDF-644E-416A-9BCD-88AEB66F055D}"/>
    <cellStyle name="Calculation 19 3 3 3 4" xfId="30326" xr:uid="{11AB1153-28EF-43DF-A99A-61B386B7A4D2}"/>
    <cellStyle name="Calculation 19 3 3 3 5" xfId="33905" xr:uid="{370727E9-153A-46D2-ADA2-83C45E276E26}"/>
    <cellStyle name="Calculation 19 3 3 3 6" xfId="37376" xr:uid="{74C16D0D-1813-4D00-B60D-CFDB3A7874B3}"/>
    <cellStyle name="Calculation 19 3 3 3 7" xfId="40825" xr:uid="{00FAC97E-DAE7-46C2-8BDF-D85B48433A65}"/>
    <cellStyle name="Calculation 19 3 3 3 8" xfId="16088" xr:uid="{C2A0F0BA-C969-4AED-AF2E-BA75BA46EBF2}"/>
    <cellStyle name="Calculation 19 3 3 4" xfId="20003" xr:uid="{2FE5422E-60ED-483A-8F7A-24026F76653A}"/>
    <cellStyle name="Calculation 19 3 3 5" xfId="23791" xr:uid="{5C9796DA-E3D6-48A6-9395-624910B55CC2}"/>
    <cellStyle name="Calculation 19 3 3 6" xfId="18750" xr:uid="{E709D6CC-F442-471C-8ACD-11C0CB187668}"/>
    <cellStyle name="Calculation 19 3 3 7" xfId="17943" xr:uid="{B850EA82-41A9-4740-9CCA-A9CF069CCB8C}"/>
    <cellStyle name="Calculation 19 3 3 8" xfId="18423" xr:uid="{EDA2FA0D-95B5-44C1-8724-4004557EB3E8}"/>
    <cellStyle name="Calculation 19 3 3 9" xfId="18244" xr:uid="{7E9963E5-C4AD-46B3-8C95-5CEB15053F44}"/>
    <cellStyle name="Calculation 19 3 4" xfId="9514" xr:uid="{733AC885-299D-4486-8BC3-E84E25B23B11}"/>
    <cellStyle name="Calculation 19 3 4 10" xfId="13766" xr:uid="{4F610DAD-9681-459A-BC21-6E2BC6EB11A7}"/>
    <cellStyle name="Calculation 19 3 4 2" xfId="11502" xr:uid="{D5C0DC9E-A9F7-424C-8CD9-3EE5BF9419B3}"/>
    <cellStyle name="Calculation 19 3 4 2 2" xfId="22635" xr:uid="{AFA2EDC1-C9A9-4330-8023-4FA9BB8B73A0}"/>
    <cellStyle name="Calculation 19 3 4 2 3" xfId="26392" xr:uid="{620E2173-137D-42AF-8254-737045152BB4}"/>
    <cellStyle name="Calculation 19 3 4 2 4" xfId="29983" xr:uid="{3B62D50F-5625-4D6B-8A20-42D1D0347F79}"/>
    <cellStyle name="Calculation 19 3 4 2 5" xfId="33562" xr:uid="{04B85D08-8783-490E-A510-6F896A16FB5D}"/>
    <cellStyle name="Calculation 19 3 4 2 6" xfId="37033" xr:uid="{2CE3E7A5-04DF-4270-9D09-EEDA0C0A1B23}"/>
    <cellStyle name="Calculation 19 3 4 2 7" xfId="40482" xr:uid="{21074326-0BA0-43F9-88B9-6C820A732744}"/>
    <cellStyle name="Calculation 19 3 4 2 8" xfId="15745" xr:uid="{4A92BAEF-6DF3-4172-AF07-87DBDD119E5C}"/>
    <cellStyle name="Calculation 19 3 4 3" xfId="12260" xr:uid="{48BC47BE-3E07-4AAF-8615-E5256FF30BA2}"/>
    <cellStyle name="Calculation 19 3 4 3 2" xfId="23393" xr:uid="{217924E7-6783-4184-A046-1ACA78900D4D}"/>
    <cellStyle name="Calculation 19 3 4 3 3" xfId="27150" xr:uid="{D6EBB37B-CA77-493D-8F80-7807436482FD}"/>
    <cellStyle name="Calculation 19 3 4 3 4" xfId="30741" xr:uid="{10F9E6DD-9714-4190-9EA4-834C24E0000C}"/>
    <cellStyle name="Calculation 19 3 4 3 5" xfId="34320" xr:uid="{5CAAE081-1F3C-4FE0-8C5B-72813CF005A3}"/>
    <cellStyle name="Calculation 19 3 4 3 6" xfId="37791" xr:uid="{A19ED554-E63C-4624-9DB2-C397F57E4955}"/>
    <cellStyle name="Calculation 19 3 4 3 7" xfId="41240" xr:uid="{29BBF250-15C4-478A-945A-A9FFC9C17729}"/>
    <cellStyle name="Calculation 19 3 4 3 8" xfId="16503" xr:uid="{BC315520-DEB4-48DB-9668-0CB5E4D7DCB2}"/>
    <cellStyle name="Calculation 19 3 4 4" xfId="20652" xr:uid="{F5E913F9-974B-4951-BC18-5CAB0A200F6E}"/>
    <cellStyle name="Calculation 19 3 4 5" xfId="24412" xr:uid="{4F4FFB0C-8282-4462-B7E1-A5004DDB463B}"/>
    <cellStyle name="Calculation 19 3 4 6" xfId="28006" xr:uid="{3619EA32-28A7-4BD3-B474-7792FD781DF2}"/>
    <cellStyle name="Calculation 19 3 4 7" xfId="31585" xr:uid="{7EC378AC-14E1-4652-949E-CD7768790C30}"/>
    <cellStyle name="Calculation 19 3 4 8" xfId="35056" xr:uid="{1C4A8D64-DDA0-40BD-8635-9941044F09AB}"/>
    <cellStyle name="Calculation 19 3 4 9" xfId="38506" xr:uid="{F83C2D0B-9B98-42CF-8D7E-588B51E7AF2B}"/>
    <cellStyle name="Calculation 19 3 5" xfId="10526" xr:uid="{AE6C6862-C338-49B1-8D34-38F8C8E99516}"/>
    <cellStyle name="Calculation 19 3 5 2" xfId="21659" xr:uid="{D2E1F152-EA11-4570-A6A0-DEC3A4268C29}"/>
    <cellStyle name="Calculation 19 3 5 3" xfId="25416" xr:uid="{317E2364-3925-4317-9F91-F3C081F3E5B9}"/>
    <cellStyle name="Calculation 19 3 5 4" xfId="29007" xr:uid="{9AF66ED5-E149-4401-88CE-B9BB84B90F8E}"/>
    <cellStyle name="Calculation 19 3 5 5" xfId="32586" xr:uid="{B68A4AC0-87C7-417F-A152-DFB195814B0C}"/>
    <cellStyle name="Calculation 19 3 5 6" xfId="36057" xr:uid="{8CA03E2C-D9C6-4F44-8553-8EAF346D122B}"/>
    <cellStyle name="Calculation 19 3 5 7" xfId="39506" xr:uid="{2CCB8123-CC3A-4CC6-9632-B2D02461841B}"/>
    <cellStyle name="Calculation 19 3 5 8" xfId="14769" xr:uid="{D20AEAEF-F6E6-430C-A461-21A7848944CB}"/>
    <cellStyle name="Calculation 19 3 6" xfId="10217" xr:uid="{93A87F8A-70C7-4EF2-A49C-50B46317A1AC}"/>
    <cellStyle name="Calculation 19 3 6 2" xfId="21350" xr:uid="{2EDC20F1-143E-471B-AF27-73F67E543AFE}"/>
    <cellStyle name="Calculation 19 3 6 3" xfId="25107" xr:uid="{EEF29A1A-359F-4982-9362-ADB3B6B1875F}"/>
    <cellStyle name="Calculation 19 3 6 4" xfId="28698" xr:uid="{784F54EF-0622-41BF-8B6E-79111AEAB1E7}"/>
    <cellStyle name="Calculation 19 3 6 5" xfId="32277" xr:uid="{47C392A7-2384-41A4-9AE4-437AE565A0BF}"/>
    <cellStyle name="Calculation 19 3 6 6" xfId="35748" xr:uid="{1956CFE8-A1CD-4CF8-A711-2EEAD6D0B8D3}"/>
    <cellStyle name="Calculation 19 3 6 7" xfId="39198" xr:uid="{290A2920-9B55-4E11-8EBF-4FDB95A8D3C0}"/>
    <cellStyle name="Calculation 19 3 6 8" xfId="14460" xr:uid="{B39E0395-82BC-4520-97ED-4103FA75C275}"/>
    <cellStyle name="Calculation 19 3 7" xfId="19060" xr:uid="{173C7D0A-C8B3-4ABF-8D3E-3933FA9999E0}"/>
    <cellStyle name="Calculation 19 3 8" xfId="17664" xr:uid="{061D5CF0-9F72-413C-A5DA-89BC5D602E32}"/>
    <cellStyle name="Calculation 19 3 9" xfId="20337" xr:uid="{7279793F-5A70-491A-A787-844B26C28621}"/>
    <cellStyle name="Calculation 19 4" xfId="6969" xr:uid="{3DDD0E52-7EA3-4E8F-A12B-9F0A27474582}"/>
    <cellStyle name="Calculation 19 4 10" xfId="20429" xr:uid="{527A225A-59FB-4FC5-AB61-10A2FCD63DF5}"/>
    <cellStyle name="Calculation 19 4 11" xfId="18006" xr:uid="{71133B36-610B-4D8B-92F7-FAFEC4F04589}"/>
    <cellStyle name="Calculation 19 4 12" xfId="12875" xr:uid="{7D27C032-DA79-444D-9885-AB17E99FA25D}"/>
    <cellStyle name="Calculation 19 4 2" xfId="8610" xr:uid="{AA6C94B6-AA73-42BA-841C-5485857A1749}"/>
    <cellStyle name="Calculation 19 4 2 10" xfId="13409" xr:uid="{201D52BF-2787-4A74-9602-F593CC6E2896}"/>
    <cellStyle name="Calculation 19 4 2 2" xfId="11143" xr:uid="{F1D0772A-C1CB-45BD-9D13-33CD6CCE6A7B}"/>
    <cellStyle name="Calculation 19 4 2 2 2" xfId="22276" xr:uid="{66E5ED9C-5D06-4D8A-9AFE-07A4A5DB13B3}"/>
    <cellStyle name="Calculation 19 4 2 2 3" xfId="26033" xr:uid="{FCACD439-F35F-4645-84D2-2292C0390AEE}"/>
    <cellStyle name="Calculation 19 4 2 2 4" xfId="29624" xr:uid="{36076032-CC05-4021-96F9-55EFF669CD72}"/>
    <cellStyle name="Calculation 19 4 2 2 5" xfId="33203" xr:uid="{749C1133-8CDB-4A1F-A2AD-5246A7D58210}"/>
    <cellStyle name="Calculation 19 4 2 2 6" xfId="36674" xr:uid="{C18CF0F0-6908-4784-A556-234CF9B10967}"/>
    <cellStyle name="Calculation 19 4 2 2 7" xfId="40123" xr:uid="{8A07E8CC-7E2E-45CA-8048-E58B66E9560C}"/>
    <cellStyle name="Calculation 19 4 2 2 8" xfId="15386" xr:uid="{06081ED7-BAE8-4B99-AEF0-A99849A068C3}"/>
    <cellStyle name="Calculation 19 4 2 3" xfId="11920" xr:uid="{40864E1C-ACD4-4C37-B079-6154A4F57DF6}"/>
    <cellStyle name="Calculation 19 4 2 3 2" xfId="23053" xr:uid="{54EE0BBE-E65A-4E3D-A807-010754E8E811}"/>
    <cellStyle name="Calculation 19 4 2 3 3" xfId="26810" xr:uid="{30AB0F8F-33D9-4540-A87D-5BAECA1860EC}"/>
    <cellStyle name="Calculation 19 4 2 3 4" xfId="30401" xr:uid="{85AC5FD8-A2BE-472B-A0C5-B59BBA61DDB1}"/>
    <cellStyle name="Calculation 19 4 2 3 5" xfId="33980" xr:uid="{5077BCB3-FE32-41B0-BB67-58222719E1FA}"/>
    <cellStyle name="Calculation 19 4 2 3 6" xfId="37451" xr:uid="{0BFB5C52-E412-4960-A34E-20822131D080}"/>
    <cellStyle name="Calculation 19 4 2 3 7" xfId="40900" xr:uid="{673C0BF1-8B87-4767-8037-DBAA5639B1AF}"/>
    <cellStyle name="Calculation 19 4 2 3 8" xfId="16163" xr:uid="{39A48EF0-3526-40DA-9240-4BCA5D18904B}"/>
    <cellStyle name="Calculation 19 4 2 4" xfId="20087" xr:uid="{305FA2B0-D60E-4DE3-B1AD-F6EAE57105C3}"/>
    <cellStyle name="Calculation 19 4 2 5" xfId="23875" xr:uid="{2D4A91E8-E60E-42F0-B93B-A4E5A3F605BB}"/>
    <cellStyle name="Calculation 19 4 2 6" xfId="27534" xr:uid="{CFE8698A-5D95-4F27-9E47-BC23A3B68045}"/>
    <cellStyle name="Calculation 19 4 2 7" xfId="31123" xr:uid="{2DE2709C-A945-4801-B918-DF442F2FFF43}"/>
    <cellStyle name="Calculation 19 4 2 8" xfId="34702" xr:uid="{482BF811-4ED7-432B-8B6E-22EF328D21CB}"/>
    <cellStyle name="Calculation 19 4 2 9" xfId="38166" xr:uid="{6BEBB660-E9D6-493A-8F2A-F9D730862B15}"/>
    <cellStyle name="Calculation 19 4 3" xfId="9589" xr:uid="{BAEE19E0-0EFB-4524-87F2-2B185CB85291}"/>
    <cellStyle name="Calculation 19 4 3 10" xfId="13841" xr:uid="{56E27265-AA94-4405-A8F6-5CAE1C4BCBD2}"/>
    <cellStyle name="Calculation 19 4 3 2" xfId="11577" xr:uid="{D9F9CCE3-64E9-4D53-9401-93C961C7770A}"/>
    <cellStyle name="Calculation 19 4 3 2 2" xfId="22710" xr:uid="{378B349B-650A-4969-B5B3-14F23D26A1FD}"/>
    <cellStyle name="Calculation 19 4 3 2 3" xfId="26467" xr:uid="{4C2794E4-19C9-4CD7-9A66-51B41A75C086}"/>
    <cellStyle name="Calculation 19 4 3 2 4" xfId="30058" xr:uid="{30DAF907-9DA5-4E45-98B3-5DCCB1075AFD}"/>
    <cellStyle name="Calculation 19 4 3 2 5" xfId="33637" xr:uid="{619A716B-73EA-4BBC-8152-4D0ED01F37F3}"/>
    <cellStyle name="Calculation 19 4 3 2 6" xfId="37108" xr:uid="{123CB3D3-08B3-4C81-9F35-664A9F604D25}"/>
    <cellStyle name="Calculation 19 4 3 2 7" xfId="40557" xr:uid="{9C24CD2E-35A6-4ED4-903C-5BF06704DFF2}"/>
    <cellStyle name="Calculation 19 4 3 2 8" xfId="15820" xr:uid="{E20FD21D-52A7-461B-9DA9-42F627A3E265}"/>
    <cellStyle name="Calculation 19 4 3 3" xfId="12335" xr:uid="{61DC2965-BC43-41C3-B66B-D56A065C990A}"/>
    <cellStyle name="Calculation 19 4 3 3 2" xfId="23468" xr:uid="{CAA64DCF-17D0-41A1-8085-5E4455C8950D}"/>
    <cellStyle name="Calculation 19 4 3 3 3" xfId="27225" xr:uid="{B4BD3EC8-9710-4A61-93B8-DD2797E65034}"/>
    <cellStyle name="Calculation 19 4 3 3 4" xfId="30816" xr:uid="{B3414035-4A8D-4FC8-AE27-1E8B863E365E}"/>
    <cellStyle name="Calculation 19 4 3 3 5" xfId="34395" xr:uid="{E0ED4C0A-5D19-4D9C-B2D2-CFCBC640C309}"/>
    <cellStyle name="Calculation 19 4 3 3 6" xfId="37866" xr:uid="{896401F0-CE85-4543-BD88-143AA1BD2B10}"/>
    <cellStyle name="Calculation 19 4 3 3 7" xfId="41315" xr:uid="{76BD010B-5D25-45AF-B575-BDE9215BA34A}"/>
    <cellStyle name="Calculation 19 4 3 3 8" xfId="16578" xr:uid="{90F59B94-3B67-4323-B7E9-EBCD1C2B840B}"/>
    <cellStyle name="Calculation 19 4 3 4" xfId="20727" xr:uid="{A0B1DE40-D7D0-42E1-AF66-404772F2E1CA}"/>
    <cellStyle name="Calculation 19 4 3 5" xfId="24487" xr:uid="{8979F1F9-48D2-4F1D-81A3-85581AFA4F7E}"/>
    <cellStyle name="Calculation 19 4 3 6" xfId="28081" xr:uid="{7CCD9F08-5ABE-4E64-885F-BFB48BCB981D}"/>
    <cellStyle name="Calculation 19 4 3 7" xfId="31660" xr:uid="{17308111-1BC1-4F62-89E6-BE3FCC6350DC}"/>
    <cellStyle name="Calculation 19 4 3 8" xfId="35131" xr:uid="{7F10B933-DAE4-42E5-A4F8-C10129A8BE9C}"/>
    <cellStyle name="Calculation 19 4 3 9" xfId="38581" xr:uid="{9BB2A982-1F15-4C80-A946-4B96187BA8ED}"/>
    <cellStyle name="Calculation 19 4 4" xfId="10604" xr:uid="{BAA52382-64A3-48BB-B194-CEDECB84ED67}"/>
    <cellStyle name="Calculation 19 4 4 2" xfId="21737" xr:uid="{0821265F-1641-45E3-B754-4A84AEC33F38}"/>
    <cellStyle name="Calculation 19 4 4 3" xfId="25494" xr:uid="{FE7068E6-08A9-4303-B7AA-3E6CEC327A99}"/>
    <cellStyle name="Calculation 19 4 4 4" xfId="29085" xr:uid="{64990D30-B77D-41B6-B753-06DF9ACF7823}"/>
    <cellStyle name="Calculation 19 4 4 5" xfId="32664" xr:uid="{B13C2E29-2B17-417D-8FE0-C2A253E11E3B}"/>
    <cellStyle name="Calculation 19 4 4 6" xfId="36135" xr:uid="{30A2DEF9-6F98-4D83-9F1B-2712DD63E80A}"/>
    <cellStyle name="Calculation 19 4 4 7" xfId="39584" xr:uid="{0927BCE7-CEC2-4446-9A7C-70B4DF3B6731}"/>
    <cellStyle name="Calculation 19 4 4 8" xfId="14847" xr:uid="{E4D3276C-24F6-4CB0-B28D-556100B01457}"/>
    <cellStyle name="Calculation 19 4 5" xfId="10142" xr:uid="{7B8E3C2A-D781-4EF0-BC96-0156B7336EC3}"/>
    <cellStyle name="Calculation 19 4 5 2" xfId="21275" xr:uid="{6EFFEDB9-ABD7-4B3E-A042-2E67866179A9}"/>
    <cellStyle name="Calculation 19 4 5 3" xfId="25032" xr:uid="{60415F49-3604-4A83-AF5C-5BB48582842C}"/>
    <cellStyle name="Calculation 19 4 5 4" xfId="28623" xr:uid="{1A30A579-3386-4F64-89EA-37122E4D0520}"/>
    <cellStyle name="Calculation 19 4 5 5" xfId="32202" xr:uid="{96809FF8-B239-4E16-9387-87A37946F47A}"/>
    <cellStyle name="Calculation 19 4 5 6" xfId="35673" xr:uid="{BE031ECA-4E82-4D14-B918-2088BC7832C4}"/>
    <cellStyle name="Calculation 19 4 5 7" xfId="39123" xr:uid="{A1BA2AFE-4AB4-463C-BD2A-C10F2A4EE2F0}"/>
    <cellStyle name="Calculation 19 4 5 8" xfId="14385" xr:uid="{F36A0E93-A328-4F06-A3BC-3A2EACD25672}"/>
    <cellStyle name="Calculation 19 4 6" xfId="19143" xr:uid="{3D28351F-2589-428F-9C65-69DD31845786}"/>
    <cellStyle name="Calculation 19 4 7" xfId="17580" xr:uid="{45C84E8D-955C-4607-B781-CF0403EFD9CB}"/>
    <cellStyle name="Calculation 19 4 8" xfId="19209" xr:uid="{50B906E8-311F-4100-AB4C-62C606047D68}"/>
    <cellStyle name="Calculation 19 4 9" xfId="16927" xr:uid="{347ABC0F-69A4-4338-AAA5-74289F200528}"/>
    <cellStyle name="Calculation 19 5" xfId="7771" xr:uid="{8319268C-BC7C-4289-9881-B41038904A86}"/>
    <cellStyle name="Calculation 19 5 10" xfId="13122" xr:uid="{D149039A-3E27-405F-9795-726121170408}"/>
    <cellStyle name="Calculation 19 5 2" xfId="10852" xr:uid="{CD5C2A2E-BA8B-4652-8B89-C78268AD8565}"/>
    <cellStyle name="Calculation 19 5 2 2" xfId="21985" xr:uid="{3F021CBF-51ED-4EB6-BE41-34F867467037}"/>
    <cellStyle name="Calculation 19 5 2 3" xfId="25742" xr:uid="{7C9A820E-0E1C-4DEE-916B-677C38EFB0C2}"/>
    <cellStyle name="Calculation 19 5 2 4" xfId="29333" xr:uid="{B5E5593D-55CD-45F2-BCF9-AC19C5432949}"/>
    <cellStyle name="Calculation 19 5 2 5" xfId="32912" xr:uid="{EB204BEB-81C3-439A-8303-4E1C825EA2C2}"/>
    <cellStyle name="Calculation 19 5 2 6" xfId="36383" xr:uid="{07FDB225-CC21-4652-8577-5C8911B07F06}"/>
    <cellStyle name="Calculation 19 5 2 7" xfId="39832" xr:uid="{8BE38DCD-9AF9-4C9C-86CC-9460E9BAF9AE}"/>
    <cellStyle name="Calculation 19 5 2 8" xfId="15095" xr:uid="{07D1E285-F9CB-4FA3-BFFC-8FCF386855F4}"/>
    <cellStyle name="Calculation 19 5 3" xfId="9955" xr:uid="{3B1A5024-C1F8-4D03-9A32-4CDBFC7FB280}"/>
    <cellStyle name="Calculation 19 5 3 2" xfId="21088" xr:uid="{0B1E2D2D-FC71-4CBE-9683-AFF1EB2DB2F9}"/>
    <cellStyle name="Calculation 19 5 3 3" xfId="24846" xr:uid="{BA429557-203F-4947-936C-F981AD24217C}"/>
    <cellStyle name="Calculation 19 5 3 4" xfId="28437" xr:uid="{5F451B8A-66A8-4055-8A1F-2530C64C3928}"/>
    <cellStyle name="Calculation 19 5 3 5" xfId="32016" xr:uid="{8C7AE569-3028-4BBC-9968-15E43293ACB8}"/>
    <cellStyle name="Calculation 19 5 3 6" xfId="35487" xr:uid="{805E6BEF-C998-4554-9E30-8D886522820E}"/>
    <cellStyle name="Calculation 19 5 3 7" xfId="38937" xr:uid="{CD68E0B9-AFCA-4776-BBAA-C2280D44087E}"/>
    <cellStyle name="Calculation 19 5 3 8" xfId="14198" xr:uid="{BD7BDDE8-DEB5-444A-B97C-E5F778118C54}"/>
    <cellStyle name="Calculation 19 5 4" xfId="19594" xr:uid="{00217C63-C294-4DB1-BB92-10787DF9029D}"/>
    <cellStyle name="Calculation 19 5 5" xfId="17133" xr:uid="{D43FB024-EA96-42E9-9ABA-6D6D38A774D3}"/>
    <cellStyle name="Calculation 19 5 6" xfId="27452" xr:uid="{8D11F06A-B9DA-4B2C-956E-41EF2311CBE4}"/>
    <cellStyle name="Calculation 19 5 7" xfId="31043" xr:uid="{5E8FE42B-79CD-447A-B4BD-EBB18922F7CE}"/>
    <cellStyle name="Calculation 19 5 8" xfId="34622" xr:uid="{7DFAD0DC-8022-4839-A4EF-AE579D611189}"/>
    <cellStyle name="Calculation 19 5 9" xfId="38090" xr:uid="{0C3C90CA-0F77-42FE-8709-44C13CF1DF0D}"/>
    <cellStyle name="Calculation 19 6" xfId="7892" xr:uid="{2B70E8BF-D47F-45B0-9F10-194C584E280F}"/>
    <cellStyle name="Calculation 19 6 10" xfId="13193" xr:uid="{66D242BE-BA48-46B7-A3B1-355A19F2A379}"/>
    <cellStyle name="Calculation 19 6 2" xfId="10921" xr:uid="{996C3FC7-3570-4416-A66E-196935BF8CD5}"/>
    <cellStyle name="Calculation 19 6 2 2" xfId="22054" xr:uid="{6B5371CA-6A7C-4C79-99A9-5F9E5769028F}"/>
    <cellStyle name="Calculation 19 6 2 3" xfId="25811" xr:uid="{A0A77E6A-2894-429E-9DF4-2465BDBCBDEB}"/>
    <cellStyle name="Calculation 19 6 2 4" xfId="29402" xr:uid="{141B6814-6515-4678-A7E3-1F4C02897F87}"/>
    <cellStyle name="Calculation 19 6 2 5" xfId="32981" xr:uid="{3CFEA227-92A0-408B-8E51-2E55DE4012D5}"/>
    <cellStyle name="Calculation 19 6 2 6" xfId="36452" xr:uid="{CCEB46DB-C906-4D6F-B140-294CBEF8C65F}"/>
    <cellStyle name="Calculation 19 6 2 7" xfId="39901" xr:uid="{EEDF7600-B078-46F0-BE27-F36AA1C9B375}"/>
    <cellStyle name="Calculation 19 6 2 8" xfId="15164" xr:uid="{2987E2A7-9D8C-4368-ADCC-F3B6CBD0EF06}"/>
    <cellStyle name="Calculation 19 6 3" xfId="9898" xr:uid="{91BBECB5-B6D6-4BBC-BD6E-DF705CA401C4}"/>
    <cellStyle name="Calculation 19 6 3 2" xfId="21031" xr:uid="{5D0DDFB7-5CB0-47B4-B35D-C21B7AAB8377}"/>
    <cellStyle name="Calculation 19 6 3 3" xfId="24789" xr:uid="{A03DCAF6-2983-4E05-9D4F-CA214910EBA9}"/>
    <cellStyle name="Calculation 19 6 3 4" xfId="28380" xr:uid="{3889DA43-E978-4618-9076-072D92FA19AF}"/>
    <cellStyle name="Calculation 19 6 3 5" xfId="31959" xr:uid="{A38F60C9-8E94-4767-843C-B8EBF0CAF981}"/>
    <cellStyle name="Calculation 19 6 3 6" xfId="35430" xr:uid="{14D10863-D314-4511-9A1B-F35DD045ABBC}"/>
    <cellStyle name="Calculation 19 6 3 7" xfId="38880" xr:uid="{D84F288C-8C65-43CE-BAB5-424B39AFEB4A}"/>
    <cellStyle name="Calculation 19 6 3 8" xfId="14141" xr:uid="{A7B3BD65-5BB9-4E2C-A877-6F070536DEFB}"/>
    <cellStyle name="Calculation 19 6 4" xfId="19677" xr:uid="{EAF4A4C9-90E9-495B-97EA-C5D7FBF7637A}"/>
    <cellStyle name="Calculation 19 6 5" xfId="17060" xr:uid="{4A070481-524C-4A3C-B18D-C1DA5E9DBEA3}"/>
    <cellStyle name="Calculation 19 6 6" xfId="18683" xr:uid="{B621CA01-3C5C-4C08-9879-2CEE0EACA158}"/>
    <cellStyle name="Calculation 19 6 7" xfId="24026" xr:uid="{AF6674D1-4139-4738-8795-84ABA8C6B756}"/>
    <cellStyle name="Calculation 19 6 8" xfId="27672" xr:uid="{D52AEFAC-59A9-4CF4-8847-320131A2F71F}"/>
    <cellStyle name="Calculation 19 6 9" xfId="31258" xr:uid="{503CE335-B5F0-4447-BBB4-14F827C079A3}"/>
    <cellStyle name="Calculation 19 7" xfId="9974" xr:uid="{FB34C3A4-3AB1-4DA0-A70D-84013B10CCDD}"/>
    <cellStyle name="Calculation 19 7 2" xfId="21107" xr:uid="{0BEF9F2B-7FFD-4A59-9EBB-C313BD638C90}"/>
    <cellStyle name="Calculation 19 7 3" xfId="24865" xr:uid="{F9A8BAEF-2EAB-4EA8-8B0D-A02AC5FE5A65}"/>
    <cellStyle name="Calculation 19 7 4" xfId="28456" xr:uid="{BF5CB4FB-6B1C-4A93-BEB0-35F50B60A1D6}"/>
    <cellStyle name="Calculation 19 7 5" xfId="32035" xr:uid="{8C65ABC7-DEE7-4749-889A-BD9404841C5E}"/>
    <cellStyle name="Calculation 19 7 6" xfId="35506" xr:uid="{5DC2F3DE-984A-4A0A-AA44-F9F0F688A915}"/>
    <cellStyle name="Calculation 19 7 7" xfId="38956" xr:uid="{262AB8C8-1CD9-4862-8C59-91B0E739377E}"/>
    <cellStyle name="Calculation 19 7 8" xfId="14217" xr:uid="{754EC87D-3780-47A8-BC60-B217B6AD0490}"/>
    <cellStyle name="Calculation 19 8" xfId="11306" xr:uid="{FB974E7B-1B17-4E04-96CE-A2028E36E890}"/>
    <cellStyle name="Calculation 19 8 2" xfId="22439" xr:uid="{EEA4607C-B26F-4DD4-B525-988DE81A1F92}"/>
    <cellStyle name="Calculation 19 8 3" xfId="26196" xr:uid="{EC172B3C-9184-49AF-9742-AC7A6BCCD977}"/>
    <cellStyle name="Calculation 19 8 4" xfId="29787" xr:uid="{6A7B6D00-289A-41B2-BAC3-404B91945669}"/>
    <cellStyle name="Calculation 19 8 5" xfId="33366" xr:uid="{2070FF98-AC4F-4B2A-B710-1297EC355787}"/>
    <cellStyle name="Calculation 19 8 6" xfId="36837" xr:uid="{6F7AA8BA-C76A-458C-814F-A02372AF89B2}"/>
    <cellStyle name="Calculation 19 8 7" xfId="40286" xr:uid="{FB7FD871-1828-49E3-BEC4-1B4FF19E3EDA}"/>
    <cellStyle name="Calculation 19 8 8" xfId="15549" xr:uid="{C8049A04-6071-4AAD-BBC1-718BCABBD019}"/>
    <cellStyle name="Calculation 19 9" xfId="17206" xr:uid="{69A267EC-7F31-42C5-9A98-9B57ECEB6B9B}"/>
    <cellStyle name="Calculation 2" xfId="803" xr:uid="{AB133A48-9328-468B-A2A8-FB26D2D2D2CE}"/>
    <cellStyle name="Calculation 2 10" xfId="16833" xr:uid="{3B2B93FC-59F1-4BE8-AB66-32BF9177B903}"/>
    <cellStyle name="Calculation 2 11" xfId="16843" xr:uid="{BEE82716-A30A-4E73-A42C-1536C97719BC}"/>
    <cellStyle name="Calculation 2 12" xfId="19306" xr:uid="{D32C73C3-1E73-4B53-85E0-A09CD84EFC16}"/>
    <cellStyle name="Calculation 2 13" xfId="17991" xr:uid="{FC026EF4-E76B-42CD-B8AD-1382EB53A8B2}"/>
    <cellStyle name="Calculation 2 14" xfId="18913" xr:uid="{E0FADBFC-A419-4BCA-B9CB-188F99DD31D5}"/>
    <cellStyle name="Calculation 2 15" xfId="12630" xr:uid="{8A9ED262-1B1F-4D99-B381-1FA184EF6241}"/>
    <cellStyle name="Calculation 2 2" xfId="804" xr:uid="{963DAF2D-FEF3-4AC5-B2C5-FB57D5608A6A}"/>
    <cellStyle name="Calculation 2 2 10" xfId="18886" xr:uid="{A54FD49F-C5AD-4735-9B1D-497EAEF0B8AD}"/>
    <cellStyle name="Calculation 2 2 11" xfId="24167" xr:uid="{199BB581-4B5D-40F7-9C39-588EAA82CF16}"/>
    <cellStyle name="Calculation 2 2 12" xfId="27778" xr:uid="{32E19325-CE27-4917-8A7B-1E052C6E5D61}"/>
    <cellStyle name="Calculation 2 2 13" xfId="31358" xr:uid="{93262FAC-03D0-4174-A469-481D12996C45}"/>
    <cellStyle name="Calculation 2 2 14" xfId="34858" xr:uid="{21625926-01DA-45CE-9E3A-731C4241BC1A}"/>
    <cellStyle name="Calculation 2 2 15" xfId="12631" xr:uid="{7AB915FC-06CB-49FB-B085-26E00F752FFA}"/>
    <cellStyle name="Calculation 2 2 2" xfId="6480" xr:uid="{C5FF35CF-B69F-4FF0-9180-C9EB8727D382}"/>
    <cellStyle name="Calculation 2 2 3" xfId="6859" xr:uid="{185A6F0A-D340-43ED-8DCF-D56607F9DB6B}"/>
    <cellStyle name="Calculation 2 2 3 10" xfId="17343" xr:uid="{527E15EF-B94F-47D3-849C-05F694B479E1}"/>
    <cellStyle name="Calculation 2 2 3 11" xfId="18632" xr:uid="{23AAE14B-032C-4C93-A44D-6F441B647F7D}"/>
    <cellStyle name="Calculation 2 2 3 12" xfId="18056" xr:uid="{13A99D88-B8B9-4CF7-9B74-7D0AB8CC7002}"/>
    <cellStyle name="Calculation 2 2 3 13" xfId="12795" xr:uid="{F77F99F9-C332-45E2-919C-F84620A3A22B}"/>
    <cellStyle name="Calculation 2 2 3 2" xfId="7219" xr:uid="{3F2389D1-A30E-4BF7-897C-55CD23A315AC}"/>
    <cellStyle name="Calculation 2 2 3 2 10" xfId="18486" xr:uid="{D4E571CC-8701-4567-B6EA-730AFE391134}"/>
    <cellStyle name="Calculation 2 2 3 2 11" xfId="18194" xr:uid="{6237FB1A-0CAA-4629-AE90-883B6490F5B1}"/>
    <cellStyle name="Calculation 2 2 3 2 12" xfId="13005" xr:uid="{2C2A52A7-EAD7-4A1D-A797-91D7D063EDBF}"/>
    <cellStyle name="Calculation 2 2 3 2 2" xfId="8860" xr:uid="{B0DCE410-BDA2-404F-B4AE-9C1501000329}"/>
    <cellStyle name="Calculation 2 2 3 2 2 10" xfId="13539" xr:uid="{9DB9D03C-5DB9-47B8-9359-4AEC4BFED1FE}"/>
    <cellStyle name="Calculation 2 2 3 2 2 2" xfId="11271" xr:uid="{554308BA-8208-4E62-BCBC-6CF109286085}"/>
    <cellStyle name="Calculation 2 2 3 2 2 2 2" xfId="22404" xr:uid="{82B0D6EC-82A5-433C-A9E3-D8F006D63DAC}"/>
    <cellStyle name="Calculation 2 2 3 2 2 2 3" xfId="26161" xr:uid="{C5236C0A-0D9C-494E-8ED6-CFB9827DD99A}"/>
    <cellStyle name="Calculation 2 2 3 2 2 2 4" xfId="29752" xr:uid="{6AE4E0CB-DEE4-45DB-8163-F0C65761106C}"/>
    <cellStyle name="Calculation 2 2 3 2 2 2 5" xfId="33331" xr:uid="{E163E5EC-55DC-46D5-92BA-5B711CDF0D4F}"/>
    <cellStyle name="Calculation 2 2 3 2 2 2 6" xfId="36802" xr:uid="{6C22B4C7-E062-4C38-B1B2-9E2BE153293D}"/>
    <cellStyle name="Calculation 2 2 3 2 2 2 7" xfId="40251" xr:uid="{4B19E892-E94D-4C20-96AB-6578E3977800}"/>
    <cellStyle name="Calculation 2 2 3 2 2 2 8" xfId="15514" xr:uid="{C64B419F-F4ED-426B-BF9E-181339FD039F}"/>
    <cellStyle name="Calculation 2 2 3 2 2 3" xfId="12036" xr:uid="{07018766-39C5-4B8D-98CC-0875D3E7CB50}"/>
    <cellStyle name="Calculation 2 2 3 2 2 3 2" xfId="23169" xr:uid="{DA9C5F2E-8A91-4AEF-9FF8-2D8FAE530358}"/>
    <cellStyle name="Calculation 2 2 3 2 2 3 3" xfId="26926" xr:uid="{6D8DB53E-7590-4A83-BFFE-3C1C984EF1FC}"/>
    <cellStyle name="Calculation 2 2 3 2 2 3 4" xfId="30517" xr:uid="{944EDDAF-E739-469E-B12C-5699BE8CBC2C}"/>
    <cellStyle name="Calculation 2 2 3 2 2 3 5" xfId="34096" xr:uid="{3F4DABCB-1755-4637-B608-1795F3DC29B8}"/>
    <cellStyle name="Calculation 2 2 3 2 2 3 6" xfId="37567" xr:uid="{AA1B8248-71CB-406B-BDA9-C0ECFD472828}"/>
    <cellStyle name="Calculation 2 2 3 2 2 3 7" xfId="41016" xr:uid="{5232B16B-42BC-4992-814B-719024C7E606}"/>
    <cellStyle name="Calculation 2 2 3 2 2 3 8" xfId="16279" xr:uid="{0C2B4F8C-14C3-4C75-AF00-A8844F8B087B}"/>
    <cellStyle name="Calculation 2 2 3 2 2 4" xfId="20258" xr:uid="{C5804053-0C38-4FAA-955F-2E6936E3AE33}"/>
    <cellStyle name="Calculation 2 2 3 2 2 5" xfId="24043" xr:uid="{E35F61A6-FCE6-4BE1-A1AB-7440892B3827}"/>
    <cellStyle name="Calculation 2 2 3 2 2 6" xfId="27686" xr:uid="{765E60F6-25D3-43DC-94F3-3081FF2395BA}"/>
    <cellStyle name="Calculation 2 2 3 2 2 7" xfId="31272" xr:uid="{94219AF9-AE39-4F8D-B268-398D450B66E9}"/>
    <cellStyle name="Calculation 2 2 3 2 2 8" xfId="34827" xr:uid="{A6A18E5F-EE1B-4E06-A42D-97B3B2647897}"/>
    <cellStyle name="Calculation 2 2 3 2 2 9" xfId="38282" xr:uid="{FC6A5929-AC4C-440E-8FA9-159E1200958D}"/>
    <cellStyle name="Calculation 2 2 3 2 3" xfId="9705" xr:uid="{62C22477-D169-40F9-9F0A-84BC9C162101}"/>
    <cellStyle name="Calculation 2 2 3 2 3 10" xfId="13957" xr:uid="{559ACA58-B9A9-4534-BB28-5C2BBB560007}"/>
    <cellStyle name="Calculation 2 2 3 2 3 2" xfId="11693" xr:uid="{4B38E126-D144-47AF-B36A-B8E030C4754C}"/>
    <cellStyle name="Calculation 2 2 3 2 3 2 2" xfId="22826" xr:uid="{BDB2DA0C-1AAC-41B0-A359-2757A1CCD27F}"/>
    <cellStyle name="Calculation 2 2 3 2 3 2 3" xfId="26583" xr:uid="{9EFDCDB2-EEFE-4C83-AF34-FF0473A4453F}"/>
    <cellStyle name="Calculation 2 2 3 2 3 2 4" xfId="30174" xr:uid="{6873439F-B07C-4037-BAE2-565149CF4348}"/>
    <cellStyle name="Calculation 2 2 3 2 3 2 5" xfId="33753" xr:uid="{DC1968A7-361F-4B88-8EDF-B14E4645DF76}"/>
    <cellStyle name="Calculation 2 2 3 2 3 2 6" xfId="37224" xr:uid="{876EFCDD-DF71-48B4-9ACD-240D3E91C075}"/>
    <cellStyle name="Calculation 2 2 3 2 3 2 7" xfId="40673" xr:uid="{F26662D7-8C86-44CD-B708-707CD3602356}"/>
    <cellStyle name="Calculation 2 2 3 2 3 2 8" xfId="15936" xr:uid="{E2F0EE59-B134-4022-860F-87C737BFBEF6}"/>
    <cellStyle name="Calculation 2 2 3 2 3 3" xfId="12451" xr:uid="{A1743F13-A3A0-4E92-A5A6-CC8E34633247}"/>
    <cellStyle name="Calculation 2 2 3 2 3 3 2" xfId="23584" xr:uid="{EE04DC29-1A6E-4DDE-8E60-37C8E07A5DFB}"/>
    <cellStyle name="Calculation 2 2 3 2 3 3 3" xfId="27341" xr:uid="{8C9E1886-E8E6-4CAA-94F5-D7A2D549BC32}"/>
    <cellStyle name="Calculation 2 2 3 2 3 3 4" xfId="30932" xr:uid="{395CFCD2-13B3-474D-9983-B1126013959B}"/>
    <cellStyle name="Calculation 2 2 3 2 3 3 5" xfId="34511" xr:uid="{36518D00-81B4-4788-A4DD-975602043A46}"/>
    <cellStyle name="Calculation 2 2 3 2 3 3 6" xfId="37982" xr:uid="{DE3D6D70-54DF-4B15-9D1D-DF5E20348284}"/>
    <cellStyle name="Calculation 2 2 3 2 3 3 7" xfId="41431" xr:uid="{293FFBF7-352E-480C-B1FA-220A256ABDC8}"/>
    <cellStyle name="Calculation 2 2 3 2 3 3 8" xfId="16694" xr:uid="{6448AF99-B16C-4BFD-99A2-5720233038A0}"/>
    <cellStyle name="Calculation 2 2 3 2 3 4" xfId="20843" xr:uid="{978B6F90-D02C-4D3C-B09B-2454C1022392}"/>
    <cellStyle name="Calculation 2 2 3 2 3 5" xfId="24603" xr:uid="{4E92AC03-DE45-40F9-80E1-D4F7E313CAC7}"/>
    <cellStyle name="Calculation 2 2 3 2 3 6" xfId="28197" xr:uid="{E7A90EC1-32A8-4779-B572-D08A35B8A6BE}"/>
    <cellStyle name="Calculation 2 2 3 2 3 7" xfId="31776" xr:uid="{E775EBB8-642A-4B8A-9F08-5C2E8B3F5394}"/>
    <cellStyle name="Calculation 2 2 3 2 3 8" xfId="35247" xr:uid="{312F997D-7F00-4CCE-AE11-2EB2B71831C4}"/>
    <cellStyle name="Calculation 2 2 3 2 3 9" xfId="38697" xr:uid="{15CCB31F-2F88-41D7-9FDA-FA076022FDAB}"/>
    <cellStyle name="Calculation 2 2 3 2 4" xfId="10731" xr:uid="{05F77151-853F-462E-AE2C-5722AAF06F00}"/>
    <cellStyle name="Calculation 2 2 3 2 4 2" xfId="21864" xr:uid="{01ECB851-CDDF-4E83-BC3D-CD8F1C2591A5}"/>
    <cellStyle name="Calculation 2 2 3 2 4 3" xfId="25621" xr:uid="{5DA1D000-2036-40D7-BE75-4FD846DCED03}"/>
    <cellStyle name="Calculation 2 2 3 2 4 4" xfId="29212" xr:uid="{2F490138-B3A7-4357-9B17-BEF33C435BCC}"/>
    <cellStyle name="Calculation 2 2 3 2 4 5" xfId="32791" xr:uid="{CC9C0C8D-F0D4-4DA9-A347-F9C505CCA1FF}"/>
    <cellStyle name="Calculation 2 2 3 2 4 6" xfId="36262" xr:uid="{B4D51EBF-444B-423A-84E9-731BB75A8C22}"/>
    <cellStyle name="Calculation 2 2 3 2 4 7" xfId="39711" xr:uid="{29D33EB1-50A1-4F6F-ABAA-E165753B8E4F}"/>
    <cellStyle name="Calculation 2 2 3 2 4 8" xfId="14974" xr:uid="{5D61E45F-106F-4DD2-AC69-895251780406}"/>
    <cellStyle name="Calculation 2 2 3 2 5" xfId="10026" xr:uid="{4DE670F7-1019-4CB5-990F-FC55116E6D04}"/>
    <cellStyle name="Calculation 2 2 3 2 5 2" xfId="21159" xr:uid="{81E689A9-6724-4E6C-8930-0B9032C5C803}"/>
    <cellStyle name="Calculation 2 2 3 2 5 3" xfId="24916" xr:uid="{D01F7BBE-DF80-4EE1-A741-A56DA8499BEA}"/>
    <cellStyle name="Calculation 2 2 3 2 5 4" xfId="28507" xr:uid="{4212D5C4-C1C6-474B-92FF-D3E26DDDC423}"/>
    <cellStyle name="Calculation 2 2 3 2 5 5" xfId="32086" xr:uid="{6984E90A-D531-49FA-A9BE-7AB1B09715A6}"/>
    <cellStyle name="Calculation 2 2 3 2 5 6" xfId="35557" xr:uid="{250E8F41-A528-4500-BC5C-58F37FA4F958}"/>
    <cellStyle name="Calculation 2 2 3 2 5 7" xfId="39007" xr:uid="{90AECDA1-C2AA-49D5-8DE8-7BFE5389DE46}"/>
    <cellStyle name="Calculation 2 2 3 2 5 8" xfId="14269" xr:uid="{2389FB9F-1A04-4027-907A-C449CC2180B0}"/>
    <cellStyle name="Calculation 2 2 3 2 6" xfId="19319" xr:uid="{A59083E2-E56C-4CC8-8FA4-1AC406ECA93D}"/>
    <cellStyle name="Calculation 2 2 3 2 7" xfId="17411" xr:uid="{0CE11965-DD07-4BF8-9A11-C757DC4FE73B}"/>
    <cellStyle name="Calculation 2 2 3 2 8" xfId="18611" xr:uid="{608D0773-72A3-4130-A2F2-47C0B22DA312}"/>
    <cellStyle name="Calculation 2 2 3 2 9" xfId="17869" xr:uid="{14902A84-140D-4BB0-823B-13343BEEFF4F}"/>
    <cellStyle name="Calculation 2 2 3 3" xfId="8501" xr:uid="{97C42B83-D9DB-49A2-8D59-2C7B61EEB569}"/>
    <cellStyle name="Calculation 2 2 3 3 10" xfId="13329" xr:uid="{6F7CDBAB-99F9-43DE-9C78-E0D4A936D7BA}"/>
    <cellStyle name="Calculation 2 2 3 3 2" xfId="11062" xr:uid="{1F582F8B-5C5E-4041-B5D0-57EA1345BA8A}"/>
    <cellStyle name="Calculation 2 2 3 3 2 2" xfId="22195" xr:uid="{8DFC0F88-D481-4B19-BED1-37748BBAEED7}"/>
    <cellStyle name="Calculation 2 2 3 3 2 3" xfId="25952" xr:uid="{46F2AEE1-9DDF-4EE1-B102-B07241E1166A}"/>
    <cellStyle name="Calculation 2 2 3 3 2 4" xfId="29543" xr:uid="{A8DE8BA9-BD35-4E6B-A2C7-CED39EA13144}"/>
    <cellStyle name="Calculation 2 2 3 3 2 5" xfId="33122" xr:uid="{217E5C74-90CC-4C4D-8922-5B147179085A}"/>
    <cellStyle name="Calculation 2 2 3 3 2 6" xfId="36593" xr:uid="{A4F811EA-4132-4896-A822-B90B7C888732}"/>
    <cellStyle name="Calculation 2 2 3 3 2 7" xfId="40042" xr:uid="{E7470ED5-1A96-47DA-B6C5-BBB5EAAA348C}"/>
    <cellStyle name="Calculation 2 2 3 3 2 8" xfId="15305" xr:uid="{12259DB3-B0CE-4E08-82AD-651CEACC1E04}"/>
    <cellStyle name="Calculation 2 2 3 3 3" xfId="11842" xr:uid="{942B59B8-81F6-40F0-8A99-7237FAEDB4BF}"/>
    <cellStyle name="Calculation 2 2 3 3 3 2" xfId="22975" xr:uid="{06CCFE3E-F2F2-419B-93D6-B855170EEEB3}"/>
    <cellStyle name="Calculation 2 2 3 3 3 3" xfId="26732" xr:uid="{84622E4F-A5FC-400E-9DAF-433134867AE5}"/>
    <cellStyle name="Calculation 2 2 3 3 3 4" xfId="30323" xr:uid="{63A70EE6-C845-42B7-AD2F-36B56BD9E0EF}"/>
    <cellStyle name="Calculation 2 2 3 3 3 5" xfId="33902" xr:uid="{76EA2BC8-A8EA-4C51-BF7D-7735CB823B91}"/>
    <cellStyle name="Calculation 2 2 3 3 3 6" xfId="37373" xr:uid="{76DF57CE-344C-427A-A7D4-1B49A689AD29}"/>
    <cellStyle name="Calculation 2 2 3 3 3 7" xfId="40822" xr:uid="{CA57AA03-F74E-4844-8AFD-F360A2738B20}"/>
    <cellStyle name="Calculation 2 2 3 3 3 8" xfId="16085" xr:uid="{9E2B05CB-A847-45A6-95C1-B8E797F4203C}"/>
    <cellStyle name="Calculation 2 2 3 3 4" xfId="20000" xr:uid="{103174DC-7FF8-4924-8FE0-20710C2A539A}"/>
    <cellStyle name="Calculation 2 2 3 3 5" xfId="23788" xr:uid="{704C1564-C9A6-4BFA-BA53-5256283DB777}"/>
    <cellStyle name="Calculation 2 2 3 3 6" xfId="19952" xr:uid="{23EC700E-9E43-404A-9C22-7D7F19E2034D}"/>
    <cellStyle name="Calculation 2 2 3 3 7" xfId="17946" xr:uid="{D399D682-6862-4585-B288-E7F9C59D280C}"/>
    <cellStyle name="Calculation 2 2 3 3 8" xfId="18420" xr:uid="{E970627D-75F4-462B-81C2-7D47DD31055A}"/>
    <cellStyle name="Calculation 2 2 3 3 9" xfId="18247" xr:uid="{74DC5E09-8DDB-4DF0-9EB4-F7AAD91166E1}"/>
    <cellStyle name="Calculation 2 2 3 4" xfId="9511" xr:uid="{757C4795-2E0E-4C09-8BA1-CD8F24FF8F39}"/>
    <cellStyle name="Calculation 2 2 3 4 10" xfId="13763" xr:uid="{51A29508-1B4C-4125-A0C4-55A6349F911A}"/>
    <cellStyle name="Calculation 2 2 3 4 2" xfId="11499" xr:uid="{1E56CD35-2775-4C9A-A866-1349DB1301A3}"/>
    <cellStyle name="Calculation 2 2 3 4 2 2" xfId="22632" xr:uid="{FB9DBC4D-7B64-4650-BF04-79871D7A863B}"/>
    <cellStyle name="Calculation 2 2 3 4 2 3" xfId="26389" xr:uid="{F5398F5A-1B29-4785-9DD2-52654BF66879}"/>
    <cellStyle name="Calculation 2 2 3 4 2 4" xfId="29980" xr:uid="{10233CA2-7315-42B8-BF4E-89E7E7348762}"/>
    <cellStyle name="Calculation 2 2 3 4 2 5" xfId="33559" xr:uid="{1604F50A-02DA-4DCE-AC83-0707F24EC6D3}"/>
    <cellStyle name="Calculation 2 2 3 4 2 6" xfId="37030" xr:uid="{E3182237-B162-4081-BF3B-1EE3EEF76BD1}"/>
    <cellStyle name="Calculation 2 2 3 4 2 7" xfId="40479" xr:uid="{F59B71CD-B8F0-409B-94A8-6BACEC0CA56E}"/>
    <cellStyle name="Calculation 2 2 3 4 2 8" xfId="15742" xr:uid="{12A0FDC6-D767-42E1-B0B9-09FF3AC814A7}"/>
    <cellStyle name="Calculation 2 2 3 4 3" xfId="12257" xr:uid="{CF10D986-0C10-425C-AB00-3A5696425F00}"/>
    <cellStyle name="Calculation 2 2 3 4 3 2" xfId="23390" xr:uid="{4DCA197E-A4A8-4E8F-8A37-5843F030F912}"/>
    <cellStyle name="Calculation 2 2 3 4 3 3" xfId="27147" xr:uid="{1DA656A5-FF93-49CB-A5B2-858C8841A8C2}"/>
    <cellStyle name="Calculation 2 2 3 4 3 4" xfId="30738" xr:uid="{E51F9A47-2211-47E8-B3BE-7FC778E42611}"/>
    <cellStyle name="Calculation 2 2 3 4 3 5" xfId="34317" xr:uid="{479CB99C-BD24-4BBB-8072-09E12574E4CC}"/>
    <cellStyle name="Calculation 2 2 3 4 3 6" xfId="37788" xr:uid="{327B2ECC-90D8-47E3-B914-1553CA0621C5}"/>
    <cellStyle name="Calculation 2 2 3 4 3 7" xfId="41237" xr:uid="{AB4D39CB-B04D-4FC2-BB34-20E23CB0407C}"/>
    <cellStyle name="Calculation 2 2 3 4 3 8" xfId="16500" xr:uid="{07735B07-C4D1-4945-89CF-3954819DE6CF}"/>
    <cellStyle name="Calculation 2 2 3 4 4" xfId="20649" xr:uid="{4FEFC334-FF5C-4B05-8CEB-E4ADF37026B6}"/>
    <cellStyle name="Calculation 2 2 3 4 5" xfId="24409" xr:uid="{7AD859EF-2075-4D45-A6C0-B744983DE879}"/>
    <cellStyle name="Calculation 2 2 3 4 6" xfId="28003" xr:uid="{BD348A4B-6CF7-40A5-A8F9-9AB2D32D76ED}"/>
    <cellStyle name="Calculation 2 2 3 4 7" xfId="31582" xr:uid="{F90F4220-52C8-4B58-8D0D-F58F93D54899}"/>
    <cellStyle name="Calculation 2 2 3 4 8" xfId="35053" xr:uid="{15A52A7B-D8E2-40F5-9A33-7CABCB1C8E27}"/>
    <cellStyle name="Calculation 2 2 3 4 9" xfId="38503" xr:uid="{2E8872A9-DC23-405B-88E1-3AE44447A2A9}"/>
    <cellStyle name="Calculation 2 2 3 5" xfId="10523" xr:uid="{386DA058-8A1E-4B61-97B1-D830F1BBF846}"/>
    <cellStyle name="Calculation 2 2 3 5 2" xfId="21656" xr:uid="{5A611DAC-6BDD-4E16-A167-AFC647490581}"/>
    <cellStyle name="Calculation 2 2 3 5 3" xfId="25413" xr:uid="{B66EA9FA-4DDA-4A2C-8259-E49CCEBF77C9}"/>
    <cellStyle name="Calculation 2 2 3 5 4" xfId="29004" xr:uid="{F669B32E-0537-45D8-A2EA-7755B0D5BD97}"/>
    <cellStyle name="Calculation 2 2 3 5 5" xfId="32583" xr:uid="{698C9D9C-913C-40FB-BD71-77CEE707CEA4}"/>
    <cellStyle name="Calculation 2 2 3 5 6" xfId="36054" xr:uid="{DAA2D507-48BB-4FA2-939B-E70B1776F49B}"/>
    <cellStyle name="Calculation 2 2 3 5 7" xfId="39503" xr:uid="{793CE60D-9768-4806-BB68-3C9948E54E94}"/>
    <cellStyle name="Calculation 2 2 3 5 8" xfId="14766" xr:uid="{49EF70DC-B2EE-48D2-AA1F-CF658052C750}"/>
    <cellStyle name="Calculation 2 2 3 6" xfId="10220" xr:uid="{A0E56167-9B4C-484F-A3DD-64EA37492364}"/>
    <cellStyle name="Calculation 2 2 3 6 2" xfId="21353" xr:uid="{FB6F9B78-5A64-4791-9312-919BE28AC766}"/>
    <cellStyle name="Calculation 2 2 3 6 3" xfId="25110" xr:uid="{0432325A-C1C1-463D-A468-8E45E68A6544}"/>
    <cellStyle name="Calculation 2 2 3 6 4" xfId="28701" xr:uid="{30C88DAA-B745-4851-B960-EA520453507D}"/>
    <cellStyle name="Calculation 2 2 3 6 5" xfId="32280" xr:uid="{00087A1E-790D-443A-8C15-C2A027BE2FC3}"/>
    <cellStyle name="Calculation 2 2 3 6 6" xfId="35751" xr:uid="{BACF9EFE-18D5-4DCD-A0E5-93234C3FBA17}"/>
    <cellStyle name="Calculation 2 2 3 6 7" xfId="39201" xr:uid="{9E262AB5-179B-462F-851B-E37BE784DEF0}"/>
    <cellStyle name="Calculation 2 2 3 6 8" xfId="14463" xr:uid="{DDFA0F92-B0A8-4A11-BCD5-EAB66A83B17C}"/>
    <cellStyle name="Calculation 2 2 3 7" xfId="19057" xr:uid="{582EA176-E44F-4C5C-A867-3395090D84E5}"/>
    <cellStyle name="Calculation 2 2 3 8" xfId="17667" xr:uid="{B8FE2525-7FB9-465C-8A95-FD38B989F52C}"/>
    <cellStyle name="Calculation 2 2 3 9" xfId="19872" xr:uid="{59646746-21D2-45C9-9AAF-A280A7D1791B}"/>
    <cellStyle name="Calculation 2 2 4" xfId="6972" xr:uid="{1130A255-94ED-4218-A21A-0F0F73EDA38E}"/>
    <cellStyle name="Calculation 2 2 4 10" xfId="19791" xr:uid="{17280ABD-94C0-4C6B-BD2F-C79E3AF335A6}"/>
    <cellStyle name="Calculation 2 2 4 11" xfId="24176" xr:uid="{E0218C63-252F-42C0-A4C5-EF54D054E56F}"/>
    <cellStyle name="Calculation 2 2 4 12" xfId="12878" xr:uid="{9ACF1052-8754-4856-83D6-77203821ECDF}"/>
    <cellStyle name="Calculation 2 2 4 2" xfId="8613" xr:uid="{824F56EA-C0E1-4D72-98F4-7E511E8CDC67}"/>
    <cellStyle name="Calculation 2 2 4 2 10" xfId="13412" xr:uid="{7948BF4C-51A2-40B6-A013-8ABA99056C1E}"/>
    <cellStyle name="Calculation 2 2 4 2 2" xfId="11146" xr:uid="{86F9CCE0-AEBF-4411-A47A-06579AC16014}"/>
    <cellStyle name="Calculation 2 2 4 2 2 2" xfId="22279" xr:uid="{25253A18-FF9F-47EE-9F82-7696E2EEB52F}"/>
    <cellStyle name="Calculation 2 2 4 2 2 3" xfId="26036" xr:uid="{AB582381-FBDB-4E8D-903F-650DB4C4788F}"/>
    <cellStyle name="Calculation 2 2 4 2 2 4" xfId="29627" xr:uid="{ED576E5B-0388-4B74-8F45-3D1345287171}"/>
    <cellStyle name="Calculation 2 2 4 2 2 5" xfId="33206" xr:uid="{1ABE1374-A084-48A2-885C-B0E3F940470F}"/>
    <cellStyle name="Calculation 2 2 4 2 2 6" xfId="36677" xr:uid="{70B7EB9C-D036-47D2-B0B4-7C3674183A8D}"/>
    <cellStyle name="Calculation 2 2 4 2 2 7" xfId="40126" xr:uid="{26CC5D63-6AB0-4B74-9510-C0AF206A9158}"/>
    <cellStyle name="Calculation 2 2 4 2 2 8" xfId="15389" xr:uid="{DA593CDA-DCF0-4D07-BCBD-EA65CAD7C94F}"/>
    <cellStyle name="Calculation 2 2 4 2 3" xfId="11923" xr:uid="{C360F872-5826-4E14-9336-512A01D67E88}"/>
    <cellStyle name="Calculation 2 2 4 2 3 2" xfId="23056" xr:uid="{9D73BBEE-6DB5-41D0-80E1-5E7B3103B28E}"/>
    <cellStyle name="Calculation 2 2 4 2 3 3" xfId="26813" xr:uid="{09A176D5-8CB8-4E02-96AB-6813054A244F}"/>
    <cellStyle name="Calculation 2 2 4 2 3 4" xfId="30404" xr:uid="{C59CAB93-5BA9-40B9-8FD4-29FC09E53B78}"/>
    <cellStyle name="Calculation 2 2 4 2 3 5" xfId="33983" xr:uid="{4BDC09D2-6E3F-4DAC-896C-88EC1CD33B54}"/>
    <cellStyle name="Calculation 2 2 4 2 3 6" xfId="37454" xr:uid="{A76076B7-8AA4-4D2A-8314-BC3E63CEF327}"/>
    <cellStyle name="Calculation 2 2 4 2 3 7" xfId="40903" xr:uid="{3EEC9531-B4E3-4E8B-946F-0585930A54DD}"/>
    <cellStyle name="Calculation 2 2 4 2 3 8" xfId="16166" xr:uid="{C55A8C67-F508-4D17-8C2C-A67958466531}"/>
    <cellStyle name="Calculation 2 2 4 2 4" xfId="20090" xr:uid="{96316314-5EAB-434F-9E13-ACD4BBE5CDE5}"/>
    <cellStyle name="Calculation 2 2 4 2 5" xfId="23878" xr:uid="{17630512-C3DE-4311-B975-FBFE3AE5F08B}"/>
    <cellStyle name="Calculation 2 2 4 2 6" xfId="27537" xr:uid="{4ABBFBCD-FEE4-4290-8E7F-DF6B0B61C208}"/>
    <cellStyle name="Calculation 2 2 4 2 7" xfId="31126" xr:uid="{CB13F9ED-923B-4344-81E6-93E5552467B8}"/>
    <cellStyle name="Calculation 2 2 4 2 8" xfId="34705" xr:uid="{B67466FF-09D7-4A31-9BD3-62AB4D0F8E51}"/>
    <cellStyle name="Calculation 2 2 4 2 9" xfId="38169" xr:uid="{6D8F640C-6BE3-4F6A-882B-083A0BDCD936}"/>
    <cellStyle name="Calculation 2 2 4 3" xfId="9592" xr:uid="{7C64284D-C5FB-426C-8F75-950042472AEB}"/>
    <cellStyle name="Calculation 2 2 4 3 10" xfId="13844" xr:uid="{0579C635-B600-4470-95B2-CBF7824D8FD6}"/>
    <cellStyle name="Calculation 2 2 4 3 2" xfId="11580" xr:uid="{0954D343-AEDE-4C02-A0F5-C21156C9459E}"/>
    <cellStyle name="Calculation 2 2 4 3 2 2" xfId="22713" xr:uid="{C19858B1-5F26-409D-9980-2AD20B670944}"/>
    <cellStyle name="Calculation 2 2 4 3 2 3" xfId="26470" xr:uid="{B4EFBB4F-C38F-425C-AAAA-52225E7209C5}"/>
    <cellStyle name="Calculation 2 2 4 3 2 4" xfId="30061" xr:uid="{8572E4C8-6C20-4232-BDB2-EB022DE4C9E5}"/>
    <cellStyle name="Calculation 2 2 4 3 2 5" xfId="33640" xr:uid="{577007B5-443B-47D3-9DEA-271B8A6A08DF}"/>
    <cellStyle name="Calculation 2 2 4 3 2 6" xfId="37111" xr:uid="{931754AC-C2A5-4909-974B-C76B7FEF26D8}"/>
    <cellStyle name="Calculation 2 2 4 3 2 7" xfId="40560" xr:uid="{C172A53C-7E69-44E7-81FA-E6A01F3B1E14}"/>
    <cellStyle name="Calculation 2 2 4 3 2 8" xfId="15823" xr:uid="{98423B06-12D5-4AAB-AD9D-FE4A6CF58E00}"/>
    <cellStyle name="Calculation 2 2 4 3 3" xfId="12338" xr:uid="{170B8045-E0D3-4A36-967A-5B14D19F6883}"/>
    <cellStyle name="Calculation 2 2 4 3 3 2" xfId="23471" xr:uid="{AC1967B1-3520-4AB6-A5F8-84C4FB47A7BC}"/>
    <cellStyle name="Calculation 2 2 4 3 3 3" xfId="27228" xr:uid="{1CA3B9F2-20CA-4612-9EA4-215AD14F1DEA}"/>
    <cellStyle name="Calculation 2 2 4 3 3 4" xfId="30819" xr:uid="{DA8EE296-CC31-4DA9-B14B-35DDB0F68C4F}"/>
    <cellStyle name="Calculation 2 2 4 3 3 5" xfId="34398" xr:uid="{765875CD-FCF3-437C-8996-52F1C3AAD757}"/>
    <cellStyle name="Calculation 2 2 4 3 3 6" xfId="37869" xr:uid="{1C69181D-C669-4E5F-8B76-C49EAB333B46}"/>
    <cellStyle name="Calculation 2 2 4 3 3 7" xfId="41318" xr:uid="{54D2A394-C5B7-4A16-BBFE-E7E06BB6551E}"/>
    <cellStyle name="Calculation 2 2 4 3 3 8" xfId="16581" xr:uid="{2A2A29E0-6096-4E34-8219-591C27EC2B36}"/>
    <cellStyle name="Calculation 2 2 4 3 4" xfId="20730" xr:uid="{6C66C6E1-F508-4F8F-B919-55E131A317B1}"/>
    <cellStyle name="Calculation 2 2 4 3 5" xfId="24490" xr:uid="{8690B7E6-04EC-4192-9C94-16E99A49AAAD}"/>
    <cellStyle name="Calculation 2 2 4 3 6" xfId="28084" xr:uid="{960BA2B8-9E78-4048-A01A-DB97401AC1F6}"/>
    <cellStyle name="Calculation 2 2 4 3 7" xfId="31663" xr:uid="{6A6E7DCA-C01A-42DA-BA9F-42167067A7CF}"/>
    <cellStyle name="Calculation 2 2 4 3 8" xfId="35134" xr:uid="{066AB7C1-3495-4EFD-AC49-B52AC2CC3558}"/>
    <cellStyle name="Calculation 2 2 4 3 9" xfId="38584" xr:uid="{9CB3E15D-6BA5-4421-86A0-B5997BE84314}"/>
    <cellStyle name="Calculation 2 2 4 4" xfId="10607" xr:uid="{BA99E400-9223-41D3-B180-5E29097AAB3E}"/>
    <cellStyle name="Calculation 2 2 4 4 2" xfId="21740" xr:uid="{45DE4B25-3226-479F-95E0-44306560DD41}"/>
    <cellStyle name="Calculation 2 2 4 4 3" xfId="25497" xr:uid="{F62EB363-5824-4BD1-B5EB-9D73C3E364EB}"/>
    <cellStyle name="Calculation 2 2 4 4 4" xfId="29088" xr:uid="{11879DD7-4ECA-4360-82FA-09288F2D5DDC}"/>
    <cellStyle name="Calculation 2 2 4 4 5" xfId="32667" xr:uid="{7341BA75-A24D-4270-BD9C-D6A3222ED4AB}"/>
    <cellStyle name="Calculation 2 2 4 4 6" xfId="36138" xr:uid="{F94D1B10-E046-4193-AF91-7898149F33F0}"/>
    <cellStyle name="Calculation 2 2 4 4 7" xfId="39587" xr:uid="{78F8D575-4621-49EE-87F6-132F0CD67601}"/>
    <cellStyle name="Calculation 2 2 4 4 8" xfId="14850" xr:uid="{E08F5F81-9C49-4D61-9D89-A69A681A01DE}"/>
    <cellStyle name="Calculation 2 2 4 5" xfId="10139" xr:uid="{2377C88D-DBE6-40BE-8067-F2811B08121E}"/>
    <cellStyle name="Calculation 2 2 4 5 2" xfId="21272" xr:uid="{4876FD08-56C4-4E19-8B26-05D656A1AAC1}"/>
    <cellStyle name="Calculation 2 2 4 5 3" xfId="25029" xr:uid="{A126D158-C58D-4CFF-801B-889714FF9D14}"/>
    <cellStyle name="Calculation 2 2 4 5 4" xfId="28620" xr:uid="{AB7085AF-7EE1-41BD-9112-EAAF6D6A33D3}"/>
    <cellStyle name="Calculation 2 2 4 5 5" xfId="32199" xr:uid="{033F06EC-6C13-4976-97E9-0747A6D44DEA}"/>
    <cellStyle name="Calculation 2 2 4 5 6" xfId="35670" xr:uid="{414D6237-62F3-4F99-921A-D4BE10CB2477}"/>
    <cellStyle name="Calculation 2 2 4 5 7" xfId="39120" xr:uid="{2BB484F0-3AEF-4ADC-8D7F-9B72FF4D9B1F}"/>
    <cellStyle name="Calculation 2 2 4 5 8" xfId="14382" xr:uid="{94054BB3-CE22-466F-867D-CF1669D47F71}"/>
    <cellStyle name="Calculation 2 2 4 6" xfId="19146" xr:uid="{332CEC91-C006-4C46-9D72-3FD5B3008347}"/>
    <cellStyle name="Calculation 2 2 4 7" xfId="17577" xr:uid="{43B6ED33-AEED-4F46-BCF6-4273B3189008}"/>
    <cellStyle name="Calculation 2 2 4 8" xfId="18582" xr:uid="{1534C859-476B-46B2-A20B-EAA671E3E231}"/>
    <cellStyle name="Calculation 2 2 4 9" xfId="17040" xr:uid="{7D623302-EAE2-48F0-A5EE-29F4A20D60D1}"/>
    <cellStyle name="Calculation 2 2 5" xfId="7774" xr:uid="{957E7FF5-BD74-4630-B2C5-1D91D0D8C086}"/>
    <cellStyle name="Calculation 2 2 5 10" xfId="13125" xr:uid="{4DFD9B69-5913-425E-AA31-1C480B498684}"/>
    <cellStyle name="Calculation 2 2 5 2" xfId="10855" xr:uid="{DAED574F-F8C7-4C66-9D86-76A9471622AE}"/>
    <cellStyle name="Calculation 2 2 5 2 2" xfId="21988" xr:uid="{C409EE9B-2E49-4CD2-92ED-D94945579408}"/>
    <cellStyle name="Calculation 2 2 5 2 3" xfId="25745" xr:uid="{5D3571B1-886D-4F0B-84C9-5B84D72D7BCF}"/>
    <cellStyle name="Calculation 2 2 5 2 4" xfId="29336" xr:uid="{6743989F-B349-46F7-9B1C-3C765D4A0F24}"/>
    <cellStyle name="Calculation 2 2 5 2 5" xfId="32915" xr:uid="{15DC6889-79A3-48BF-B229-7DD3D81B8FBE}"/>
    <cellStyle name="Calculation 2 2 5 2 6" xfId="36386" xr:uid="{B0A94479-F2ED-411F-B49C-B45054B0B8B4}"/>
    <cellStyle name="Calculation 2 2 5 2 7" xfId="39835" xr:uid="{D577E323-3709-4E3C-B912-A5AC33B819C5}"/>
    <cellStyle name="Calculation 2 2 5 2 8" xfId="15098" xr:uid="{A779E997-6789-42AF-A558-61D61C5E6EF7}"/>
    <cellStyle name="Calculation 2 2 5 3" xfId="9952" xr:uid="{14D8009A-9826-4094-8C73-25D7B9183477}"/>
    <cellStyle name="Calculation 2 2 5 3 2" xfId="21085" xr:uid="{D15D22DD-178E-48C9-AE19-AF7FD02E90BC}"/>
    <cellStyle name="Calculation 2 2 5 3 3" xfId="24843" xr:uid="{CA992BF5-6D3A-46B6-B52F-9DA3B332C8C3}"/>
    <cellStyle name="Calculation 2 2 5 3 4" xfId="28434" xr:uid="{5BA0990C-D82F-456C-A216-3618BF0A47A4}"/>
    <cellStyle name="Calculation 2 2 5 3 5" xfId="32013" xr:uid="{55F28943-F4A0-48F8-9AE2-A9348A917E3D}"/>
    <cellStyle name="Calculation 2 2 5 3 6" xfId="35484" xr:uid="{5A46E6C6-A24A-4C91-9A81-CDFF935A0F23}"/>
    <cellStyle name="Calculation 2 2 5 3 7" xfId="38934" xr:uid="{455B3DEF-F691-43FD-AEE0-3206495BFEA1}"/>
    <cellStyle name="Calculation 2 2 5 3 8" xfId="14195" xr:uid="{5F88023D-8981-495C-903E-00A4E4E1B31A}"/>
    <cellStyle name="Calculation 2 2 5 4" xfId="19597" xr:uid="{5B375808-4249-41D2-97F7-91FA022061CF}"/>
    <cellStyle name="Calculation 2 2 5 5" xfId="17130" xr:uid="{3D09FE82-DE7A-4EEE-B5F9-A18603F0D343}"/>
    <cellStyle name="Calculation 2 2 5 6" xfId="27447" xr:uid="{CF1A528E-E371-46DB-966C-C22BB094146C}"/>
    <cellStyle name="Calculation 2 2 5 7" xfId="31038" xr:uid="{0D1EA253-7DD4-49DA-B311-D0768F0715B9}"/>
    <cellStyle name="Calculation 2 2 5 8" xfId="34617" xr:uid="{972AA17C-3DEB-475F-A651-786F361807FA}"/>
    <cellStyle name="Calculation 2 2 5 9" xfId="38087" xr:uid="{93B54ADF-375C-4591-A438-6012F2CFF79A}"/>
    <cellStyle name="Calculation 2 2 6" xfId="7889" xr:uid="{2F266D47-327A-4782-A23C-EA717BC829FE}"/>
    <cellStyle name="Calculation 2 2 6 10" xfId="13190" xr:uid="{11313B4F-F0CB-40CF-91E7-4C39B57F93A6}"/>
    <cellStyle name="Calculation 2 2 6 2" xfId="10918" xr:uid="{0C269D89-2A58-4CB3-A1A2-FF59CE7063B7}"/>
    <cellStyle name="Calculation 2 2 6 2 2" xfId="22051" xr:uid="{AD231E9D-6420-4C75-905B-75753EF9184B}"/>
    <cellStyle name="Calculation 2 2 6 2 3" xfId="25808" xr:uid="{BFEDEBEE-574E-411B-B749-A6D047B7D2C0}"/>
    <cellStyle name="Calculation 2 2 6 2 4" xfId="29399" xr:uid="{5F7750EF-000D-4B8D-9F47-C2FD24B6501B}"/>
    <cellStyle name="Calculation 2 2 6 2 5" xfId="32978" xr:uid="{9DE0E835-B898-4966-A246-11B63F9A5735}"/>
    <cellStyle name="Calculation 2 2 6 2 6" xfId="36449" xr:uid="{E46DE503-5968-4B41-AB81-E8CE5DC4C5EF}"/>
    <cellStyle name="Calculation 2 2 6 2 7" xfId="39898" xr:uid="{F5C15132-BD92-4DEB-9296-18EDC5B4D400}"/>
    <cellStyle name="Calculation 2 2 6 2 8" xfId="15161" xr:uid="{85EE2035-ABA7-474D-B6F0-DED452539336}"/>
    <cellStyle name="Calculation 2 2 6 3" xfId="9901" xr:uid="{4106F877-6FAF-4BA0-9F90-8BF70EE2BC36}"/>
    <cellStyle name="Calculation 2 2 6 3 2" xfId="21034" xr:uid="{93AAADC5-F075-40BA-8C99-20D8A6B7FDFE}"/>
    <cellStyle name="Calculation 2 2 6 3 3" xfId="24792" xr:uid="{750A36E5-738E-41D6-9EE1-812D20B2EFDA}"/>
    <cellStyle name="Calculation 2 2 6 3 4" xfId="28383" xr:uid="{01C82C68-44B5-4C33-857C-A725AE7C1918}"/>
    <cellStyle name="Calculation 2 2 6 3 5" xfId="31962" xr:uid="{E60BB5E8-42CC-4B8B-A678-9D57317A003B}"/>
    <cellStyle name="Calculation 2 2 6 3 6" xfId="35433" xr:uid="{7DE46663-C900-4F9D-856D-C1161F34E2A0}"/>
    <cellStyle name="Calculation 2 2 6 3 7" xfId="38883" xr:uid="{F7AA4A48-B9C4-42AF-9100-B0351BC297E2}"/>
    <cellStyle name="Calculation 2 2 6 3 8" xfId="14144" xr:uid="{EB77C3D0-3135-4179-B42D-7EFE21785B65}"/>
    <cellStyle name="Calculation 2 2 6 4" xfId="19674" xr:uid="{0D9E3ADA-BF5A-4C77-87DC-174BC7A9A8C0}"/>
    <cellStyle name="Calculation 2 2 6 5" xfId="17063" xr:uid="{48F9A2EA-2893-4D15-AB61-0A62DB6673FC}"/>
    <cellStyle name="Calculation 2 2 6 6" xfId="18682" xr:uid="{88B7DB09-9B85-4212-8B60-9BC435E2A578}"/>
    <cellStyle name="Calculation 2 2 6 7" xfId="24173" xr:uid="{453DDDD2-534E-43E3-9492-3BC807B94FD0}"/>
    <cellStyle name="Calculation 2 2 6 8" xfId="27784" xr:uid="{A466AC24-9E2F-4D6E-BEDD-495902175EA3}"/>
    <cellStyle name="Calculation 2 2 6 9" xfId="31364" xr:uid="{356B051A-DC25-4128-B031-07032CBF1305}"/>
    <cellStyle name="Calculation 2 2 7" xfId="9977" xr:uid="{919744D9-1F48-4FC3-9FDF-F5BB34E1236E}"/>
    <cellStyle name="Calculation 2 2 7 2" xfId="21110" xr:uid="{CFE632C9-DE95-4A90-BAF5-868160B9EACA}"/>
    <cellStyle name="Calculation 2 2 7 3" xfId="24868" xr:uid="{82A7E6FB-09AD-4682-B572-7C677BA8A65F}"/>
    <cellStyle name="Calculation 2 2 7 4" xfId="28459" xr:uid="{6EF209A9-9218-4B02-9302-EF9A835A9C47}"/>
    <cellStyle name="Calculation 2 2 7 5" xfId="32038" xr:uid="{279CD3C1-59A1-4FD5-AF46-D89D15CA76D0}"/>
    <cellStyle name="Calculation 2 2 7 6" xfId="35509" xr:uid="{BA7952E1-D3EF-4712-AE45-24713BE88616}"/>
    <cellStyle name="Calculation 2 2 7 7" xfId="38959" xr:uid="{2A907589-8E11-4F01-8B46-E6CFAD156FA2}"/>
    <cellStyle name="Calculation 2 2 7 8" xfId="14220" xr:uid="{39D5575C-65B4-4F68-BC15-0A280C09BBFD}"/>
    <cellStyle name="Calculation 2 2 8" xfId="11015" xr:uid="{18A7056C-EBBC-4FFD-8B18-48C2684E0270}"/>
    <cellStyle name="Calculation 2 2 8 2" xfId="22148" xr:uid="{42911BDA-67AB-4A60-A168-2A929E6578E8}"/>
    <cellStyle name="Calculation 2 2 8 3" xfId="25905" xr:uid="{881DE266-293A-4A10-A390-3532CF9770B2}"/>
    <cellStyle name="Calculation 2 2 8 4" xfId="29496" xr:uid="{F14B329C-B53B-458B-AF75-67AB707DBE51}"/>
    <cellStyle name="Calculation 2 2 8 5" xfId="33075" xr:uid="{85025562-34B3-4BA6-BA72-0A9A119100BC}"/>
    <cellStyle name="Calculation 2 2 8 6" xfId="36546" xr:uid="{A9A66968-F186-4314-A945-35889EFF6987}"/>
    <cellStyle name="Calculation 2 2 8 7" xfId="39995" xr:uid="{54385B32-5A8B-45C2-BFF6-962D4AE54172}"/>
    <cellStyle name="Calculation 2 2 8 8" xfId="15258" xr:uid="{76A81224-B910-4672-B144-02374CCE235F}"/>
    <cellStyle name="Calculation 2 2 9" xfId="17209" xr:uid="{A0A07A5B-3DE1-4484-AC36-4C27486A187C}"/>
    <cellStyle name="Calculation 2 3" xfId="6860" xr:uid="{BA95F21C-4573-4E8C-A916-4F931BD74F25}"/>
    <cellStyle name="Calculation 2 3 10" xfId="24108" xr:uid="{8853AED2-87CA-4EEB-AA9C-D5B045445880}"/>
    <cellStyle name="Calculation 2 3 11" xfId="27732" xr:uid="{28794C51-9B99-4946-835B-DA80A9E85ECF}"/>
    <cellStyle name="Calculation 2 3 12" xfId="31316" xr:uid="{9467217B-18FC-4D4B-B7B4-EDB4972D83C9}"/>
    <cellStyle name="Calculation 2 3 13" xfId="12796" xr:uid="{C4BC05FD-0B7A-47E1-8871-0A3C3D7A4ECC}"/>
    <cellStyle name="Calculation 2 3 2" xfId="7220" xr:uid="{EC9597D6-31F8-464A-AB6E-9C8AD12DC2DF}"/>
    <cellStyle name="Calculation 2 3 2 10" xfId="18659" xr:uid="{1E6ED3CA-4361-4036-9AE7-C91D96CDE77C}"/>
    <cellStyle name="Calculation 2 3 2 11" xfId="24152" xr:uid="{632E2C5D-359C-4B4C-87E6-A4E98F7ADFB7}"/>
    <cellStyle name="Calculation 2 3 2 12" xfId="13006" xr:uid="{74094F1A-06AB-4E5F-857C-22E0BE0E1972}"/>
    <cellStyle name="Calculation 2 3 2 2" xfId="8861" xr:uid="{6F460343-6E08-4060-90C7-541CDF553C9D}"/>
    <cellStyle name="Calculation 2 3 2 2 10" xfId="13540" xr:uid="{3625BE1F-72D5-4938-A8B5-A67F40CE1B27}"/>
    <cellStyle name="Calculation 2 3 2 2 2" xfId="11272" xr:uid="{408EA157-1EE9-46A7-A4CD-8E586BE9341E}"/>
    <cellStyle name="Calculation 2 3 2 2 2 2" xfId="22405" xr:uid="{5D165941-CE09-4CCD-80FA-205CF510E9A2}"/>
    <cellStyle name="Calculation 2 3 2 2 2 3" xfId="26162" xr:uid="{4B5774F6-D715-43EB-AA1C-B6A9B6D4E1F4}"/>
    <cellStyle name="Calculation 2 3 2 2 2 4" xfId="29753" xr:uid="{10A0F0D8-713E-45D5-83B7-4D1D9E0DA8F0}"/>
    <cellStyle name="Calculation 2 3 2 2 2 5" xfId="33332" xr:uid="{918C1E1D-7CEA-4632-B3A3-07FBA4FBAD9E}"/>
    <cellStyle name="Calculation 2 3 2 2 2 6" xfId="36803" xr:uid="{8409F4D3-642B-44AE-92B7-96EA3F946022}"/>
    <cellStyle name="Calculation 2 3 2 2 2 7" xfId="40252" xr:uid="{7E98D7CD-ABEE-402C-9D4B-4E2A63503D6A}"/>
    <cellStyle name="Calculation 2 3 2 2 2 8" xfId="15515" xr:uid="{E1549807-E079-4FC4-A487-96C7C323FECC}"/>
    <cellStyle name="Calculation 2 3 2 2 3" xfId="12037" xr:uid="{9DC2E6F8-F316-4FDC-A913-8BC6F10E6FEF}"/>
    <cellStyle name="Calculation 2 3 2 2 3 2" xfId="23170" xr:uid="{15E89418-BC6F-48BD-B4E0-C5339415D498}"/>
    <cellStyle name="Calculation 2 3 2 2 3 3" xfId="26927" xr:uid="{D76177D0-A432-47AB-A016-F8A6C9C3AB4D}"/>
    <cellStyle name="Calculation 2 3 2 2 3 4" xfId="30518" xr:uid="{AC4DEE17-9547-4BA5-BC1C-88C84143C3CD}"/>
    <cellStyle name="Calculation 2 3 2 2 3 5" xfId="34097" xr:uid="{AD3D9A5A-B93C-49F6-9532-1C7C4AA33047}"/>
    <cellStyle name="Calculation 2 3 2 2 3 6" xfId="37568" xr:uid="{DB01FF59-3D00-4D98-A661-6A51162EFAE1}"/>
    <cellStyle name="Calculation 2 3 2 2 3 7" xfId="41017" xr:uid="{A019B2E0-AC42-4B8C-977A-75F7A71FB37C}"/>
    <cellStyle name="Calculation 2 3 2 2 3 8" xfId="16280" xr:uid="{D9D1FE25-C587-4809-84B0-3BADEDB67DFB}"/>
    <cellStyle name="Calculation 2 3 2 2 4" xfId="20259" xr:uid="{8FD10147-4321-4D5C-A4ED-4AA5D1CC31AD}"/>
    <cellStyle name="Calculation 2 3 2 2 5" xfId="24044" xr:uid="{63E0C587-4663-4174-8875-68CFF29875D8}"/>
    <cellStyle name="Calculation 2 3 2 2 6" xfId="27687" xr:uid="{69FD8B1F-0F7E-4FAD-B3CB-78EBA6434918}"/>
    <cellStyle name="Calculation 2 3 2 2 7" xfId="31273" xr:uid="{F3B062BC-DEF4-44C5-8FEE-2F6AD952984A}"/>
    <cellStyle name="Calculation 2 3 2 2 8" xfId="34828" xr:uid="{A5E6EB8A-563C-4256-AC86-A876DDF288E5}"/>
    <cellStyle name="Calculation 2 3 2 2 9" xfId="38283" xr:uid="{C5688B71-C926-45D1-9F0F-84E2033548D3}"/>
    <cellStyle name="Calculation 2 3 2 3" xfId="9706" xr:uid="{7E343DE7-58EE-4171-9E89-E0E4475F09D2}"/>
    <cellStyle name="Calculation 2 3 2 3 10" xfId="13958" xr:uid="{759D37E8-A32F-4651-BB37-3D2C2848A453}"/>
    <cellStyle name="Calculation 2 3 2 3 2" xfId="11694" xr:uid="{F2394760-D42F-4CA0-ADDD-AABF97E52B78}"/>
    <cellStyle name="Calculation 2 3 2 3 2 2" xfId="22827" xr:uid="{ACE61EBE-C60B-4464-8631-DFBAD776197E}"/>
    <cellStyle name="Calculation 2 3 2 3 2 3" xfId="26584" xr:uid="{79C14FCD-AC7A-4230-BB33-4CD2EB0A12D0}"/>
    <cellStyle name="Calculation 2 3 2 3 2 4" xfId="30175" xr:uid="{A105C206-128C-496C-B94C-8DBC8D18468C}"/>
    <cellStyle name="Calculation 2 3 2 3 2 5" xfId="33754" xr:uid="{A245E462-1738-40E0-91F2-B502186847D5}"/>
    <cellStyle name="Calculation 2 3 2 3 2 6" xfId="37225" xr:uid="{7749979C-3AD4-4DC6-B92D-11F8552E55B9}"/>
    <cellStyle name="Calculation 2 3 2 3 2 7" xfId="40674" xr:uid="{8E668CEC-3E6A-47DB-A116-1E25FE1C1259}"/>
    <cellStyle name="Calculation 2 3 2 3 2 8" xfId="15937" xr:uid="{6033F982-B561-4423-A9D9-AFD7EB1C9929}"/>
    <cellStyle name="Calculation 2 3 2 3 3" xfId="12452" xr:uid="{C493ECA9-E83E-4D65-8D61-F7B09C9F4C65}"/>
    <cellStyle name="Calculation 2 3 2 3 3 2" xfId="23585" xr:uid="{64011722-BE7D-41FD-B1CA-FE4E54705208}"/>
    <cellStyle name="Calculation 2 3 2 3 3 3" xfId="27342" xr:uid="{F6AE2C34-3E3A-4F12-8F58-FE5769B0D58E}"/>
    <cellStyle name="Calculation 2 3 2 3 3 4" xfId="30933" xr:uid="{25C36083-E758-4549-BAC7-A870C5122949}"/>
    <cellStyle name="Calculation 2 3 2 3 3 5" xfId="34512" xr:uid="{EAE27724-7D2B-4A13-ADC5-EEEDD4D6FA56}"/>
    <cellStyle name="Calculation 2 3 2 3 3 6" xfId="37983" xr:uid="{4781965B-2ED4-41F2-BBE9-7A95D9C746B9}"/>
    <cellStyle name="Calculation 2 3 2 3 3 7" xfId="41432" xr:uid="{55468994-D0B9-4ACA-85AD-02B9AAE12B06}"/>
    <cellStyle name="Calculation 2 3 2 3 3 8" xfId="16695" xr:uid="{44C8A0DF-C727-4882-8C14-47E3C33FD8A5}"/>
    <cellStyle name="Calculation 2 3 2 3 4" xfId="20844" xr:uid="{A83C1DB9-1DC3-40BB-9B69-5AA14B0C1C5C}"/>
    <cellStyle name="Calculation 2 3 2 3 5" xfId="24604" xr:uid="{507AA4A0-1311-4587-B002-FE6DC46AE341}"/>
    <cellStyle name="Calculation 2 3 2 3 6" xfId="28198" xr:uid="{017AA480-FCCF-483C-AAC7-2B44D6510347}"/>
    <cellStyle name="Calculation 2 3 2 3 7" xfId="31777" xr:uid="{9F77D4CF-B55A-4895-9F64-0A4B188CFF93}"/>
    <cellStyle name="Calculation 2 3 2 3 8" xfId="35248" xr:uid="{39C4283A-F0D9-492A-AC8C-5ED1D8D4DED5}"/>
    <cellStyle name="Calculation 2 3 2 3 9" xfId="38698" xr:uid="{4D6EB40E-EF71-4D0F-AC40-B27923444331}"/>
    <cellStyle name="Calculation 2 3 2 4" xfId="10732" xr:uid="{75C96A80-B5BA-4249-B8F0-409ADE9EC46E}"/>
    <cellStyle name="Calculation 2 3 2 4 2" xfId="21865" xr:uid="{BEA7453A-F111-4D5A-994B-84BC5BAAC952}"/>
    <cellStyle name="Calculation 2 3 2 4 3" xfId="25622" xr:uid="{70772C05-5D20-4DD8-AA02-ABD44937A24A}"/>
    <cellStyle name="Calculation 2 3 2 4 4" xfId="29213" xr:uid="{B4813EE7-2212-44F6-A498-A15BA1D6491B}"/>
    <cellStyle name="Calculation 2 3 2 4 5" xfId="32792" xr:uid="{7298D0A8-9A6A-4408-A138-FEB36008850D}"/>
    <cellStyle name="Calculation 2 3 2 4 6" xfId="36263" xr:uid="{374B3D3D-13E7-4038-A8DA-771C12EA6592}"/>
    <cellStyle name="Calculation 2 3 2 4 7" xfId="39712" xr:uid="{55B50C8F-2C16-47E5-8597-952AFBE1428B}"/>
    <cellStyle name="Calculation 2 3 2 4 8" xfId="14975" xr:uid="{30C9CDBA-6565-46E3-91DB-4A673D87AA26}"/>
    <cellStyle name="Calculation 2 3 2 5" xfId="10025" xr:uid="{A2B3CA32-6EC5-4B99-9B8F-3CA9F470CB13}"/>
    <cellStyle name="Calculation 2 3 2 5 2" xfId="21158" xr:uid="{95251727-E44F-4376-B022-74580948BE09}"/>
    <cellStyle name="Calculation 2 3 2 5 3" xfId="24915" xr:uid="{72D26643-FA9E-435D-B67D-D1F281D4539A}"/>
    <cellStyle name="Calculation 2 3 2 5 4" xfId="28506" xr:uid="{907A5519-FC2E-42A9-B576-B081C09A67C1}"/>
    <cellStyle name="Calculation 2 3 2 5 5" xfId="32085" xr:uid="{60C250AC-E72E-4A08-9231-356465FD08D9}"/>
    <cellStyle name="Calculation 2 3 2 5 6" xfId="35556" xr:uid="{57BEBC98-D7A3-47C9-BF68-FEE688D95E84}"/>
    <cellStyle name="Calculation 2 3 2 5 7" xfId="39006" xr:uid="{CD8584A0-5E61-40CA-BD01-40438B19D779}"/>
    <cellStyle name="Calculation 2 3 2 5 8" xfId="14268" xr:uid="{1B66D0AA-9457-44BF-B625-F739A3EC13C3}"/>
    <cellStyle name="Calculation 2 3 2 6" xfId="19320" xr:uid="{0D9E7F02-7173-4EC8-B9E9-8DFD8F21340B}"/>
    <cellStyle name="Calculation 2 3 2 7" xfId="17410" xr:uid="{FEF7F926-381D-4AB7-ACEC-AE22E836AFC6}"/>
    <cellStyle name="Calculation 2 3 2 8" xfId="18612" xr:uid="{F86B0315-91B3-4A44-A02D-EBA70F1A43ED}"/>
    <cellStyle name="Calculation 2 3 2 9" xfId="17305" xr:uid="{11E2083F-8015-4579-9982-333AE49EB25D}"/>
    <cellStyle name="Calculation 2 3 3" xfId="8502" xr:uid="{E732EF55-641D-4EE6-88AA-636CF5B45B32}"/>
    <cellStyle name="Calculation 2 3 3 10" xfId="13330" xr:uid="{34982D66-0554-492B-850B-FD9A0FE7C236}"/>
    <cellStyle name="Calculation 2 3 3 2" xfId="11063" xr:uid="{4C3F1468-8B3F-4BF4-BAE6-EE3102153979}"/>
    <cellStyle name="Calculation 2 3 3 2 2" xfId="22196" xr:uid="{6F1B24A4-279A-4154-8C6E-D090869983DB}"/>
    <cellStyle name="Calculation 2 3 3 2 3" xfId="25953" xr:uid="{00CDC592-B751-4CE7-9DBA-52D8FBE9AE86}"/>
    <cellStyle name="Calculation 2 3 3 2 4" xfId="29544" xr:uid="{DC172293-8ABE-41E7-A196-B388B0A77702}"/>
    <cellStyle name="Calculation 2 3 3 2 5" xfId="33123" xr:uid="{0B4CC881-920A-4EB0-8F93-A75D290E6E88}"/>
    <cellStyle name="Calculation 2 3 3 2 6" xfId="36594" xr:uid="{7B48D424-52CC-4351-86CA-4DBC9BBC5308}"/>
    <cellStyle name="Calculation 2 3 3 2 7" xfId="40043" xr:uid="{2DBD3106-4ECA-4645-A624-A7558636C7FD}"/>
    <cellStyle name="Calculation 2 3 3 2 8" xfId="15306" xr:uid="{D65D4A98-C4BC-4472-B7AA-B887B06DDA7E}"/>
    <cellStyle name="Calculation 2 3 3 3" xfId="11843" xr:uid="{56ACD223-5D26-4657-B96A-2DF4EC155415}"/>
    <cellStyle name="Calculation 2 3 3 3 2" xfId="22976" xr:uid="{985EDEA0-BDB6-47EE-908E-57E26DDF6C97}"/>
    <cellStyle name="Calculation 2 3 3 3 3" xfId="26733" xr:uid="{08C33742-C61F-4C93-BFF0-77D24D7FCB33}"/>
    <cellStyle name="Calculation 2 3 3 3 4" xfId="30324" xr:uid="{73FA9D11-610F-4310-89F0-43E2D6BD50B2}"/>
    <cellStyle name="Calculation 2 3 3 3 5" xfId="33903" xr:uid="{CBF2FB02-E435-4818-A0AC-17F8CD365D39}"/>
    <cellStyle name="Calculation 2 3 3 3 6" xfId="37374" xr:uid="{8C626427-5377-4005-97C5-4CC0F0ED63F8}"/>
    <cellStyle name="Calculation 2 3 3 3 7" xfId="40823" xr:uid="{590C8142-3CAF-420A-AFFB-A7E6936CA636}"/>
    <cellStyle name="Calculation 2 3 3 3 8" xfId="16086" xr:uid="{B43694EB-10C1-4B4C-875C-A18315D98591}"/>
    <cellStyle name="Calculation 2 3 3 4" xfId="20001" xr:uid="{B5F5987D-5C50-497A-8A3B-DB9F44803331}"/>
    <cellStyle name="Calculation 2 3 3 5" xfId="23789" xr:uid="{491AEA72-613D-45EB-A0D6-BE9709D7ED6E}"/>
    <cellStyle name="Calculation 2 3 3 6" xfId="18748" xr:uid="{3F28791D-F987-42B0-813B-5F7430C0FA27}"/>
    <cellStyle name="Calculation 2 3 3 7" xfId="17945" xr:uid="{5CAE3861-9714-44D7-A169-F2863E3D39BB}"/>
    <cellStyle name="Calculation 2 3 3 8" xfId="18421" xr:uid="{E210CA6D-58F9-4590-82B7-A0B4FBF3506D}"/>
    <cellStyle name="Calculation 2 3 3 9" xfId="18246" xr:uid="{01A36989-A46F-464C-B9F2-AA0D74626B32}"/>
    <cellStyle name="Calculation 2 3 4" xfId="9512" xr:uid="{E3BE7AE2-3389-4CFF-9B88-D10B707FB604}"/>
    <cellStyle name="Calculation 2 3 4 10" xfId="13764" xr:uid="{69A9504F-EA29-4016-88DF-B69F572F72C3}"/>
    <cellStyle name="Calculation 2 3 4 2" xfId="11500" xr:uid="{93096942-5904-4EF7-9337-79D5D96456E8}"/>
    <cellStyle name="Calculation 2 3 4 2 2" xfId="22633" xr:uid="{F1937428-1AC3-45A6-8E1E-3DBD10AA07DE}"/>
    <cellStyle name="Calculation 2 3 4 2 3" xfId="26390" xr:uid="{1EB6D6E5-D960-4E9D-8821-9D68363DBF5E}"/>
    <cellStyle name="Calculation 2 3 4 2 4" xfId="29981" xr:uid="{7FA3B32E-136B-4F1D-A40B-484793FA595F}"/>
    <cellStyle name="Calculation 2 3 4 2 5" xfId="33560" xr:uid="{BCC5627A-F896-4FC5-986B-08C00CD3BF60}"/>
    <cellStyle name="Calculation 2 3 4 2 6" xfId="37031" xr:uid="{2AB23239-9A8E-46FD-9D04-94289AF4F9E6}"/>
    <cellStyle name="Calculation 2 3 4 2 7" xfId="40480" xr:uid="{6836ED3D-B216-451F-9917-4E141433D02E}"/>
    <cellStyle name="Calculation 2 3 4 2 8" xfId="15743" xr:uid="{61435382-BF8E-4EA6-ACA8-C40A00B6D977}"/>
    <cellStyle name="Calculation 2 3 4 3" xfId="12258" xr:uid="{D0B2CA6C-8800-47F7-9224-93620EC3797C}"/>
    <cellStyle name="Calculation 2 3 4 3 2" xfId="23391" xr:uid="{905346B3-7A33-47C8-9007-F7E824CEEA0D}"/>
    <cellStyle name="Calculation 2 3 4 3 3" xfId="27148" xr:uid="{7A87B872-2332-4A5D-9DF8-75F89389DE7C}"/>
    <cellStyle name="Calculation 2 3 4 3 4" xfId="30739" xr:uid="{3CAA4111-5D8E-4ACE-8B8D-2032FDB3B4A4}"/>
    <cellStyle name="Calculation 2 3 4 3 5" xfId="34318" xr:uid="{5251195E-416F-460B-B913-ACD453E88A71}"/>
    <cellStyle name="Calculation 2 3 4 3 6" xfId="37789" xr:uid="{2CF8CB5F-EC4C-4222-BE11-027341711A0C}"/>
    <cellStyle name="Calculation 2 3 4 3 7" xfId="41238" xr:uid="{880A9E48-F25B-4878-8797-8BBF25709962}"/>
    <cellStyle name="Calculation 2 3 4 3 8" xfId="16501" xr:uid="{A8FC0212-E1A5-44E4-A0F9-649A3DE46622}"/>
    <cellStyle name="Calculation 2 3 4 4" xfId="20650" xr:uid="{7E004427-7A0F-4008-8E40-C9584E8E2354}"/>
    <cellStyle name="Calculation 2 3 4 5" xfId="24410" xr:uid="{AC9D692E-1113-4C30-AE21-26EAAEC59A9A}"/>
    <cellStyle name="Calculation 2 3 4 6" xfId="28004" xr:uid="{3028C437-7414-422C-B343-C3207770061D}"/>
    <cellStyle name="Calculation 2 3 4 7" xfId="31583" xr:uid="{FD59E243-7541-4E06-82CA-3AC37B9EAB76}"/>
    <cellStyle name="Calculation 2 3 4 8" xfId="35054" xr:uid="{A1707D99-153E-4EE2-B34F-3E64653083EC}"/>
    <cellStyle name="Calculation 2 3 4 9" xfId="38504" xr:uid="{888BB48A-A6EB-4EA6-B30D-FF4898213446}"/>
    <cellStyle name="Calculation 2 3 5" xfId="10524" xr:uid="{F003D577-D311-4FF3-8D86-8D079DC5CC03}"/>
    <cellStyle name="Calculation 2 3 5 2" xfId="21657" xr:uid="{3AB7F7FF-AA01-4EBF-B86A-E7D53D2131E4}"/>
    <cellStyle name="Calculation 2 3 5 3" xfId="25414" xr:uid="{26AC25F4-87A6-4157-8A07-9F53D7367B23}"/>
    <cellStyle name="Calculation 2 3 5 4" xfId="29005" xr:uid="{9D9A9800-6E69-420D-84CB-7199552440E4}"/>
    <cellStyle name="Calculation 2 3 5 5" xfId="32584" xr:uid="{4A02BD43-F21E-4CEC-9574-89910D1B121A}"/>
    <cellStyle name="Calculation 2 3 5 6" xfId="36055" xr:uid="{27EBFAF8-C004-4394-B5F6-7F93C430160D}"/>
    <cellStyle name="Calculation 2 3 5 7" xfId="39504" xr:uid="{78AACAD9-9156-43D1-9664-6F1792171AA5}"/>
    <cellStyle name="Calculation 2 3 5 8" xfId="14767" xr:uid="{5B1F4E18-69CB-4387-A67C-ABF10C97CC46}"/>
    <cellStyle name="Calculation 2 3 6" xfId="10219" xr:uid="{117403E9-3DBB-4BBA-B438-153C6117F79A}"/>
    <cellStyle name="Calculation 2 3 6 2" xfId="21352" xr:uid="{836C0CD8-98E1-485B-ACB4-D10EB39CB7CE}"/>
    <cellStyle name="Calculation 2 3 6 3" xfId="25109" xr:uid="{6D57F225-3AA8-4F75-9778-38F215A59E16}"/>
    <cellStyle name="Calculation 2 3 6 4" xfId="28700" xr:uid="{D5A574C2-B66B-4A76-9DE2-B0D0488CB7BD}"/>
    <cellStyle name="Calculation 2 3 6 5" xfId="32279" xr:uid="{6A637685-B6B3-44E0-B6B0-5114EF91B8AC}"/>
    <cellStyle name="Calculation 2 3 6 6" xfId="35750" xr:uid="{BCFEB20D-B524-41A4-BFA0-FC6F3CBA1FD4}"/>
    <cellStyle name="Calculation 2 3 6 7" xfId="39200" xr:uid="{7A445FE9-C838-4EDC-A168-60C86515B840}"/>
    <cellStyle name="Calculation 2 3 6 8" xfId="14462" xr:uid="{3FA2236B-11D9-48B8-93A8-7BAF4B21835A}"/>
    <cellStyle name="Calculation 2 3 7" xfId="19058" xr:uid="{F323C0E8-EE0E-4F0B-816A-0CFAD6B4737B}"/>
    <cellStyle name="Calculation 2 3 8" xfId="17666" xr:uid="{3E3F6230-957A-47AF-A6FF-E3CC0434C327}"/>
    <cellStyle name="Calculation 2 3 9" xfId="18828" xr:uid="{6B64E052-4F75-47AC-8E87-BE48663F8ADF}"/>
    <cellStyle name="Calculation 2 4" xfId="6971" xr:uid="{8ADE52A9-B7E6-43EE-81B6-C7324052874E}"/>
    <cellStyle name="Calculation 2 4 10" xfId="27584" xr:uid="{84D4DF64-E600-43ED-9163-F8DD2015BDA3}"/>
    <cellStyle name="Calculation 2 4 11" xfId="31171" xr:uid="{F0EE6007-0672-4CED-80B0-EA27611F4670}"/>
    <cellStyle name="Calculation 2 4 12" xfId="12877" xr:uid="{9CFE0402-D52B-4F41-A626-1845E51F4F38}"/>
    <cellStyle name="Calculation 2 4 2" xfId="8612" xr:uid="{82223DD9-C030-4FB0-BE61-E9FFF2AC0925}"/>
    <cellStyle name="Calculation 2 4 2 10" xfId="13411" xr:uid="{9DA12742-0C0D-416B-A370-F16D727035E3}"/>
    <cellStyle name="Calculation 2 4 2 2" xfId="11145" xr:uid="{FF3676E7-6F13-4E81-B321-AAA63300F77B}"/>
    <cellStyle name="Calculation 2 4 2 2 2" xfId="22278" xr:uid="{081C93C0-820E-4F1C-A5C7-7696069B5AA4}"/>
    <cellStyle name="Calculation 2 4 2 2 3" xfId="26035" xr:uid="{3EA1538B-65A7-4D54-AC15-EDD2E5BEDDA8}"/>
    <cellStyle name="Calculation 2 4 2 2 4" xfId="29626" xr:uid="{3CA68F46-8A46-4A18-9BC0-3F967C7424DD}"/>
    <cellStyle name="Calculation 2 4 2 2 5" xfId="33205" xr:uid="{93FA106D-AC3B-49BC-824E-205E1BFEAD39}"/>
    <cellStyle name="Calculation 2 4 2 2 6" xfId="36676" xr:uid="{BD1E9B78-8F20-4021-9FC2-436B75242AC4}"/>
    <cellStyle name="Calculation 2 4 2 2 7" xfId="40125" xr:uid="{845B7C6B-A072-436A-AEF5-4F756AF1C7D8}"/>
    <cellStyle name="Calculation 2 4 2 2 8" xfId="15388" xr:uid="{CD623DED-BE72-4D1A-9292-D749732114E7}"/>
    <cellStyle name="Calculation 2 4 2 3" xfId="11922" xr:uid="{1B581696-7055-4E51-9925-05A55D5106E0}"/>
    <cellStyle name="Calculation 2 4 2 3 2" xfId="23055" xr:uid="{1B6E6FCF-5D15-430F-A356-E819DE04AF66}"/>
    <cellStyle name="Calculation 2 4 2 3 3" xfId="26812" xr:uid="{3860DBA9-6A78-4F36-ACCF-99AD647F9204}"/>
    <cellStyle name="Calculation 2 4 2 3 4" xfId="30403" xr:uid="{FED36569-3ECD-4104-AD94-D52EF32BADC6}"/>
    <cellStyle name="Calculation 2 4 2 3 5" xfId="33982" xr:uid="{0F9B7ED5-3BA6-41F8-B946-F0B6E68BE033}"/>
    <cellStyle name="Calculation 2 4 2 3 6" xfId="37453" xr:uid="{515EAB7A-8C41-4239-A2A1-E7C16102D8BE}"/>
    <cellStyle name="Calculation 2 4 2 3 7" xfId="40902" xr:uid="{D4C28A3F-D058-40D9-90F4-2DA2A64004D0}"/>
    <cellStyle name="Calculation 2 4 2 3 8" xfId="16165" xr:uid="{C5FCEB20-4187-4D35-B313-DF09B4968215}"/>
    <cellStyle name="Calculation 2 4 2 4" xfId="20089" xr:uid="{66E623CB-40B4-4610-AEF7-593BD64E1F83}"/>
    <cellStyle name="Calculation 2 4 2 5" xfId="23877" xr:uid="{EBD2F57E-C15D-4035-9A9B-A02799CA2D56}"/>
    <cellStyle name="Calculation 2 4 2 6" xfId="27536" xr:uid="{7E698011-D2DF-47D1-A394-568046B09537}"/>
    <cellStyle name="Calculation 2 4 2 7" xfId="31125" xr:uid="{498A9580-693E-4940-9B36-2A04C03FCB65}"/>
    <cellStyle name="Calculation 2 4 2 8" xfId="34704" xr:uid="{A57E99EA-3CB3-44BB-AF23-161A6E28339E}"/>
    <cellStyle name="Calculation 2 4 2 9" xfId="38168" xr:uid="{0A90421D-0AE3-460E-9B86-117E69F05787}"/>
    <cellStyle name="Calculation 2 4 3" xfId="9591" xr:uid="{17B347B4-29A8-4124-AA39-4D2E2A9BCE36}"/>
    <cellStyle name="Calculation 2 4 3 10" xfId="13843" xr:uid="{744330A1-8F1B-45DF-AF40-0DD2013F8850}"/>
    <cellStyle name="Calculation 2 4 3 2" xfId="11579" xr:uid="{75C0F4C5-5121-434F-A1A0-0D0142373699}"/>
    <cellStyle name="Calculation 2 4 3 2 2" xfId="22712" xr:uid="{BDA68278-5700-4088-8A52-7A590DFEC584}"/>
    <cellStyle name="Calculation 2 4 3 2 3" xfId="26469" xr:uid="{98AB44DF-303B-4F18-830B-98C560F5746A}"/>
    <cellStyle name="Calculation 2 4 3 2 4" xfId="30060" xr:uid="{C3EA5485-86C9-4D9D-A905-B707E60F9F69}"/>
    <cellStyle name="Calculation 2 4 3 2 5" xfId="33639" xr:uid="{AD1C33A3-CF57-4107-A1C2-6D5E5F0D8533}"/>
    <cellStyle name="Calculation 2 4 3 2 6" xfId="37110" xr:uid="{F67E899F-7548-453A-8854-DB566CE6897E}"/>
    <cellStyle name="Calculation 2 4 3 2 7" xfId="40559" xr:uid="{620B719B-0E72-4D23-A6D0-2159E3B1B372}"/>
    <cellStyle name="Calculation 2 4 3 2 8" xfId="15822" xr:uid="{5B379A5C-6326-45D2-8E5D-A718AFCABFAF}"/>
    <cellStyle name="Calculation 2 4 3 3" xfId="12337" xr:uid="{BAA8DD62-C594-4702-86C3-D1212C90C1CD}"/>
    <cellStyle name="Calculation 2 4 3 3 2" xfId="23470" xr:uid="{2B32C9E0-C4CD-4964-B2A0-AF562435182E}"/>
    <cellStyle name="Calculation 2 4 3 3 3" xfId="27227" xr:uid="{8C8209B9-AB5F-4E68-91C0-57BF671296F0}"/>
    <cellStyle name="Calculation 2 4 3 3 4" xfId="30818" xr:uid="{C274208D-2AE3-4D33-AE8C-A8719EF6A82A}"/>
    <cellStyle name="Calculation 2 4 3 3 5" xfId="34397" xr:uid="{4AF6AFBE-5700-4432-8F1A-85D7DEC613AF}"/>
    <cellStyle name="Calculation 2 4 3 3 6" xfId="37868" xr:uid="{2DA8B09E-F3ED-42A9-B0FE-8F19FA26157A}"/>
    <cellStyle name="Calculation 2 4 3 3 7" xfId="41317" xr:uid="{3EFA7347-D1A9-4C29-8D83-CC2F26CFAF55}"/>
    <cellStyle name="Calculation 2 4 3 3 8" xfId="16580" xr:uid="{B111BD2D-B4E5-496D-ACE1-E34D39269ECC}"/>
    <cellStyle name="Calculation 2 4 3 4" xfId="20729" xr:uid="{B45A2633-A983-4E91-AC37-536DFBFD3493}"/>
    <cellStyle name="Calculation 2 4 3 5" xfId="24489" xr:uid="{C6222FEA-ACC0-4A95-B1C4-4DDCD618F445}"/>
    <cellStyle name="Calculation 2 4 3 6" xfId="28083" xr:uid="{A352C58D-F91A-4F4A-86EA-113CD2F764A2}"/>
    <cellStyle name="Calculation 2 4 3 7" xfId="31662" xr:uid="{2F917D24-3525-4039-8EAF-7B43DD2F5714}"/>
    <cellStyle name="Calculation 2 4 3 8" xfId="35133" xr:uid="{20D07770-2FA7-4845-B936-91B6B643F7A2}"/>
    <cellStyle name="Calculation 2 4 3 9" xfId="38583" xr:uid="{7BAD004E-2DAA-4B7C-99E6-39DF3F80599E}"/>
    <cellStyle name="Calculation 2 4 4" xfId="10606" xr:uid="{5873AE1E-F34D-4B7B-AC8A-8ACE0E130890}"/>
    <cellStyle name="Calculation 2 4 4 2" xfId="21739" xr:uid="{50BB1F69-1761-4730-98E4-6682A0A0CEBA}"/>
    <cellStyle name="Calculation 2 4 4 3" xfId="25496" xr:uid="{E56DB07B-46DC-422B-96A3-37BE3E7208E5}"/>
    <cellStyle name="Calculation 2 4 4 4" xfId="29087" xr:uid="{0160EF9A-9576-46C0-8E15-39FD6C6FAED3}"/>
    <cellStyle name="Calculation 2 4 4 5" xfId="32666" xr:uid="{D94DB373-F930-47B5-ACB5-8AF85C78998E}"/>
    <cellStyle name="Calculation 2 4 4 6" xfId="36137" xr:uid="{D6F9EFE5-0A9A-492B-AD54-E64F0E5C205A}"/>
    <cellStyle name="Calculation 2 4 4 7" xfId="39586" xr:uid="{5D2ACD64-EEF1-43D0-BF5F-17506316D52C}"/>
    <cellStyle name="Calculation 2 4 4 8" xfId="14849" xr:uid="{C88E45D8-1898-47D1-B8EA-08878832BE40}"/>
    <cellStyle name="Calculation 2 4 5" xfId="10140" xr:uid="{49265B43-ABD1-4202-B9F8-E50976407858}"/>
    <cellStyle name="Calculation 2 4 5 2" xfId="21273" xr:uid="{DE656FC7-2C2F-43D3-BA4F-35096AEC50DB}"/>
    <cellStyle name="Calculation 2 4 5 3" xfId="25030" xr:uid="{CDFC5DE6-5FCE-4691-A5BF-32BBBFBF4269}"/>
    <cellStyle name="Calculation 2 4 5 4" xfId="28621" xr:uid="{BEBF5074-8428-4220-B55A-78ECC38F40D1}"/>
    <cellStyle name="Calculation 2 4 5 5" xfId="32200" xr:uid="{5D312DAE-7B5C-4896-A580-AF584787049C}"/>
    <cellStyle name="Calculation 2 4 5 6" xfId="35671" xr:uid="{E5BE5A1D-CAF6-4D4E-B129-A1426AB96B9C}"/>
    <cellStyle name="Calculation 2 4 5 7" xfId="39121" xr:uid="{155746BA-C507-414C-8E36-15675983C308}"/>
    <cellStyle name="Calculation 2 4 5 8" xfId="14383" xr:uid="{99DB4671-64DC-4159-B4C1-4B73E2293284}"/>
    <cellStyle name="Calculation 2 4 6" xfId="19145" xr:uid="{A3F42978-864D-4FF7-A725-3DD13450F8CF}"/>
    <cellStyle name="Calculation 2 4 7" xfId="17578" xr:uid="{C9494BB4-E47D-409D-9B33-D125A7728F2D}"/>
    <cellStyle name="Calculation 2 4 8" xfId="19700" xr:uid="{65D2D1F8-3EB4-4AC4-9AF2-E50B321B5AB6}"/>
    <cellStyle name="Calculation 2 4 9" xfId="23933" xr:uid="{650F4B5D-D733-475B-8AFA-527C76C6E5A2}"/>
    <cellStyle name="Calculation 2 5" xfId="7773" xr:uid="{A7A4E427-C39F-4799-8E47-6CE40FCCA571}"/>
    <cellStyle name="Calculation 2 5 10" xfId="13124" xr:uid="{2B551E6A-587E-41C5-BD73-D33E4699DC7D}"/>
    <cellStyle name="Calculation 2 5 2" xfId="10854" xr:uid="{C7CF5F1A-8E10-49A1-A282-1AF06D911657}"/>
    <cellStyle name="Calculation 2 5 2 2" xfId="21987" xr:uid="{7325ECF3-90B5-4A64-AB04-1A760770935B}"/>
    <cellStyle name="Calculation 2 5 2 3" xfId="25744" xr:uid="{1639424C-0DA0-459D-92A7-6ACC1D619D19}"/>
    <cellStyle name="Calculation 2 5 2 4" xfId="29335" xr:uid="{01A1BA70-E559-4892-9BA6-07E2520BEADF}"/>
    <cellStyle name="Calculation 2 5 2 5" xfId="32914" xr:uid="{B4502910-4340-469C-A54F-BB13C4CA0EF8}"/>
    <cellStyle name="Calculation 2 5 2 6" xfId="36385" xr:uid="{B20A99AA-C7A7-477F-A776-DB026B2D0ABA}"/>
    <cellStyle name="Calculation 2 5 2 7" xfId="39834" xr:uid="{21C5EE5C-9B84-4866-9E65-E82D274B6705}"/>
    <cellStyle name="Calculation 2 5 2 8" xfId="15097" xr:uid="{69132EAF-47F3-4BAE-B4A9-2385CA9471EC}"/>
    <cellStyle name="Calculation 2 5 3" xfId="9953" xr:uid="{A2C87A0B-78FC-457E-BCDE-CB46CCF2975D}"/>
    <cellStyle name="Calculation 2 5 3 2" xfId="21086" xr:uid="{830867F9-10D1-48FA-ACEE-181448EADE72}"/>
    <cellStyle name="Calculation 2 5 3 3" xfId="24844" xr:uid="{70286D04-A0CA-4B2E-AA6F-2E35BB56337D}"/>
    <cellStyle name="Calculation 2 5 3 4" xfId="28435" xr:uid="{A79E181F-7B1E-4A9A-9B10-09CBB1962BE5}"/>
    <cellStyle name="Calculation 2 5 3 5" xfId="32014" xr:uid="{3405261D-6BDB-49BA-80BE-DB9B7AFC3194}"/>
    <cellStyle name="Calculation 2 5 3 6" xfId="35485" xr:uid="{E0F4CA46-7C77-4343-8771-4598AEE71037}"/>
    <cellStyle name="Calculation 2 5 3 7" xfId="38935" xr:uid="{DF74BF01-BB13-45D8-A461-6D61B10F39AA}"/>
    <cellStyle name="Calculation 2 5 3 8" xfId="14196" xr:uid="{4ACDF222-2135-40BB-A767-CD17FA612CCC}"/>
    <cellStyle name="Calculation 2 5 4" xfId="19596" xr:uid="{50A6B366-1090-460D-A036-A960FBF2600B}"/>
    <cellStyle name="Calculation 2 5 5" xfId="17131" xr:uid="{AA8C1F17-F037-43EA-9176-0059B4057579}"/>
    <cellStyle name="Calculation 2 5 6" xfId="27449" xr:uid="{9DA62AA0-A8BA-4C7E-87E0-849723AF773D}"/>
    <cellStyle name="Calculation 2 5 7" xfId="31040" xr:uid="{CCBA750C-E864-48DC-8B6B-E9466233B360}"/>
    <cellStyle name="Calculation 2 5 8" xfId="34619" xr:uid="{B171C7F7-E506-4876-956C-F5269ED9F85D}"/>
    <cellStyle name="Calculation 2 5 9" xfId="38088" xr:uid="{331F2ACB-3991-47C3-97C1-9B8A1D83E1BF}"/>
    <cellStyle name="Calculation 2 6" xfId="7890" xr:uid="{1A9070DF-555F-4383-A046-306AB3FE618B}"/>
    <cellStyle name="Calculation 2 6 10" xfId="13191" xr:uid="{E0AB41EE-8EEB-417A-8C94-D841656F19F3}"/>
    <cellStyle name="Calculation 2 6 2" xfId="10919" xr:uid="{333262A4-F4A6-4671-9B6D-13A0D44DCACA}"/>
    <cellStyle name="Calculation 2 6 2 2" xfId="22052" xr:uid="{3FBEFEDF-1BC8-4188-AAF0-232CA849CADF}"/>
    <cellStyle name="Calculation 2 6 2 3" xfId="25809" xr:uid="{2367BD65-39D4-4F69-9266-ED2F8B06B40F}"/>
    <cellStyle name="Calculation 2 6 2 4" xfId="29400" xr:uid="{27C9FA5C-4B4A-441B-BCB6-768C5464E92F}"/>
    <cellStyle name="Calculation 2 6 2 5" xfId="32979" xr:uid="{CAEC3772-4274-4CF4-A92A-52E2EFE73AB5}"/>
    <cellStyle name="Calculation 2 6 2 6" xfId="36450" xr:uid="{5919EF62-2909-41A8-82EA-9023C0D5BBFA}"/>
    <cellStyle name="Calculation 2 6 2 7" xfId="39899" xr:uid="{E774F681-DC64-40F4-A13B-02979A349661}"/>
    <cellStyle name="Calculation 2 6 2 8" xfId="15162" xr:uid="{93E91860-3D81-4D79-8188-28D396993CB0}"/>
    <cellStyle name="Calculation 2 6 3" xfId="9900" xr:uid="{A825234F-B539-4C13-BC79-7F604024B5EB}"/>
    <cellStyle name="Calculation 2 6 3 2" xfId="21033" xr:uid="{8854F25A-473D-491F-94B2-581FA6AD8C9F}"/>
    <cellStyle name="Calculation 2 6 3 3" xfId="24791" xr:uid="{F7819B0A-2E64-4976-B757-DEA43F8F186A}"/>
    <cellStyle name="Calculation 2 6 3 4" xfId="28382" xr:uid="{F22680DD-0D90-4EBB-96B6-43D2976CEB2A}"/>
    <cellStyle name="Calculation 2 6 3 5" xfId="31961" xr:uid="{FC6AB585-A455-4342-893C-BCCC3C97B919}"/>
    <cellStyle name="Calculation 2 6 3 6" xfId="35432" xr:uid="{E71CF4A6-3EDE-40F4-9A8A-CC5B574B6042}"/>
    <cellStyle name="Calculation 2 6 3 7" xfId="38882" xr:uid="{8B60F862-A9DC-4404-B730-E4DDE2806FD3}"/>
    <cellStyle name="Calculation 2 6 3 8" xfId="14143" xr:uid="{42A28EB2-BDDA-4632-81A9-60343F9E5107}"/>
    <cellStyle name="Calculation 2 6 4" xfId="19675" xr:uid="{38B4E0C1-F5C3-4DC9-A90C-4B8870659486}"/>
    <cellStyle name="Calculation 2 6 5" xfId="17062" xr:uid="{FFC83491-33B9-44BB-A58C-673297A9A6E3}"/>
    <cellStyle name="Calculation 2 6 6" xfId="16835" xr:uid="{73BCC8FB-7E93-4D4D-87F6-2E6AB76B83A0}"/>
    <cellStyle name="Calculation 2 6 7" xfId="16839" xr:uid="{82B372D7-4A02-4A4D-A8CA-87935908CA3E}"/>
    <cellStyle name="Calculation 2 6 8" xfId="18703" xr:uid="{56437A2C-99C0-466F-B6D0-4954DB3407F9}"/>
    <cellStyle name="Calculation 2 6 9" xfId="17150" xr:uid="{9762BE96-8D0C-4565-8DE0-D4BD3F1E4843}"/>
    <cellStyle name="Calculation 2 7" xfId="9976" xr:uid="{52836196-B3FD-4210-9944-6D0CE6178B0A}"/>
    <cellStyle name="Calculation 2 7 2" xfId="21109" xr:uid="{3332FAAA-6C85-41BB-A2EF-49E88D1FD4A0}"/>
    <cellStyle name="Calculation 2 7 3" xfId="24867" xr:uid="{439C1267-65FF-47CB-A39C-66CBB66D98B4}"/>
    <cellStyle name="Calculation 2 7 4" xfId="28458" xr:uid="{DA94D8E0-F070-46B1-9F83-8885BEF0D766}"/>
    <cellStyle name="Calculation 2 7 5" xfId="32037" xr:uid="{D06C9054-A6F1-4B84-A02A-4810E99B1A43}"/>
    <cellStyle name="Calculation 2 7 6" xfId="35508" xr:uid="{D6637EC7-00BC-41D1-9A07-450F341BF5BF}"/>
    <cellStyle name="Calculation 2 7 7" xfId="38958" xr:uid="{E0574FCC-8ADA-4800-956C-F7BB756085B7}"/>
    <cellStyle name="Calculation 2 7 8" xfId="14219" xr:uid="{694B6B4E-928E-42C9-B4E6-9C8A5D36E4FE}"/>
    <cellStyle name="Calculation 2 8" xfId="10459" xr:uid="{DDFBA9F6-0076-49EE-94E1-0E8038B78EA2}"/>
    <cellStyle name="Calculation 2 8 2" xfId="21592" xr:uid="{8377B668-A24C-4446-B316-21DC8C95D569}"/>
    <cellStyle name="Calculation 2 8 3" xfId="25349" xr:uid="{18994C34-C3AA-4B62-97C3-8DBF73F75CDA}"/>
    <cellStyle name="Calculation 2 8 4" xfId="28940" xr:uid="{AD26C2AB-2EE3-4BF3-8CF6-7C6966699829}"/>
    <cellStyle name="Calculation 2 8 5" xfId="32519" xr:uid="{77FEB53A-AEFA-4CA8-A63D-8591D2CF1C5F}"/>
    <cellStyle name="Calculation 2 8 6" xfId="35990" xr:uid="{C2668AC4-949C-45E0-95A2-AF36FA75D43B}"/>
    <cellStyle name="Calculation 2 8 7" xfId="39439" xr:uid="{FC3804BC-E337-4C2F-BC9C-A0B246454A45}"/>
    <cellStyle name="Calculation 2 8 8" xfId="14702" xr:uid="{B0BDDD87-E390-4BAA-9115-8F9755E06AE5}"/>
    <cellStyle name="Calculation 2 9" xfId="17208" xr:uid="{125B4A78-78FD-4304-BC5A-928D647C1DB8}"/>
    <cellStyle name="Calculation 3" xfId="805" xr:uid="{2A2B7D85-D647-49F1-A36D-85289197830E}"/>
    <cellStyle name="Calculation 3 10" xfId="17285" xr:uid="{503B0F3E-CFE6-4637-9AF1-7CCD3FA26869}"/>
    <cellStyle name="Calculation 3 11" xfId="19439" xr:uid="{24F3D3E3-7EF3-468B-BC2C-2719868350EF}"/>
    <cellStyle name="Calculation 3 12" xfId="17297" xr:uid="{E66DA80D-AF75-4CDF-8910-D7FF841F2F44}"/>
    <cellStyle name="Calculation 3 13" xfId="18854" xr:uid="{0D6CB58D-E99B-4C8F-9703-DD9816CBD9DD}"/>
    <cellStyle name="Calculation 3 14" xfId="12632" xr:uid="{B35F7856-B2E2-4686-AA33-FEE99D64F0E9}"/>
    <cellStyle name="Calculation 3 2" xfId="6858" xr:uid="{19845614-8B07-4863-941E-98D13C1EA00C}"/>
    <cellStyle name="Calculation 3 2 10" xfId="17798" xr:uid="{EE6E73D3-E82D-4B9C-B8FE-4545F19EC9A4}"/>
    <cellStyle name="Calculation 3 2 11" xfId="18532" xr:uid="{ABB0D073-86BF-42B2-96B4-E30058D7A1B7}"/>
    <cellStyle name="Calculation 3 2 12" xfId="18154" xr:uid="{466F0897-36AC-4AF0-B0EE-D74C3B5913E0}"/>
    <cellStyle name="Calculation 3 2 13" xfId="12794" xr:uid="{50C693D3-3E72-475A-874A-A304418DCB26}"/>
    <cellStyle name="Calculation 3 2 2" xfId="7221" xr:uid="{D12F5EEE-9D68-48BB-8C49-7A591BDC875A}"/>
    <cellStyle name="Calculation 3 2 2 10" xfId="27765" xr:uid="{46F23402-FEB9-41D8-8448-6229A7DF1B23}"/>
    <cellStyle name="Calculation 3 2 2 11" xfId="31347" xr:uid="{7E001EAF-9B92-413E-B7B9-D11D07E9B231}"/>
    <cellStyle name="Calculation 3 2 2 12" xfId="13007" xr:uid="{3B6E4F16-1D77-4603-9DBD-EF288D1677A5}"/>
    <cellStyle name="Calculation 3 2 2 2" xfId="8862" xr:uid="{449BB962-F3D2-409B-8B1C-ECE516FB296C}"/>
    <cellStyle name="Calculation 3 2 2 2 10" xfId="13541" xr:uid="{5458FE1E-B434-4510-8FC3-2641CF327EE2}"/>
    <cellStyle name="Calculation 3 2 2 2 2" xfId="11273" xr:uid="{438240D1-BA87-4B82-80D0-A634E12B6351}"/>
    <cellStyle name="Calculation 3 2 2 2 2 2" xfId="22406" xr:uid="{E2967527-C1B9-406D-999E-A327632FCF4E}"/>
    <cellStyle name="Calculation 3 2 2 2 2 3" xfId="26163" xr:uid="{13BFF34C-71C6-48DD-B97B-70BA380DEEFF}"/>
    <cellStyle name="Calculation 3 2 2 2 2 4" xfId="29754" xr:uid="{46EE6A13-4244-4991-9539-7099AE145E0D}"/>
    <cellStyle name="Calculation 3 2 2 2 2 5" xfId="33333" xr:uid="{DAB67D2B-0969-4EDF-9513-25CCEDE2E6AB}"/>
    <cellStyle name="Calculation 3 2 2 2 2 6" xfId="36804" xr:uid="{52D0AF44-F35E-4B1A-9653-23FFBDCFE7B1}"/>
    <cellStyle name="Calculation 3 2 2 2 2 7" xfId="40253" xr:uid="{26BD16D9-31B6-493A-86E4-A3CF5729D5C3}"/>
    <cellStyle name="Calculation 3 2 2 2 2 8" xfId="15516" xr:uid="{C923B323-0B11-43F3-ABAE-97BF11600950}"/>
    <cellStyle name="Calculation 3 2 2 2 3" xfId="12038" xr:uid="{CB9008B1-014C-410C-B369-9EBD663AA3FC}"/>
    <cellStyle name="Calculation 3 2 2 2 3 2" xfId="23171" xr:uid="{7E9272A2-938A-41A6-87D1-89C61F89E4F5}"/>
    <cellStyle name="Calculation 3 2 2 2 3 3" xfId="26928" xr:uid="{086C7FAD-98AE-48FC-A5DF-9F6D56DFD39E}"/>
    <cellStyle name="Calculation 3 2 2 2 3 4" xfId="30519" xr:uid="{9675CCE9-1CDC-4A7B-A132-5E5ADDE6A550}"/>
    <cellStyle name="Calculation 3 2 2 2 3 5" xfId="34098" xr:uid="{68CB86EF-B7FA-4EDC-B4F4-B2B5B08169F7}"/>
    <cellStyle name="Calculation 3 2 2 2 3 6" xfId="37569" xr:uid="{D8F20A16-2F2F-475E-BE77-EE2320B82194}"/>
    <cellStyle name="Calculation 3 2 2 2 3 7" xfId="41018" xr:uid="{FAF03864-1A48-4C8D-B2CF-AE5FFA472E08}"/>
    <cellStyle name="Calculation 3 2 2 2 3 8" xfId="16281" xr:uid="{1F00E09C-132E-4EBA-8683-1A738C416F42}"/>
    <cellStyle name="Calculation 3 2 2 2 4" xfId="20260" xr:uid="{ADA61A40-BADE-4865-ACCB-1C99A2989D60}"/>
    <cellStyle name="Calculation 3 2 2 2 5" xfId="24045" xr:uid="{19032210-89F9-4513-86F1-3EC9EC59DFB3}"/>
    <cellStyle name="Calculation 3 2 2 2 6" xfId="27688" xr:uid="{869DF018-BB70-45A0-8868-E398094ECD75}"/>
    <cellStyle name="Calculation 3 2 2 2 7" xfId="31274" xr:uid="{998C5DE4-5621-4333-BCA2-14DEBF8ADF85}"/>
    <cellStyle name="Calculation 3 2 2 2 8" xfId="34829" xr:uid="{0CFCA0B0-3069-4B69-9778-32F8910BCDA8}"/>
    <cellStyle name="Calculation 3 2 2 2 9" xfId="38284" xr:uid="{EA7FA6EC-60A0-482A-86A7-597C7F98BE87}"/>
    <cellStyle name="Calculation 3 2 2 3" xfId="9707" xr:uid="{15FD7525-1A9A-447F-9C00-077A165D241A}"/>
    <cellStyle name="Calculation 3 2 2 3 10" xfId="13959" xr:uid="{C230968F-83CE-4E24-AC90-D97C09CC56E8}"/>
    <cellStyle name="Calculation 3 2 2 3 2" xfId="11695" xr:uid="{CF5076C7-89B1-48D8-B86D-75C88126069F}"/>
    <cellStyle name="Calculation 3 2 2 3 2 2" xfId="22828" xr:uid="{B49FDE96-6B6F-446A-9D0D-49A771758353}"/>
    <cellStyle name="Calculation 3 2 2 3 2 3" xfId="26585" xr:uid="{5B285B77-B7D3-41CE-99F8-B740DC430734}"/>
    <cellStyle name="Calculation 3 2 2 3 2 4" xfId="30176" xr:uid="{4EDABFB7-89C1-41A2-A33F-669F78A88FC9}"/>
    <cellStyle name="Calculation 3 2 2 3 2 5" xfId="33755" xr:uid="{783A5FF3-0A68-4CFA-8ACC-F653D166D7F5}"/>
    <cellStyle name="Calculation 3 2 2 3 2 6" xfId="37226" xr:uid="{B5B504FD-9097-40F6-86F9-01162A084800}"/>
    <cellStyle name="Calculation 3 2 2 3 2 7" xfId="40675" xr:uid="{6E30A343-13BB-44D6-AE61-8C4F63258A20}"/>
    <cellStyle name="Calculation 3 2 2 3 2 8" xfId="15938" xr:uid="{EB22F78B-9F76-44C0-8881-5F6C810B7554}"/>
    <cellStyle name="Calculation 3 2 2 3 3" xfId="12453" xr:uid="{391D6981-D408-443F-89E6-31EF99D28668}"/>
    <cellStyle name="Calculation 3 2 2 3 3 2" xfId="23586" xr:uid="{B424062C-0792-439F-9A63-5A7510DF1307}"/>
    <cellStyle name="Calculation 3 2 2 3 3 3" xfId="27343" xr:uid="{2347051A-A733-437A-B303-D6F39170B5E2}"/>
    <cellStyle name="Calculation 3 2 2 3 3 4" xfId="30934" xr:uid="{C028176D-F2C1-42A6-B406-FA247AA91EF6}"/>
    <cellStyle name="Calculation 3 2 2 3 3 5" xfId="34513" xr:uid="{C0C09D22-F4F0-4C44-BA8A-C595E71E7D03}"/>
    <cellStyle name="Calculation 3 2 2 3 3 6" xfId="37984" xr:uid="{265B9A61-4D55-4BA0-B28B-05F0FF1E947E}"/>
    <cellStyle name="Calculation 3 2 2 3 3 7" xfId="41433" xr:uid="{1554F1D5-652D-41F8-A9CD-8761DF137368}"/>
    <cellStyle name="Calculation 3 2 2 3 3 8" xfId="16696" xr:uid="{6DD85057-FAB4-4387-BA7A-E0CA44E0B6E4}"/>
    <cellStyle name="Calculation 3 2 2 3 4" xfId="20845" xr:uid="{BC5E09FA-7F1E-47EA-AC74-7F35DC4F6835}"/>
    <cellStyle name="Calculation 3 2 2 3 5" xfId="24605" xr:uid="{2AAC8EFA-0D10-4B6A-BA4C-01F7CDCC0310}"/>
    <cellStyle name="Calculation 3 2 2 3 6" xfId="28199" xr:uid="{327908D5-B12D-4112-83C1-F1CCE5F873C5}"/>
    <cellStyle name="Calculation 3 2 2 3 7" xfId="31778" xr:uid="{9E414803-A3A6-43D9-9095-435188BDD752}"/>
    <cellStyle name="Calculation 3 2 2 3 8" xfId="35249" xr:uid="{C3CA2D63-8A3B-4B95-9C99-4FBF8B24A4D4}"/>
    <cellStyle name="Calculation 3 2 2 3 9" xfId="38699" xr:uid="{B57B6000-74AC-4AD1-AB95-8E31E5F98686}"/>
    <cellStyle name="Calculation 3 2 2 4" xfId="10733" xr:uid="{1630A7EE-101A-4766-8A29-98BC0386D691}"/>
    <cellStyle name="Calculation 3 2 2 4 2" xfId="21866" xr:uid="{9B412C5D-1D60-4F5B-88FA-CF17EAABC7CE}"/>
    <cellStyle name="Calculation 3 2 2 4 3" xfId="25623" xr:uid="{DE4598A0-334C-4079-9D66-BA9D86A8889F}"/>
    <cellStyle name="Calculation 3 2 2 4 4" xfId="29214" xr:uid="{7B6A1C1B-981E-4241-A2E4-43183E29A94B}"/>
    <cellStyle name="Calculation 3 2 2 4 5" xfId="32793" xr:uid="{B294E3F3-4DBA-4FAA-BCC8-D7DDE3BB1E92}"/>
    <cellStyle name="Calculation 3 2 2 4 6" xfId="36264" xr:uid="{4CC31803-CC3C-4842-B1E9-0BA05C967CB7}"/>
    <cellStyle name="Calculation 3 2 2 4 7" xfId="39713" xr:uid="{DF60DB65-4968-4B8E-A250-5CECC4179521}"/>
    <cellStyle name="Calculation 3 2 2 4 8" xfId="14976" xr:uid="{DAD2C6CF-C5CB-499E-802E-1F6703C896F7}"/>
    <cellStyle name="Calculation 3 2 2 5" xfId="10024" xr:uid="{C0FA71A0-2C0A-4E5F-8E65-B91CB45AC7C1}"/>
    <cellStyle name="Calculation 3 2 2 5 2" xfId="21157" xr:uid="{9C37F2CA-8E99-4B52-82AE-5627CCA83122}"/>
    <cellStyle name="Calculation 3 2 2 5 3" xfId="24914" xr:uid="{F1CC4D68-4E20-490B-B8D2-10DD9F825B04}"/>
    <cellStyle name="Calculation 3 2 2 5 4" xfId="28505" xr:uid="{D84763EF-7BAA-4C34-99F1-36B21B21F4E2}"/>
    <cellStyle name="Calculation 3 2 2 5 5" xfId="32084" xr:uid="{FE257BE3-27E7-4B37-9E28-76DAEC42D95D}"/>
    <cellStyle name="Calculation 3 2 2 5 6" xfId="35555" xr:uid="{B64C8772-8ABA-49F2-8CCB-7A2AC2D09DD5}"/>
    <cellStyle name="Calculation 3 2 2 5 7" xfId="39005" xr:uid="{3789BA17-EA27-4FFB-AB7A-F08022DD7F1D}"/>
    <cellStyle name="Calculation 3 2 2 5 8" xfId="14267" xr:uid="{D4166F7D-DF12-4B18-B9CA-A51B40823999}"/>
    <cellStyle name="Calculation 3 2 2 6" xfId="19321" xr:uid="{A0FE67A6-BDD2-4A6D-9B6A-24DB0FE88DD7}"/>
    <cellStyle name="Calculation 3 2 2 7" xfId="17409" xr:uid="{0FA73235-BC94-4C16-AE06-4A52FBEB2EEA}"/>
    <cellStyle name="Calculation 3 2 2 8" xfId="16809" xr:uid="{407DC44E-86D0-4ECE-AB55-F99F42B711A8}"/>
    <cellStyle name="Calculation 3 2 2 9" xfId="24146" xr:uid="{B5D89D9B-8882-497F-BC33-456C97FA509C}"/>
    <cellStyle name="Calculation 3 2 3" xfId="8500" xr:uid="{143A67E2-3C36-48E3-835E-EA750753A7F1}"/>
    <cellStyle name="Calculation 3 2 3 10" xfId="13328" xr:uid="{2F3FDE11-0525-48DF-BB35-65804B40270A}"/>
    <cellStyle name="Calculation 3 2 3 2" xfId="11061" xr:uid="{D8B1C997-32B5-4FFF-8BA8-5CFF5AC73F29}"/>
    <cellStyle name="Calculation 3 2 3 2 2" xfId="22194" xr:uid="{925A1F7A-2925-44E7-9A2D-4B60FD70D5C8}"/>
    <cellStyle name="Calculation 3 2 3 2 3" xfId="25951" xr:uid="{211FAEE5-393E-49C1-AEAC-CDC7935FFA15}"/>
    <cellStyle name="Calculation 3 2 3 2 4" xfId="29542" xr:uid="{B8112073-6BD3-43B2-AF2F-CDBAB42789F3}"/>
    <cellStyle name="Calculation 3 2 3 2 5" xfId="33121" xr:uid="{175FD374-A0F6-46D8-849F-9AD9F5286C2A}"/>
    <cellStyle name="Calculation 3 2 3 2 6" xfId="36592" xr:uid="{57B9C3F6-1719-4E57-9E60-8914411C6F6A}"/>
    <cellStyle name="Calculation 3 2 3 2 7" xfId="40041" xr:uid="{543F54A6-2A5F-409D-A949-5A39C023A219}"/>
    <cellStyle name="Calculation 3 2 3 2 8" xfId="15304" xr:uid="{77A1930E-F18F-415A-B4BB-FEBD8578763A}"/>
    <cellStyle name="Calculation 3 2 3 3" xfId="11841" xr:uid="{166D5E68-81E6-4E5F-8441-C9685021D8A4}"/>
    <cellStyle name="Calculation 3 2 3 3 2" xfId="22974" xr:uid="{4DCA149D-F9EA-4CAF-A73D-519BA6BC806A}"/>
    <cellStyle name="Calculation 3 2 3 3 3" xfId="26731" xr:uid="{206B5823-693D-4506-9783-BAAE747823D2}"/>
    <cellStyle name="Calculation 3 2 3 3 4" xfId="30322" xr:uid="{548EA236-0EC0-4ED3-A5F0-6BC4062920A9}"/>
    <cellStyle name="Calculation 3 2 3 3 5" xfId="33901" xr:uid="{C3A89FB2-19A6-4778-9DA4-8BF837624A64}"/>
    <cellStyle name="Calculation 3 2 3 3 6" xfId="37372" xr:uid="{71B471B7-8BCB-4EB1-9451-FBA41D4098F0}"/>
    <cellStyle name="Calculation 3 2 3 3 7" xfId="40821" xr:uid="{EB0C1CEC-C295-4A36-A44C-131A4648C5E4}"/>
    <cellStyle name="Calculation 3 2 3 3 8" xfId="16084" xr:uid="{D1713722-C12A-47A7-A7E8-42F5B7652C66}"/>
    <cellStyle name="Calculation 3 2 3 4" xfId="19999" xr:uid="{94BBFF2F-6478-4C6F-8C35-6E6CE0472894}"/>
    <cellStyle name="Calculation 3 2 3 5" xfId="23787" xr:uid="{F2704EAD-627C-402B-A9DA-395FB169C174}"/>
    <cellStyle name="Calculation 3 2 3 6" xfId="20484" xr:uid="{2089CE10-8B2D-4502-8489-43C6FB0B8B47}"/>
    <cellStyle name="Calculation 3 2 3 7" xfId="17947" xr:uid="{CEC18FD3-CAF7-4606-BBE1-7CE6C2B152DC}"/>
    <cellStyle name="Calculation 3 2 3 8" xfId="18419" xr:uid="{C9923FBF-4178-4EC5-A509-FFC47948B51F}"/>
    <cellStyle name="Calculation 3 2 3 9" xfId="18248" xr:uid="{B2936067-A701-48A8-9746-6CBA642A98E5}"/>
    <cellStyle name="Calculation 3 2 4" xfId="9510" xr:uid="{663FADAB-0790-46CC-8448-0F1E22268FFD}"/>
    <cellStyle name="Calculation 3 2 4 10" xfId="13762" xr:uid="{CEFBB3CB-3DD7-4EEF-A70B-4538B8A53316}"/>
    <cellStyle name="Calculation 3 2 4 2" xfId="11498" xr:uid="{313DF7CD-3A5F-4F31-9498-BB0A031625C4}"/>
    <cellStyle name="Calculation 3 2 4 2 2" xfId="22631" xr:uid="{637A26BA-E448-4F7B-9EE8-7B45319E6A75}"/>
    <cellStyle name="Calculation 3 2 4 2 3" xfId="26388" xr:uid="{5D5D43B1-4364-4549-B1E3-E224358E9EB2}"/>
    <cellStyle name="Calculation 3 2 4 2 4" xfId="29979" xr:uid="{8A01416B-A1E4-4E72-8B95-31D70E9D444C}"/>
    <cellStyle name="Calculation 3 2 4 2 5" xfId="33558" xr:uid="{0BC3D369-9241-4CEC-B156-F3D1253F60AE}"/>
    <cellStyle name="Calculation 3 2 4 2 6" xfId="37029" xr:uid="{B6FFC3C6-F9E3-4492-B2C3-2A79C6F424EB}"/>
    <cellStyle name="Calculation 3 2 4 2 7" xfId="40478" xr:uid="{7E8E8668-D80C-4475-B0A1-22700D3DEACC}"/>
    <cellStyle name="Calculation 3 2 4 2 8" xfId="15741" xr:uid="{CFBDE234-A999-4E3A-AD8A-542F5C7FBD1F}"/>
    <cellStyle name="Calculation 3 2 4 3" xfId="12256" xr:uid="{FE9AD279-60A1-4807-8537-6E0E2ED27000}"/>
    <cellStyle name="Calculation 3 2 4 3 2" xfId="23389" xr:uid="{79AE5050-DDD5-4DE7-ACAF-3960C6DD2EDE}"/>
    <cellStyle name="Calculation 3 2 4 3 3" xfId="27146" xr:uid="{DDB6538D-5C5C-4252-AC3B-BF85CA005179}"/>
    <cellStyle name="Calculation 3 2 4 3 4" xfId="30737" xr:uid="{5BA76D0F-DE72-4ACA-A109-999DAE59B160}"/>
    <cellStyle name="Calculation 3 2 4 3 5" xfId="34316" xr:uid="{71149110-7AC7-4E2E-A429-8FCF06D0A933}"/>
    <cellStyle name="Calculation 3 2 4 3 6" xfId="37787" xr:uid="{E2C8A1A0-E2C8-49A0-9D7F-ED6A99F1E595}"/>
    <cellStyle name="Calculation 3 2 4 3 7" xfId="41236" xr:uid="{579C454F-F4AC-4C44-901C-A614D6DB707E}"/>
    <cellStyle name="Calculation 3 2 4 3 8" xfId="16499" xr:uid="{953E43D3-2B8A-4716-A777-00733E9723FB}"/>
    <cellStyle name="Calculation 3 2 4 4" xfId="20648" xr:uid="{FFC69314-701D-4304-9E09-D7326EA1CD86}"/>
    <cellStyle name="Calculation 3 2 4 5" xfId="24408" xr:uid="{40EB8C2A-91D1-4F81-88FC-614B4AB7CEAD}"/>
    <cellStyle name="Calculation 3 2 4 6" xfId="28002" xr:uid="{7568582A-92B2-4A4C-BE81-5D8FC9CADCDB}"/>
    <cellStyle name="Calculation 3 2 4 7" xfId="31581" xr:uid="{FD410275-CE60-4EFA-80DD-33E84A3E895F}"/>
    <cellStyle name="Calculation 3 2 4 8" xfId="35052" xr:uid="{81004167-A5A0-423D-907E-C76EB70874AD}"/>
    <cellStyle name="Calculation 3 2 4 9" xfId="38502" xr:uid="{81D15E42-C9FC-4D7D-8CF1-053F13127F74}"/>
    <cellStyle name="Calculation 3 2 5" xfId="10522" xr:uid="{E82B3F60-DD71-41B5-B31D-181DF22383BE}"/>
    <cellStyle name="Calculation 3 2 5 2" xfId="21655" xr:uid="{3564A90B-0F36-42DD-AEC1-08CB48AD1F57}"/>
    <cellStyle name="Calculation 3 2 5 3" xfId="25412" xr:uid="{BF998466-EAE0-46EE-9AAC-D01F9A1C7229}"/>
    <cellStyle name="Calculation 3 2 5 4" xfId="29003" xr:uid="{6F08FD87-4531-4436-8BCE-18449C1CA159}"/>
    <cellStyle name="Calculation 3 2 5 5" xfId="32582" xr:uid="{CF0C1698-7F2B-4A57-833B-DC41FEA4623F}"/>
    <cellStyle name="Calculation 3 2 5 6" xfId="36053" xr:uid="{A5611647-4771-45BA-BBA9-79C8816C1B2B}"/>
    <cellStyle name="Calculation 3 2 5 7" xfId="39502" xr:uid="{2BCB4528-AE6E-4B8E-B364-955E48689AA6}"/>
    <cellStyle name="Calculation 3 2 5 8" xfId="14765" xr:uid="{957651BD-CC32-45E9-AB3A-E3945164EC0F}"/>
    <cellStyle name="Calculation 3 2 6" xfId="10221" xr:uid="{77C1EAE4-AE8D-4697-8282-2A7C456FB30F}"/>
    <cellStyle name="Calculation 3 2 6 2" xfId="21354" xr:uid="{5A50283A-325F-40F2-9F37-16B31303D835}"/>
    <cellStyle name="Calculation 3 2 6 3" xfId="25111" xr:uid="{428491F0-3B46-4246-9A95-0FDD1EC8CB08}"/>
    <cellStyle name="Calculation 3 2 6 4" xfId="28702" xr:uid="{8FD54DCD-503C-465E-B1E0-FA91597A4BE9}"/>
    <cellStyle name="Calculation 3 2 6 5" xfId="32281" xr:uid="{805D19A3-F10F-48AD-9083-1CD35E9A578D}"/>
    <cellStyle name="Calculation 3 2 6 6" xfId="35752" xr:uid="{D8F44838-043D-4B05-B51F-2E3FF344A53C}"/>
    <cellStyle name="Calculation 3 2 6 7" xfId="39202" xr:uid="{A339692B-EE89-43F0-A53D-867CECB24BDD}"/>
    <cellStyle name="Calculation 3 2 6 8" xfId="14464" xr:uid="{3C794BE4-7117-4F6B-B441-34EA5289E62E}"/>
    <cellStyle name="Calculation 3 2 7" xfId="19056" xr:uid="{A26DE72F-E5D5-43FD-AE31-F1C84EAE887C}"/>
    <cellStyle name="Calculation 3 2 8" xfId="17668" xr:uid="{C8ED6F00-D713-4B89-BDEA-E15B21D0B6A5}"/>
    <cellStyle name="Calculation 3 2 9" xfId="20336" xr:uid="{369F4CE4-1A0A-43E2-A0C1-F057001CB379}"/>
    <cellStyle name="Calculation 3 3" xfId="6973" xr:uid="{BD5C8807-1153-42AB-BA9A-72997CC007C7}"/>
    <cellStyle name="Calculation 3 3 10" xfId="20133" xr:uid="{A749F96A-DFD9-4472-A715-B0E2F888037E}"/>
    <cellStyle name="Calculation 3 3 11" xfId="17537" xr:uid="{DF46A2B3-991F-40CF-B155-EA74BB2C68B5}"/>
    <cellStyle name="Calculation 3 3 12" xfId="12879" xr:uid="{41DD6C74-B151-482F-9927-AF0555228AB9}"/>
    <cellStyle name="Calculation 3 3 2" xfId="8614" xr:uid="{1DECFE60-795A-4D22-B029-EC0C44CD526D}"/>
    <cellStyle name="Calculation 3 3 2 10" xfId="13413" xr:uid="{086E46CB-9228-4726-8E01-4E76422907AD}"/>
    <cellStyle name="Calculation 3 3 2 2" xfId="11147" xr:uid="{C30D1723-5088-4E5D-B996-680306A95909}"/>
    <cellStyle name="Calculation 3 3 2 2 2" xfId="22280" xr:uid="{D4A640F5-EBDD-4127-AF61-C966882C1739}"/>
    <cellStyle name="Calculation 3 3 2 2 3" xfId="26037" xr:uid="{F81D1C00-3831-41E2-B615-6E62265F9ED8}"/>
    <cellStyle name="Calculation 3 3 2 2 4" xfId="29628" xr:uid="{BB542C7D-DF88-469D-BE41-50D250FF0255}"/>
    <cellStyle name="Calculation 3 3 2 2 5" xfId="33207" xr:uid="{BCB12E67-5FF8-4DB3-99C7-AEB982183064}"/>
    <cellStyle name="Calculation 3 3 2 2 6" xfId="36678" xr:uid="{2C6F75A4-CC40-4103-9016-A4FF63F04287}"/>
    <cellStyle name="Calculation 3 3 2 2 7" xfId="40127" xr:uid="{FD44F1D3-3444-4438-BF3B-AED6E98E24AD}"/>
    <cellStyle name="Calculation 3 3 2 2 8" xfId="15390" xr:uid="{1AD78F72-FF4A-4476-ACED-1DB1FA7BA52D}"/>
    <cellStyle name="Calculation 3 3 2 3" xfId="11924" xr:uid="{A07D76C9-6F00-4A0E-ADC3-2347A2D545DA}"/>
    <cellStyle name="Calculation 3 3 2 3 2" xfId="23057" xr:uid="{AED9DF51-811C-47FA-9E4A-18BA724A36F7}"/>
    <cellStyle name="Calculation 3 3 2 3 3" xfId="26814" xr:uid="{8EFC5251-B214-4541-8329-4EEC71AA2586}"/>
    <cellStyle name="Calculation 3 3 2 3 4" xfId="30405" xr:uid="{1C19B731-F275-49B7-97E4-28E5279E7AA5}"/>
    <cellStyle name="Calculation 3 3 2 3 5" xfId="33984" xr:uid="{A4A30488-82A1-4972-AFB7-AB6FD80F8FED}"/>
    <cellStyle name="Calculation 3 3 2 3 6" xfId="37455" xr:uid="{DC6DCFCA-CF2D-48F9-AC6D-E71E1E56DD5B}"/>
    <cellStyle name="Calculation 3 3 2 3 7" xfId="40904" xr:uid="{02C475C9-5284-4E7B-B224-0E3C630DB881}"/>
    <cellStyle name="Calculation 3 3 2 3 8" xfId="16167" xr:uid="{D3A42441-C416-4EB3-8C77-2CA5068A74AB}"/>
    <cellStyle name="Calculation 3 3 2 4" xfId="20091" xr:uid="{C098A678-C4FB-4D03-8B56-4E9091A9D12E}"/>
    <cellStyle name="Calculation 3 3 2 5" xfId="23879" xr:uid="{2203E22E-A8E9-45C9-A446-9D144DD7EC4B}"/>
    <cellStyle name="Calculation 3 3 2 6" xfId="27538" xr:uid="{B8E87317-AD55-4B84-9350-56EBCD50D15D}"/>
    <cellStyle name="Calculation 3 3 2 7" xfId="31127" xr:uid="{36C25402-D988-4D52-900A-18FEB48F4226}"/>
    <cellStyle name="Calculation 3 3 2 8" xfId="34706" xr:uid="{6BE6D6C5-2168-4867-9EF4-42A3D7CBD9F5}"/>
    <cellStyle name="Calculation 3 3 2 9" xfId="38170" xr:uid="{9002606C-96EC-4997-8DF2-8EA5DF39F484}"/>
    <cellStyle name="Calculation 3 3 3" xfId="9593" xr:uid="{DC1B7CAB-317D-4D43-A6AF-85AACA37B6EE}"/>
    <cellStyle name="Calculation 3 3 3 10" xfId="13845" xr:uid="{AA066A7B-80E9-443C-8E97-206387D044B4}"/>
    <cellStyle name="Calculation 3 3 3 2" xfId="11581" xr:uid="{79CD5FCE-CB27-4134-B7C2-2F3FA3397FBF}"/>
    <cellStyle name="Calculation 3 3 3 2 2" xfId="22714" xr:uid="{25DAEDCA-A0F1-4991-89EC-3088843164C4}"/>
    <cellStyle name="Calculation 3 3 3 2 3" xfId="26471" xr:uid="{FC60391A-8D06-4E1D-8732-0BBED564D503}"/>
    <cellStyle name="Calculation 3 3 3 2 4" xfId="30062" xr:uid="{C6508F05-5F93-480C-BA74-BB33CA77FA0A}"/>
    <cellStyle name="Calculation 3 3 3 2 5" xfId="33641" xr:uid="{E55BEED8-33B5-4BBF-87C3-269EF7F51E16}"/>
    <cellStyle name="Calculation 3 3 3 2 6" xfId="37112" xr:uid="{3D8E89D4-D427-4746-B2D7-672FA1E6CBC7}"/>
    <cellStyle name="Calculation 3 3 3 2 7" xfId="40561" xr:uid="{3E5F4DF5-4C11-4854-90F9-34FC69AFC989}"/>
    <cellStyle name="Calculation 3 3 3 2 8" xfId="15824" xr:uid="{87650305-098D-4B59-81CD-F247B8A76C70}"/>
    <cellStyle name="Calculation 3 3 3 3" xfId="12339" xr:uid="{55628C5E-9764-4B00-A6F4-18677F7F1B0B}"/>
    <cellStyle name="Calculation 3 3 3 3 2" xfId="23472" xr:uid="{5CABF4A1-3E84-4A0C-8290-F43BB6D1F2E7}"/>
    <cellStyle name="Calculation 3 3 3 3 3" xfId="27229" xr:uid="{1AB80C25-EF9A-4B0C-A840-215C27643147}"/>
    <cellStyle name="Calculation 3 3 3 3 4" xfId="30820" xr:uid="{E832DEE7-09AD-46E3-9115-F6427C4D3210}"/>
    <cellStyle name="Calculation 3 3 3 3 5" xfId="34399" xr:uid="{D0692851-04AE-4840-8026-7ECBD5E89E35}"/>
    <cellStyle name="Calculation 3 3 3 3 6" xfId="37870" xr:uid="{E2D73924-27BE-4170-BE73-820C49F0070B}"/>
    <cellStyle name="Calculation 3 3 3 3 7" xfId="41319" xr:uid="{8F8163E6-D235-4ACC-BA7F-E66BEC164FA9}"/>
    <cellStyle name="Calculation 3 3 3 3 8" xfId="16582" xr:uid="{C4A9D68A-2391-4ED0-808F-545E238D6FBC}"/>
    <cellStyle name="Calculation 3 3 3 4" xfId="20731" xr:uid="{D03D84A3-EEBC-4C7F-9659-7E4C5616CB2C}"/>
    <cellStyle name="Calculation 3 3 3 5" xfId="24491" xr:uid="{54A111E5-95BF-454B-BCAB-20CF551A555E}"/>
    <cellStyle name="Calculation 3 3 3 6" xfId="28085" xr:uid="{9276D9DA-28A0-4B34-A44B-F0A57BA5F8A8}"/>
    <cellStyle name="Calculation 3 3 3 7" xfId="31664" xr:uid="{5D52F20C-7E49-447E-A7C6-F6F7C225FB4D}"/>
    <cellStyle name="Calculation 3 3 3 8" xfId="35135" xr:uid="{605EE93F-1B2D-4EC4-A2D4-233E2B83EDB4}"/>
    <cellStyle name="Calculation 3 3 3 9" xfId="38585" xr:uid="{A4F978A8-6CD4-4674-A9A5-50A3B9447379}"/>
    <cellStyle name="Calculation 3 3 4" xfId="10608" xr:uid="{F489DB80-1EE6-411E-842F-78D510690028}"/>
    <cellStyle name="Calculation 3 3 4 2" xfId="21741" xr:uid="{1C487E71-AAED-4E5B-AFCB-B7261BB8E286}"/>
    <cellStyle name="Calculation 3 3 4 3" xfId="25498" xr:uid="{EA7093AF-1E75-452D-9CC4-2516C2A13C4D}"/>
    <cellStyle name="Calculation 3 3 4 4" xfId="29089" xr:uid="{8CE8D7E1-F116-4B73-BB6D-68C9810EC981}"/>
    <cellStyle name="Calculation 3 3 4 5" xfId="32668" xr:uid="{2AAEA2BE-D34D-4141-A443-3335B6FE3DD3}"/>
    <cellStyle name="Calculation 3 3 4 6" xfId="36139" xr:uid="{6962567D-E3CF-4CF0-8243-7A3B682A42D3}"/>
    <cellStyle name="Calculation 3 3 4 7" xfId="39588" xr:uid="{5F3B7D65-9263-4129-9218-CD4B5D4880E6}"/>
    <cellStyle name="Calculation 3 3 4 8" xfId="14851" xr:uid="{1FD7B96F-51CF-465F-A9CB-63A72960D721}"/>
    <cellStyle name="Calculation 3 3 5" xfId="10138" xr:uid="{B1B4B62F-365F-4F11-A289-401AFF87F13F}"/>
    <cellStyle name="Calculation 3 3 5 2" xfId="21271" xr:uid="{E4549D9A-7C08-4912-8D0C-8DCAF10BC2E1}"/>
    <cellStyle name="Calculation 3 3 5 3" xfId="25028" xr:uid="{B9CD3C77-2409-4E1C-BF7C-C8A5D6FD66C7}"/>
    <cellStyle name="Calculation 3 3 5 4" xfId="28619" xr:uid="{3D1A489E-DE60-4846-AB91-B40A2A0E3225}"/>
    <cellStyle name="Calculation 3 3 5 5" xfId="32198" xr:uid="{B375531D-1C69-42B0-8D6E-5A8097A88FBE}"/>
    <cellStyle name="Calculation 3 3 5 6" xfId="35669" xr:uid="{4DD3717D-CD89-4382-9F2A-BAF663FFAA4B}"/>
    <cellStyle name="Calculation 3 3 5 7" xfId="39119" xr:uid="{2FE633C0-3772-4FB0-BD84-D63A235BEFBC}"/>
    <cellStyle name="Calculation 3 3 5 8" xfId="14381" xr:uid="{F2110CCA-E039-4098-AB78-3627E01C4988}"/>
    <cellStyle name="Calculation 3 3 6" xfId="19147" xr:uid="{268E4D6D-0479-4EBF-B6D2-90491405CCD3}"/>
    <cellStyle name="Calculation 3 3 7" xfId="17576" xr:uid="{7C465758-A2EB-45DD-B6A0-8B5B69CA2BCE}"/>
    <cellStyle name="Calculation 3 3 8" xfId="18934" xr:uid="{2B7141B8-33B3-4259-8827-B05FE1098821}"/>
    <cellStyle name="Calculation 3 3 9" xfId="18103" xr:uid="{680E72A6-12BF-42DF-A7FF-F8037AE4EE49}"/>
    <cellStyle name="Calculation 3 4" xfId="7775" xr:uid="{056FF08A-884F-40CC-9221-490AFFC75573}"/>
    <cellStyle name="Calculation 3 4 10" xfId="13126" xr:uid="{1488644C-5F48-4323-9B43-D4007A798F71}"/>
    <cellStyle name="Calculation 3 4 2" xfId="10856" xr:uid="{7C53F9E0-5424-4F97-BDDE-AED1CE45EDC3}"/>
    <cellStyle name="Calculation 3 4 2 2" xfId="21989" xr:uid="{BD6D139E-15CC-42F8-850B-BF6C9006B4F5}"/>
    <cellStyle name="Calculation 3 4 2 3" xfId="25746" xr:uid="{755871D3-1C78-49C9-91C8-DD0C46F24610}"/>
    <cellStyle name="Calculation 3 4 2 4" xfId="29337" xr:uid="{3433B4D9-C194-4D4E-B673-65C9EF22A462}"/>
    <cellStyle name="Calculation 3 4 2 5" xfId="32916" xr:uid="{B8DFF9CD-1D22-4DE1-9AB7-FA94EE94F56F}"/>
    <cellStyle name="Calculation 3 4 2 6" xfId="36387" xr:uid="{E47275A0-A30D-45D8-B0CA-6D86046BB2AD}"/>
    <cellStyle name="Calculation 3 4 2 7" xfId="39836" xr:uid="{A3AD32A3-1489-43D3-825F-11AF62A3344A}"/>
    <cellStyle name="Calculation 3 4 2 8" xfId="15099" xr:uid="{3E6D9E97-C615-458E-8296-75AA6B278470}"/>
    <cellStyle name="Calculation 3 4 3" xfId="9951" xr:uid="{FD65F481-CF82-41D8-81BE-614FB6336190}"/>
    <cellStyle name="Calculation 3 4 3 2" xfId="21084" xr:uid="{DDA30A9E-564D-45E2-ADE1-B659768469A6}"/>
    <cellStyle name="Calculation 3 4 3 3" xfId="24842" xr:uid="{1C65A518-9C5D-4294-8348-84AF535100C7}"/>
    <cellStyle name="Calculation 3 4 3 4" xfId="28433" xr:uid="{19D76161-6264-4A84-9AD4-838885AB6998}"/>
    <cellStyle name="Calculation 3 4 3 5" xfId="32012" xr:uid="{53427865-F3C3-4AD1-A52F-1DCFC5FF9B0E}"/>
    <cellStyle name="Calculation 3 4 3 6" xfId="35483" xr:uid="{2356A0B2-B409-4866-ABB9-82AA03A28B07}"/>
    <cellStyle name="Calculation 3 4 3 7" xfId="38933" xr:uid="{33ABB3A0-C41E-4BD3-96B1-F19398E2FB9E}"/>
    <cellStyle name="Calculation 3 4 3 8" xfId="14194" xr:uid="{13F2319F-0E18-4631-804F-52068D58BC5F}"/>
    <cellStyle name="Calculation 3 4 4" xfId="19598" xr:uid="{B664EC3E-2239-42F4-B82E-A59CDBED032F}"/>
    <cellStyle name="Calculation 3 4 5" xfId="18872" xr:uid="{1A89D2F0-B7B7-4458-A1EF-954A8A15BE98}"/>
    <cellStyle name="Calculation 3 4 6" xfId="27443" xr:uid="{0528FAC1-B7AA-4504-B13D-D822505B9EC4}"/>
    <cellStyle name="Calculation 3 4 7" xfId="31034" xr:uid="{5D07A001-D0EF-453A-B729-6C804C0A0402}"/>
    <cellStyle name="Calculation 3 4 8" xfId="34613" xr:uid="{775B6086-53D9-452C-A3B0-564495307C16}"/>
    <cellStyle name="Calculation 3 4 9" xfId="38084" xr:uid="{F851460A-0B42-405A-9875-7DDD8E98082B}"/>
    <cellStyle name="Calculation 3 5" xfId="7888" xr:uid="{F1BB167C-45FA-470E-930C-56B3CCE8C7E5}"/>
    <cellStyle name="Calculation 3 5 10" xfId="13189" xr:uid="{C7ADEDA0-BA9A-43F5-B3DA-3BF32A25E26F}"/>
    <cellStyle name="Calculation 3 5 2" xfId="10917" xr:uid="{6B9A4D45-AB46-4276-BB92-690054C9BD29}"/>
    <cellStyle name="Calculation 3 5 2 2" xfId="22050" xr:uid="{D14D3ABB-D99D-46C4-9748-C286B7AA6082}"/>
    <cellStyle name="Calculation 3 5 2 3" xfId="25807" xr:uid="{F0B8B2CB-74CB-4703-A10E-C2BA4CE70741}"/>
    <cellStyle name="Calculation 3 5 2 4" xfId="29398" xr:uid="{7CBB160E-4D71-470B-9C8B-3893BC265627}"/>
    <cellStyle name="Calculation 3 5 2 5" xfId="32977" xr:uid="{A2F7EFEA-7744-4345-AD07-F6D369E46804}"/>
    <cellStyle name="Calculation 3 5 2 6" xfId="36448" xr:uid="{E626752C-13B0-45C9-84F5-F9CEB9422914}"/>
    <cellStyle name="Calculation 3 5 2 7" xfId="39897" xr:uid="{B987CC63-2A9C-44CA-9FDF-4733E699BDA4}"/>
    <cellStyle name="Calculation 3 5 2 8" xfId="15160" xr:uid="{53F0CF97-B30B-4328-9FA9-9CA07B4CDEBE}"/>
    <cellStyle name="Calculation 3 5 3" xfId="10463" xr:uid="{E4653D86-C9EB-401D-B9DB-A880F2C34F28}"/>
    <cellStyle name="Calculation 3 5 3 2" xfId="21596" xr:uid="{9D725F02-971C-4A19-8A2A-3A1F8D8FD096}"/>
    <cellStyle name="Calculation 3 5 3 3" xfId="25353" xr:uid="{48764BB9-0508-47D6-AC30-9F2474F13902}"/>
    <cellStyle name="Calculation 3 5 3 4" xfId="28944" xr:uid="{7B4B1426-CE75-4DB7-9BB2-31A8C12F84FB}"/>
    <cellStyle name="Calculation 3 5 3 5" xfId="32523" xr:uid="{88AF2A9E-11BE-4380-8B29-80A55E995964}"/>
    <cellStyle name="Calculation 3 5 3 6" xfId="35994" xr:uid="{085E849E-1439-490A-BEA0-FF2A645A5097}"/>
    <cellStyle name="Calculation 3 5 3 7" xfId="39443" xr:uid="{0CA0D9DD-81B5-4244-8849-A82E11FF9BFC}"/>
    <cellStyle name="Calculation 3 5 3 8" xfId="14706" xr:uid="{4724FC92-E0E1-4871-8857-9EBE107DF02A}"/>
    <cellStyle name="Calculation 3 5 4" xfId="19673" xr:uid="{9D3B3CE1-E151-434D-81D4-83FBCFB5933B}"/>
    <cellStyle name="Calculation 3 5 5" xfId="17064" xr:uid="{E54B1A1A-2EDF-4FEF-88BC-1866F3793351}"/>
    <cellStyle name="Calculation 3 5 6" xfId="18681" xr:uid="{AF6044A1-F07C-46EC-9933-F74268709F55}"/>
    <cellStyle name="Calculation 3 5 7" xfId="17280" xr:uid="{065610C6-9376-4ACE-8953-F42E3493B2C8}"/>
    <cellStyle name="Calculation 3 5 8" xfId="18958" xr:uid="{93713347-EEB8-4B92-A089-8DCE4198B329}"/>
    <cellStyle name="Calculation 3 5 9" xfId="17866" xr:uid="{06FE2F93-1C52-4B7B-A67B-DFA76F3A8314}"/>
    <cellStyle name="Calculation 3 6" xfId="9978" xr:uid="{51C3894D-6529-4B0B-8733-7308E4796160}"/>
    <cellStyle name="Calculation 3 6 2" xfId="21111" xr:uid="{98C0871A-2894-4D42-A94A-C881D90417BF}"/>
    <cellStyle name="Calculation 3 6 3" xfId="24869" xr:uid="{35688236-EFAF-4925-93A1-4E173C9F7174}"/>
    <cellStyle name="Calculation 3 6 4" xfId="28460" xr:uid="{2A635409-D280-4C41-8002-B3D4E3A676CE}"/>
    <cellStyle name="Calculation 3 6 5" xfId="32039" xr:uid="{B4303624-206D-4978-8B99-1E9122E67984}"/>
    <cellStyle name="Calculation 3 6 6" xfId="35510" xr:uid="{8984554C-BB6F-4BC2-A363-F8B2647C39D0}"/>
    <cellStyle name="Calculation 3 6 7" xfId="38960" xr:uid="{24C4E08A-FECC-4743-9338-C08A8E9F8F25}"/>
    <cellStyle name="Calculation 3 6 8" xfId="14221" xr:uid="{D58F9B5A-9E6F-41AB-92DE-28BF69EB6A71}"/>
    <cellStyle name="Calculation 3 7" xfId="11305" xr:uid="{FC860115-6CAE-4F45-ADC4-8084B3A83EAE}"/>
    <cellStyle name="Calculation 3 7 2" xfId="22438" xr:uid="{AF2091DC-FC7F-47A2-A043-42D0EAF13055}"/>
    <cellStyle name="Calculation 3 7 3" xfId="26195" xr:uid="{605597E8-8544-4C1D-B802-1993816EFE60}"/>
    <cellStyle name="Calculation 3 7 4" xfId="29786" xr:uid="{DF9FAE0E-EB67-4523-890A-63104CEF4D72}"/>
    <cellStyle name="Calculation 3 7 5" xfId="33365" xr:uid="{0D309D19-9228-42F9-824B-8C3E187FF35B}"/>
    <cellStyle name="Calculation 3 7 6" xfId="36836" xr:uid="{FAC4C45E-6BFE-49E3-9BA3-EA88C96EE661}"/>
    <cellStyle name="Calculation 3 7 7" xfId="40285" xr:uid="{23341462-660B-43A7-BB6C-8E9D5FFADB03}"/>
    <cellStyle name="Calculation 3 7 8" xfId="15548" xr:uid="{DF951ABF-3589-4FFA-9C7E-663506781010}"/>
    <cellStyle name="Calculation 3 8" xfId="17210" xr:uid="{2EAA9BC1-5B9C-4F3F-A146-CEAB9D7881B5}"/>
    <cellStyle name="Calculation 3 9" xfId="16832" xr:uid="{35651AE8-CFCF-4696-B33F-DB6547106CA1}"/>
    <cellStyle name="Calculation 4" xfId="806" xr:uid="{ED5562C5-AA16-4005-80E0-E08B13998333}"/>
    <cellStyle name="Calculation 4 10" xfId="17755" xr:uid="{1AEEAD0B-A017-4AA1-B92B-207C020E654A}"/>
    <cellStyle name="Calculation 4 11" xfId="19863" xr:uid="{DBFBEF4E-5338-4778-B7EC-4A43FEB24369}"/>
    <cellStyle name="Calculation 4 12" xfId="24095" xr:uid="{85E74B0A-6F64-4A5D-A1C9-40B808F02A61}"/>
    <cellStyle name="Calculation 4 13" xfId="27723" xr:uid="{A0368E9E-C662-4338-8BEA-E434B02FCD98}"/>
    <cellStyle name="Calculation 4 14" xfId="12633" xr:uid="{67DDE3EC-8FE9-47D2-8DE9-21FD7964D581}"/>
    <cellStyle name="Calculation 4 2" xfId="6857" xr:uid="{856D5BAD-4199-42FC-84BA-445EE9AD9547}"/>
    <cellStyle name="Calculation 4 2 10" xfId="16882" xr:uid="{74519928-06B6-4C10-BC79-2CC28CE8CB74}"/>
    <cellStyle name="Calculation 4 2 11" xfId="18996" xr:uid="{474277A0-0D89-439A-9710-A30E788BAEC9}"/>
    <cellStyle name="Calculation 4 2 12" xfId="16910" xr:uid="{D07D7EB0-8816-44A9-A203-60C291D495C6}"/>
    <cellStyle name="Calculation 4 2 13" xfId="12793" xr:uid="{DEEF7B4E-AD4E-4741-ACF8-838F72572435}"/>
    <cellStyle name="Calculation 4 2 2" xfId="7222" xr:uid="{EF6F9B60-18AA-4F68-9E12-75D8220BAA36}"/>
    <cellStyle name="Calculation 4 2 2 10" xfId="18691" xr:uid="{0B37A860-CA92-4757-8E43-4088A4059024}"/>
    <cellStyle name="Calculation 4 2 2 11" xfId="18002" xr:uid="{DA3FD811-1563-4939-BED6-05AF4584417C}"/>
    <cellStyle name="Calculation 4 2 2 12" xfId="13008" xr:uid="{0242ED3F-B583-4875-8534-C9014C0826CB}"/>
    <cellStyle name="Calculation 4 2 2 2" xfId="8863" xr:uid="{7ED833C6-26C4-4582-BA9F-E9458B9BB9BA}"/>
    <cellStyle name="Calculation 4 2 2 2 10" xfId="13542" xr:uid="{95D284B3-C60B-41F3-BA06-F74BF2339DEF}"/>
    <cellStyle name="Calculation 4 2 2 2 2" xfId="11274" xr:uid="{31DD0B52-E89E-427B-B7FD-85513B465DF3}"/>
    <cellStyle name="Calculation 4 2 2 2 2 2" xfId="22407" xr:uid="{90D64FBC-1DDF-4702-8B16-24F5F7E50AA8}"/>
    <cellStyle name="Calculation 4 2 2 2 2 3" xfId="26164" xr:uid="{BE07BDD5-CEEA-4D28-B151-C52AB280DD8B}"/>
    <cellStyle name="Calculation 4 2 2 2 2 4" xfId="29755" xr:uid="{7C7BAE94-950E-4647-A2A8-9F060F1FE0B1}"/>
    <cellStyle name="Calculation 4 2 2 2 2 5" xfId="33334" xr:uid="{63F32E4B-F274-47C0-89E3-1538859A39CE}"/>
    <cellStyle name="Calculation 4 2 2 2 2 6" xfId="36805" xr:uid="{51DB9D04-7898-4660-A388-0142D966DE78}"/>
    <cellStyle name="Calculation 4 2 2 2 2 7" xfId="40254" xr:uid="{A2180FE5-A739-475C-B0FB-0ADD8ADFAECE}"/>
    <cellStyle name="Calculation 4 2 2 2 2 8" xfId="15517" xr:uid="{836E940F-A060-4DC2-A818-516B7379701E}"/>
    <cellStyle name="Calculation 4 2 2 2 3" xfId="12039" xr:uid="{37187E15-31C2-407D-9636-7FDBB6594C6A}"/>
    <cellStyle name="Calculation 4 2 2 2 3 2" xfId="23172" xr:uid="{240981D1-221E-410E-AFA3-4423958A3BEC}"/>
    <cellStyle name="Calculation 4 2 2 2 3 3" xfId="26929" xr:uid="{F6BED56D-BE18-436D-A520-461695E4E769}"/>
    <cellStyle name="Calculation 4 2 2 2 3 4" xfId="30520" xr:uid="{3539B875-B669-4BE7-8788-F8643F176AF3}"/>
    <cellStyle name="Calculation 4 2 2 2 3 5" xfId="34099" xr:uid="{1C563B69-F9E1-428B-8A7A-E48A530AA12F}"/>
    <cellStyle name="Calculation 4 2 2 2 3 6" xfId="37570" xr:uid="{CED7AA20-6553-427D-877D-E59A86145E08}"/>
    <cellStyle name="Calculation 4 2 2 2 3 7" xfId="41019" xr:uid="{46CDA3C6-4A54-4730-BE03-1E0F0B769444}"/>
    <cellStyle name="Calculation 4 2 2 2 3 8" xfId="16282" xr:uid="{F054CD46-4BC8-489F-8604-37A160746201}"/>
    <cellStyle name="Calculation 4 2 2 2 4" xfId="20261" xr:uid="{0BBA2968-FEEA-421C-B3C1-5D40D79D192C}"/>
    <cellStyle name="Calculation 4 2 2 2 5" xfId="24046" xr:uid="{59826836-0CB2-4F63-BA66-D1B376CCBC59}"/>
    <cellStyle name="Calculation 4 2 2 2 6" xfId="27689" xr:uid="{822F5BE5-F0E3-4AC3-8396-0F518E130102}"/>
    <cellStyle name="Calculation 4 2 2 2 7" xfId="31275" xr:uid="{3E876D33-6F89-4DC7-8888-59F171CECEFD}"/>
    <cellStyle name="Calculation 4 2 2 2 8" xfId="34830" xr:uid="{BE4F8A65-1B3E-4082-8598-3B7865119430}"/>
    <cellStyle name="Calculation 4 2 2 2 9" xfId="38285" xr:uid="{893409DE-E0D4-4FF9-8452-167C6ABB4834}"/>
    <cellStyle name="Calculation 4 2 2 3" xfId="9708" xr:uid="{D31CD174-E258-4146-90A0-DE5C5A3F5B59}"/>
    <cellStyle name="Calculation 4 2 2 3 10" xfId="13960" xr:uid="{185866DF-8396-4B09-BD49-B4A624329B4F}"/>
    <cellStyle name="Calculation 4 2 2 3 2" xfId="11696" xr:uid="{6A270EF7-C827-461B-85B8-2D175A60AC37}"/>
    <cellStyle name="Calculation 4 2 2 3 2 2" xfId="22829" xr:uid="{BA1ADC4F-B3B0-4B27-A28E-0B277F724BD3}"/>
    <cellStyle name="Calculation 4 2 2 3 2 3" xfId="26586" xr:uid="{98C6C87B-9841-4A94-A84E-652D0E62C692}"/>
    <cellStyle name="Calculation 4 2 2 3 2 4" xfId="30177" xr:uid="{1FE03173-E778-4466-B7A5-22CBF76B27E4}"/>
    <cellStyle name="Calculation 4 2 2 3 2 5" xfId="33756" xr:uid="{A5F11EA1-4E26-45BE-87E6-E10745A3E77B}"/>
    <cellStyle name="Calculation 4 2 2 3 2 6" xfId="37227" xr:uid="{D4513A0C-783B-473A-8256-8F8F17DC0685}"/>
    <cellStyle name="Calculation 4 2 2 3 2 7" xfId="40676" xr:uid="{418A02F7-AFD8-44F7-B0D7-7C53DEC15236}"/>
    <cellStyle name="Calculation 4 2 2 3 2 8" xfId="15939" xr:uid="{E25A90A7-B0E9-4B45-8137-811425563247}"/>
    <cellStyle name="Calculation 4 2 2 3 3" xfId="12454" xr:uid="{25B6686E-C466-4B62-8B73-5EB9EF9AFB55}"/>
    <cellStyle name="Calculation 4 2 2 3 3 2" xfId="23587" xr:uid="{C5BF2488-81A1-423D-99F2-F058FCB86CBF}"/>
    <cellStyle name="Calculation 4 2 2 3 3 3" xfId="27344" xr:uid="{306431C3-982E-4AA9-A230-68301C9E413F}"/>
    <cellStyle name="Calculation 4 2 2 3 3 4" xfId="30935" xr:uid="{08F2FF4E-748A-48E3-8421-A94CF6D3D5FE}"/>
    <cellStyle name="Calculation 4 2 2 3 3 5" xfId="34514" xr:uid="{7F665408-18FD-4AAB-9232-747B063ABA00}"/>
    <cellStyle name="Calculation 4 2 2 3 3 6" xfId="37985" xr:uid="{B12D858A-847A-443B-81AD-6F23B471232A}"/>
    <cellStyle name="Calculation 4 2 2 3 3 7" xfId="41434" xr:uid="{8A83E26B-7EA3-449B-AD24-93EB3AB5F4D8}"/>
    <cellStyle name="Calculation 4 2 2 3 3 8" xfId="16697" xr:uid="{C9047C8F-0FE2-45DF-B09A-0D608F0C3465}"/>
    <cellStyle name="Calculation 4 2 2 3 4" xfId="20846" xr:uid="{58035CC7-92EF-4FB8-A9CF-1FFD3EEFF225}"/>
    <cellStyle name="Calculation 4 2 2 3 5" xfId="24606" xr:uid="{DFC7B64A-B4CD-49CF-81C5-6C208469BABA}"/>
    <cellStyle name="Calculation 4 2 2 3 6" xfId="28200" xr:uid="{7676BB7A-A123-40E4-AD14-E1A89C4403A1}"/>
    <cellStyle name="Calculation 4 2 2 3 7" xfId="31779" xr:uid="{00442F67-3BC6-4715-A2C5-EC5485EFB3AD}"/>
    <cellStyle name="Calculation 4 2 2 3 8" xfId="35250" xr:uid="{BE535824-E4B1-4C94-8860-B306E92390BB}"/>
    <cellStyle name="Calculation 4 2 2 3 9" xfId="38700" xr:uid="{24056708-3E85-497B-9EE9-DD2C247FC289}"/>
    <cellStyle name="Calculation 4 2 2 4" xfId="10734" xr:uid="{415B668A-BAD7-4D2B-8464-0D17A5AFB4C7}"/>
    <cellStyle name="Calculation 4 2 2 4 2" xfId="21867" xr:uid="{695BF116-54DE-4A49-B0C9-FEC0FBF8BEAC}"/>
    <cellStyle name="Calculation 4 2 2 4 3" xfId="25624" xr:uid="{F03FD10F-1404-4137-954B-2D31CF93F525}"/>
    <cellStyle name="Calculation 4 2 2 4 4" xfId="29215" xr:uid="{89CDCF7E-12C6-4B09-8574-3C07A8B63EF7}"/>
    <cellStyle name="Calculation 4 2 2 4 5" xfId="32794" xr:uid="{750BE3CE-673F-44E6-BA28-058BB173C82B}"/>
    <cellStyle name="Calculation 4 2 2 4 6" xfId="36265" xr:uid="{0F81F2D4-43BD-4C56-8FBB-335ED1D90E94}"/>
    <cellStyle name="Calculation 4 2 2 4 7" xfId="39714" xr:uid="{738B7F0F-A83E-40E5-9E6A-11C4964E6E59}"/>
    <cellStyle name="Calculation 4 2 2 4 8" xfId="14977" xr:uid="{FCC9ACDD-873E-482E-8C53-27ED833CC774}"/>
    <cellStyle name="Calculation 4 2 2 5" xfId="10023" xr:uid="{257E32BC-6098-4860-BB98-70E9C28982C3}"/>
    <cellStyle name="Calculation 4 2 2 5 2" xfId="21156" xr:uid="{5975881F-21F1-4D4E-8BB6-30A235E0FAE9}"/>
    <cellStyle name="Calculation 4 2 2 5 3" xfId="24913" xr:uid="{4AB1351F-800E-47D0-9803-EE5B272A3F8A}"/>
    <cellStyle name="Calculation 4 2 2 5 4" xfId="28504" xr:uid="{81BB4198-6FEA-4E2C-9C13-89BFF7E32129}"/>
    <cellStyle name="Calculation 4 2 2 5 5" xfId="32083" xr:uid="{B1B440B9-A718-45D9-AEF5-025F53DC5358}"/>
    <cellStyle name="Calculation 4 2 2 5 6" xfId="35554" xr:uid="{2EA8C770-FBCA-44BC-AB2D-BF4363F12DBD}"/>
    <cellStyle name="Calculation 4 2 2 5 7" xfId="39004" xr:uid="{035053DE-E87A-4F7A-BEFB-958A690B041D}"/>
    <cellStyle name="Calculation 4 2 2 5 8" xfId="14266" xr:uid="{1B745F22-59F6-4738-A9EA-9040EF78594C}"/>
    <cellStyle name="Calculation 4 2 2 6" xfId="19322" xr:uid="{ACD808F3-0A94-4F7C-92C3-CBEB41CD3668}"/>
    <cellStyle name="Calculation 4 2 2 7" xfId="17408" xr:uid="{8D9C153A-F0D5-4CC8-AB33-7361E2518E97}"/>
    <cellStyle name="Calculation 4 2 2 8" xfId="16828" xr:uid="{5565E42D-CF0C-45F3-BE4D-FDAA1CA9257F}"/>
    <cellStyle name="Calculation 4 2 2 9" xfId="16923" xr:uid="{F9AA1A1F-02B3-4CDD-877A-F94E0E7BC36D}"/>
    <cellStyle name="Calculation 4 2 3" xfId="8499" xr:uid="{3F2C3206-33F8-47BE-B8D4-DE9E53B5C43F}"/>
    <cellStyle name="Calculation 4 2 3 10" xfId="13327" xr:uid="{5E460C93-2100-48E5-BB93-F04B67EB4172}"/>
    <cellStyle name="Calculation 4 2 3 2" xfId="11060" xr:uid="{99ED7B80-4174-43EB-86F1-E1A2FF876CE3}"/>
    <cellStyle name="Calculation 4 2 3 2 2" xfId="22193" xr:uid="{5F147646-66A2-46B5-912B-6EDEF2E8F698}"/>
    <cellStyle name="Calculation 4 2 3 2 3" xfId="25950" xr:uid="{A7C4779C-522A-497E-9DD4-B6C1BEA4B737}"/>
    <cellStyle name="Calculation 4 2 3 2 4" xfId="29541" xr:uid="{72AA307D-7F90-4F44-AACE-3D5C4F8726DF}"/>
    <cellStyle name="Calculation 4 2 3 2 5" xfId="33120" xr:uid="{1E4A6DE6-AABC-4A26-B9EB-B69AD0F41164}"/>
    <cellStyle name="Calculation 4 2 3 2 6" xfId="36591" xr:uid="{70108354-8CC8-4FFC-B63D-B1DAE5BA812A}"/>
    <cellStyle name="Calculation 4 2 3 2 7" xfId="40040" xr:uid="{B7A4999F-5384-4314-9308-38CE53E4CA50}"/>
    <cellStyle name="Calculation 4 2 3 2 8" xfId="15303" xr:uid="{A2B56AED-B535-4DFD-9855-E21C9B4036A7}"/>
    <cellStyle name="Calculation 4 2 3 3" xfId="11840" xr:uid="{3B294994-3EDC-438E-8C08-74D6A7F524BB}"/>
    <cellStyle name="Calculation 4 2 3 3 2" xfId="22973" xr:uid="{FE2A14F8-9D48-4F70-971A-9EF937338E82}"/>
    <cellStyle name="Calculation 4 2 3 3 3" xfId="26730" xr:uid="{50868B78-03DA-4F85-8DA1-D2C5012ACB9B}"/>
    <cellStyle name="Calculation 4 2 3 3 4" xfId="30321" xr:uid="{4E823378-53AD-4BDB-B57B-F3C939C8A0B0}"/>
    <cellStyle name="Calculation 4 2 3 3 5" xfId="33900" xr:uid="{656DAB88-1F8E-4967-A375-C5320361428C}"/>
    <cellStyle name="Calculation 4 2 3 3 6" xfId="37371" xr:uid="{03831D16-1E65-4473-8C49-B431CA86A98D}"/>
    <cellStyle name="Calculation 4 2 3 3 7" xfId="40820" xr:uid="{93EF520F-18B9-4566-ABB5-98B31F54A60A}"/>
    <cellStyle name="Calculation 4 2 3 3 8" xfId="16083" xr:uid="{99FB93AB-04F1-4E6A-9644-561F7FFFFA2D}"/>
    <cellStyle name="Calculation 4 2 3 4" xfId="19998" xr:uid="{DA720CB6-573D-4B01-A6A5-F34A3257B384}"/>
    <cellStyle name="Calculation 4 2 3 5" xfId="23786" xr:uid="{66BFEE77-B636-48FF-8776-7F9273777297}"/>
    <cellStyle name="Calculation 4 2 3 6" xfId="19537" xr:uid="{C9B8E884-19F2-40E2-A282-36F487F77695}"/>
    <cellStyle name="Calculation 4 2 3 7" xfId="23740" xr:uid="{1D5D6124-E26E-4822-A17D-AF14AF58EC32}"/>
    <cellStyle name="Calculation 4 2 3 8" xfId="19000" xr:uid="{FF35D7D2-C3BF-43DC-B042-351CF1160FC5}"/>
    <cellStyle name="Calculation 4 2 3 9" xfId="24243" xr:uid="{DAD6A17F-7E78-49C7-B1F4-87DF1F107336}"/>
    <cellStyle name="Calculation 4 2 4" xfId="9509" xr:uid="{1703F185-55F6-40E6-AB83-1426B341DAAF}"/>
    <cellStyle name="Calculation 4 2 4 10" xfId="13761" xr:uid="{7B325063-12BB-46C0-A9B7-D91568C091B9}"/>
    <cellStyle name="Calculation 4 2 4 2" xfId="11497" xr:uid="{9F5D7840-37F1-4F54-86BD-4B9E34E5D53E}"/>
    <cellStyle name="Calculation 4 2 4 2 2" xfId="22630" xr:uid="{91C8B78E-CE36-4F4E-B44C-A516F0022C5B}"/>
    <cellStyle name="Calculation 4 2 4 2 3" xfId="26387" xr:uid="{2DF2471D-B790-4EE4-BE02-FF010E146830}"/>
    <cellStyle name="Calculation 4 2 4 2 4" xfId="29978" xr:uid="{D64B3DE1-DCC9-45C7-9900-606637780033}"/>
    <cellStyle name="Calculation 4 2 4 2 5" xfId="33557" xr:uid="{41C04995-74D6-4552-ABA5-1AF90E89E5F0}"/>
    <cellStyle name="Calculation 4 2 4 2 6" xfId="37028" xr:uid="{61AF2878-430C-4629-BECA-08326D6E9206}"/>
    <cellStyle name="Calculation 4 2 4 2 7" xfId="40477" xr:uid="{9C4C1F68-CBED-4A1F-AF90-1F042CD1E9DF}"/>
    <cellStyle name="Calculation 4 2 4 2 8" xfId="15740" xr:uid="{01726FA1-1B41-48E8-AECF-02FCBBF544F2}"/>
    <cellStyle name="Calculation 4 2 4 3" xfId="12255" xr:uid="{557E7A2F-8ABB-4564-8BA9-261B1063AE64}"/>
    <cellStyle name="Calculation 4 2 4 3 2" xfId="23388" xr:uid="{283E6CC3-37B2-47D8-9183-1F4EC5D008AC}"/>
    <cellStyle name="Calculation 4 2 4 3 3" xfId="27145" xr:uid="{169AAF4A-1D0E-42A9-95C7-2FE2DB19C54E}"/>
    <cellStyle name="Calculation 4 2 4 3 4" xfId="30736" xr:uid="{565C05E8-2586-4CBB-9DDA-87BFCE45A0FF}"/>
    <cellStyle name="Calculation 4 2 4 3 5" xfId="34315" xr:uid="{FF66C462-B2E6-4C64-A9F3-EB04A1F0BEAD}"/>
    <cellStyle name="Calculation 4 2 4 3 6" xfId="37786" xr:uid="{6C614171-BD1E-422B-B1FA-0A8B8A8DF865}"/>
    <cellStyle name="Calculation 4 2 4 3 7" xfId="41235" xr:uid="{734382D4-15F7-422C-BAC6-BDDF0992833D}"/>
    <cellStyle name="Calculation 4 2 4 3 8" xfId="16498" xr:uid="{78E1B4B3-EAC2-48E3-BCF8-BC4A9D4FF0CC}"/>
    <cellStyle name="Calculation 4 2 4 4" xfId="20647" xr:uid="{6B35740C-938B-47AC-ABEA-1E251C1BD5FA}"/>
    <cellStyle name="Calculation 4 2 4 5" xfId="24407" xr:uid="{E9897DE8-7729-4962-980F-318E156A36AD}"/>
    <cellStyle name="Calculation 4 2 4 6" xfId="28001" xr:uid="{F72CA323-3BD8-46A7-AEF4-FB893C47988A}"/>
    <cellStyle name="Calculation 4 2 4 7" xfId="31580" xr:uid="{E3611E90-9580-486D-8FB8-910D9EBBD254}"/>
    <cellStyle name="Calculation 4 2 4 8" xfId="35051" xr:uid="{1BC1C98B-2198-416F-987A-B7768E5488FD}"/>
    <cellStyle name="Calculation 4 2 4 9" xfId="38501" xr:uid="{F277D094-DB4D-4E65-865C-07CE1480C59A}"/>
    <cellStyle name="Calculation 4 2 5" xfId="10521" xr:uid="{38395AC8-A7E2-4D69-9990-BF9313294513}"/>
    <cellStyle name="Calculation 4 2 5 2" xfId="21654" xr:uid="{FF4A6795-3077-42AE-8373-8F12695F69B9}"/>
    <cellStyle name="Calculation 4 2 5 3" xfId="25411" xr:uid="{C7EAA3DF-5B20-418A-9EE7-F12AB6DC16EF}"/>
    <cellStyle name="Calculation 4 2 5 4" xfId="29002" xr:uid="{89669622-7B50-4356-8A02-5FE576F63B84}"/>
    <cellStyle name="Calculation 4 2 5 5" xfId="32581" xr:uid="{5169A435-1872-43B7-9856-95B8FFFEC955}"/>
    <cellStyle name="Calculation 4 2 5 6" xfId="36052" xr:uid="{2222825E-6BF6-4AF6-9840-E6277065EB1C}"/>
    <cellStyle name="Calculation 4 2 5 7" xfId="39501" xr:uid="{3B6798BB-69F1-46A8-8DF9-FA1788420877}"/>
    <cellStyle name="Calculation 4 2 5 8" xfId="14764" xr:uid="{2527F7DE-D29C-4BB7-A27F-F19EA937C910}"/>
    <cellStyle name="Calculation 4 2 6" xfId="10222" xr:uid="{FDA30FA6-93F9-4AB3-B2AF-12EC81F37A0F}"/>
    <cellStyle name="Calculation 4 2 6 2" xfId="21355" xr:uid="{07E84B0B-84EC-4552-8937-667FB8D18744}"/>
    <cellStyle name="Calculation 4 2 6 3" xfId="25112" xr:uid="{1083EFE4-8548-4F38-8202-2B30B580EC0C}"/>
    <cellStyle name="Calculation 4 2 6 4" xfId="28703" xr:uid="{DD23955D-2024-483E-A3CA-B00490622985}"/>
    <cellStyle name="Calculation 4 2 6 5" xfId="32282" xr:uid="{A9C0C315-06B2-40F3-9E4B-B889ACCE8C17}"/>
    <cellStyle name="Calculation 4 2 6 6" xfId="35753" xr:uid="{3ECE52B7-5C34-4301-A076-4D8D95863588}"/>
    <cellStyle name="Calculation 4 2 6 7" xfId="39203" xr:uid="{1F803AC1-7E5D-45C7-B213-BDC593B8D249}"/>
    <cellStyle name="Calculation 4 2 6 8" xfId="14465" xr:uid="{6D998498-99A2-496A-8BAB-15CD69E76A63}"/>
    <cellStyle name="Calculation 4 2 7" xfId="19055" xr:uid="{C5C32514-EA5A-491F-BA72-F4664D1968E9}"/>
    <cellStyle name="Calculation 4 2 8" xfId="17669" xr:uid="{7CBBF4D1-866C-4F33-87E3-268267D312D0}"/>
    <cellStyle name="Calculation 4 2 9" xfId="19394" xr:uid="{3BF55880-B561-412B-AB19-AE209806C3D1}"/>
    <cellStyle name="Calculation 4 3" xfId="6974" xr:uid="{7D089C65-9B04-4C5F-9747-123AE7D1E752}"/>
    <cellStyle name="Calculation 4 3 10" xfId="19661" xr:uid="{A90423BD-A31E-48B1-A096-213D837CB507}"/>
    <cellStyle name="Calculation 4 3 11" xfId="23918" xr:uid="{642979E0-E146-44C0-98C4-269A1DADFD2E}"/>
    <cellStyle name="Calculation 4 3 12" xfId="12880" xr:uid="{E26C39B1-FD65-4B7F-9C94-EAE34DA08E7E}"/>
    <cellStyle name="Calculation 4 3 2" xfId="8615" xr:uid="{3D7D2FC1-07A4-4B2B-9ED2-46AF35A06A47}"/>
    <cellStyle name="Calculation 4 3 2 10" xfId="13414" xr:uid="{E62951F5-F948-41B0-94BB-1AB31CD4ED63}"/>
    <cellStyle name="Calculation 4 3 2 2" xfId="11148" xr:uid="{FAD664B5-84C1-4DDA-A8C7-C8EFF894A246}"/>
    <cellStyle name="Calculation 4 3 2 2 2" xfId="22281" xr:uid="{D68C38C0-0D0C-401C-B034-426A7FD96BEC}"/>
    <cellStyle name="Calculation 4 3 2 2 3" xfId="26038" xr:uid="{2C1B0C71-1238-4EF3-B0A0-6BB82C2C77AE}"/>
    <cellStyle name="Calculation 4 3 2 2 4" xfId="29629" xr:uid="{96013257-733F-470D-9361-A461599AB836}"/>
    <cellStyle name="Calculation 4 3 2 2 5" xfId="33208" xr:uid="{D795EE87-ED8C-41A1-AB27-7AFF9E15674A}"/>
    <cellStyle name="Calculation 4 3 2 2 6" xfId="36679" xr:uid="{379724AE-0496-4AF9-9921-64ED049C4FEA}"/>
    <cellStyle name="Calculation 4 3 2 2 7" xfId="40128" xr:uid="{1A159BF2-CFCF-44AF-82DC-4ABC00CAD32F}"/>
    <cellStyle name="Calculation 4 3 2 2 8" xfId="15391" xr:uid="{D219B70D-BC5A-4DB3-B9BB-F06A67AB4EBD}"/>
    <cellStyle name="Calculation 4 3 2 3" xfId="11925" xr:uid="{0EFDDECF-6F51-4DB1-A147-F950CCC186A7}"/>
    <cellStyle name="Calculation 4 3 2 3 2" xfId="23058" xr:uid="{F1EF533B-4F52-441B-926C-E17CACE474AC}"/>
    <cellStyle name="Calculation 4 3 2 3 3" xfId="26815" xr:uid="{1BF16A81-FA1D-444D-8668-4DAD7109CA22}"/>
    <cellStyle name="Calculation 4 3 2 3 4" xfId="30406" xr:uid="{F5483E8D-A422-4D45-9CE2-341A679D7BA3}"/>
    <cellStyle name="Calculation 4 3 2 3 5" xfId="33985" xr:uid="{FB2B98E1-D74F-4EA5-BAA0-48E0B579112F}"/>
    <cellStyle name="Calculation 4 3 2 3 6" xfId="37456" xr:uid="{79B362D5-6EAC-443E-8203-7ECBC8E0DD84}"/>
    <cellStyle name="Calculation 4 3 2 3 7" xfId="40905" xr:uid="{58006DF6-45FD-4E6C-AD57-9086FDAA1F45}"/>
    <cellStyle name="Calculation 4 3 2 3 8" xfId="16168" xr:uid="{3EF9D000-3AB5-4190-923A-0D68BDB09619}"/>
    <cellStyle name="Calculation 4 3 2 4" xfId="20092" xr:uid="{2783B5EC-2C03-40AD-8469-10ED03F5585A}"/>
    <cellStyle name="Calculation 4 3 2 5" xfId="23880" xr:uid="{C2161639-2183-4E97-B4F9-AB9634653832}"/>
    <cellStyle name="Calculation 4 3 2 6" xfId="27539" xr:uid="{12006944-A4D1-45C3-974C-1D90C1C8D8A6}"/>
    <cellStyle name="Calculation 4 3 2 7" xfId="31128" xr:uid="{20F4B232-4942-48F3-8EE1-B53ED831B913}"/>
    <cellStyle name="Calculation 4 3 2 8" xfId="34707" xr:uid="{1BDA2662-B58C-40D2-8FC9-68554CD657ED}"/>
    <cellStyle name="Calculation 4 3 2 9" xfId="38171" xr:uid="{44BA502A-B55F-417C-B41B-1FEFCD62978C}"/>
    <cellStyle name="Calculation 4 3 3" xfId="9594" xr:uid="{ECDD8639-21B9-4641-A619-D982FAF48EF2}"/>
    <cellStyle name="Calculation 4 3 3 10" xfId="13846" xr:uid="{65D4C055-15DB-484D-9E8C-4B9315B71E8A}"/>
    <cellStyle name="Calculation 4 3 3 2" xfId="11582" xr:uid="{23026603-ED67-4425-905A-04A1EDDB7B35}"/>
    <cellStyle name="Calculation 4 3 3 2 2" xfId="22715" xr:uid="{B2D0820E-7836-4378-AD22-790A363D23EF}"/>
    <cellStyle name="Calculation 4 3 3 2 3" xfId="26472" xr:uid="{831BB869-ECCD-4CDC-A747-434A4FA2167C}"/>
    <cellStyle name="Calculation 4 3 3 2 4" xfId="30063" xr:uid="{B3BFF2D9-3B32-4AD3-8549-EB9DC4711D0E}"/>
    <cellStyle name="Calculation 4 3 3 2 5" xfId="33642" xr:uid="{6ED80081-6E90-4461-A998-4EF4BE4D4D1B}"/>
    <cellStyle name="Calculation 4 3 3 2 6" xfId="37113" xr:uid="{30C938F2-29F5-4DD2-A1F8-EC9FD0FEC4E9}"/>
    <cellStyle name="Calculation 4 3 3 2 7" xfId="40562" xr:uid="{62AC19B8-BD73-49DB-B4FF-7A8600FD1AC4}"/>
    <cellStyle name="Calculation 4 3 3 2 8" xfId="15825" xr:uid="{59277E3D-71C4-4820-A518-163862D0F8AA}"/>
    <cellStyle name="Calculation 4 3 3 3" xfId="12340" xr:uid="{56A7DCAB-8FE2-4453-A2D8-78F6A1A2234C}"/>
    <cellStyle name="Calculation 4 3 3 3 2" xfId="23473" xr:uid="{1904E763-A100-4728-926C-5159A201B8E6}"/>
    <cellStyle name="Calculation 4 3 3 3 3" xfId="27230" xr:uid="{50F99D58-7663-4E52-A15A-68FFD7424ECA}"/>
    <cellStyle name="Calculation 4 3 3 3 4" xfId="30821" xr:uid="{B222D831-AEB9-4B64-9354-F1B4877338A1}"/>
    <cellStyle name="Calculation 4 3 3 3 5" xfId="34400" xr:uid="{3F4F9EF7-E619-49EB-801E-2356DDF9FABF}"/>
    <cellStyle name="Calculation 4 3 3 3 6" xfId="37871" xr:uid="{108FED8C-EA7B-421F-ABA4-0F400A73A149}"/>
    <cellStyle name="Calculation 4 3 3 3 7" xfId="41320" xr:uid="{973F0645-4347-4EDB-9E9E-BB43756880F1}"/>
    <cellStyle name="Calculation 4 3 3 3 8" xfId="16583" xr:uid="{0A876BE5-80C5-415C-B9A6-3BBBAD9BAA29}"/>
    <cellStyle name="Calculation 4 3 3 4" xfId="20732" xr:uid="{88AA547F-30A1-48DD-ADAD-7AB6C6FE9338}"/>
    <cellStyle name="Calculation 4 3 3 5" xfId="24492" xr:uid="{4BD0A7E9-5DA8-4F97-B64E-40E8DC57E816}"/>
    <cellStyle name="Calculation 4 3 3 6" xfId="28086" xr:uid="{32470808-7E5F-407C-B230-856C6DE14828}"/>
    <cellStyle name="Calculation 4 3 3 7" xfId="31665" xr:uid="{249F41AC-0A65-4EA3-90DF-2B1B73F9DEB6}"/>
    <cellStyle name="Calculation 4 3 3 8" xfId="35136" xr:uid="{710B3660-1D26-43C3-B78E-101028A5EECF}"/>
    <cellStyle name="Calculation 4 3 3 9" xfId="38586" xr:uid="{2C568C02-62B8-4B1B-BA34-77FAC2EE5375}"/>
    <cellStyle name="Calculation 4 3 4" xfId="10609" xr:uid="{354F91B7-B0CD-4D57-B37A-259C726F0BED}"/>
    <cellStyle name="Calculation 4 3 4 2" xfId="21742" xr:uid="{98395B5D-1DEB-4925-B39F-DDB7C5562FE4}"/>
    <cellStyle name="Calculation 4 3 4 3" xfId="25499" xr:uid="{006B15D5-E6A6-4DE5-A1C9-46054D997290}"/>
    <cellStyle name="Calculation 4 3 4 4" xfId="29090" xr:uid="{62AF8FA8-4090-4640-83CB-333C7C8C0FAE}"/>
    <cellStyle name="Calculation 4 3 4 5" xfId="32669" xr:uid="{ED0F2E08-C013-4641-8442-D19C148E21A9}"/>
    <cellStyle name="Calculation 4 3 4 6" xfId="36140" xr:uid="{74341CDC-DC0F-4277-A0DA-4005D8F95E6B}"/>
    <cellStyle name="Calculation 4 3 4 7" xfId="39589" xr:uid="{BED2CA92-3AA8-4682-B644-1B82BAC651DE}"/>
    <cellStyle name="Calculation 4 3 4 8" xfId="14852" xr:uid="{CEE2A700-5CA4-403D-A34C-D9CCABFC6AE5}"/>
    <cellStyle name="Calculation 4 3 5" xfId="10137" xr:uid="{BEE850EC-0055-4CB2-A457-286B9078D2C5}"/>
    <cellStyle name="Calculation 4 3 5 2" xfId="21270" xr:uid="{B7B2FCB8-6F14-49DF-8150-0BF3A694D615}"/>
    <cellStyle name="Calculation 4 3 5 3" xfId="25027" xr:uid="{47857108-DCC3-4E2E-852F-E30CCE7EA197}"/>
    <cellStyle name="Calculation 4 3 5 4" xfId="28618" xr:uid="{0EE0C1FD-311B-4CB9-BAA8-FD7439B2B7EE}"/>
    <cellStyle name="Calculation 4 3 5 5" xfId="32197" xr:uid="{43DBC0BA-0113-4749-93CA-11E0BD4D087A}"/>
    <cellStyle name="Calculation 4 3 5 6" xfId="35668" xr:uid="{B5A17874-C1F8-4492-A065-9A51B3F27043}"/>
    <cellStyle name="Calculation 4 3 5 7" xfId="39118" xr:uid="{7FA61FCC-A95E-474C-8076-AB421C565790}"/>
    <cellStyle name="Calculation 4 3 5 8" xfId="14380" xr:uid="{C99B0121-7D62-49BC-AE70-755C01BFC9B4}"/>
    <cellStyle name="Calculation 4 3 6" xfId="19148" xr:uid="{FCB2ABAE-E93A-436D-B336-F3B9C48236E4}"/>
    <cellStyle name="Calculation 4 3 7" xfId="17575" xr:uid="{D377C34C-286B-4906-B7D7-59C1F4401E4A}"/>
    <cellStyle name="Calculation 4 3 8" xfId="19409" xr:uid="{E288D369-CBCC-45C9-B2FA-D7E4182DC14C}"/>
    <cellStyle name="Calculation 4 3 9" xfId="18102" xr:uid="{D5D5CD44-198F-4D1E-AB29-D993721FAED7}"/>
    <cellStyle name="Calculation 4 4" xfId="7776" xr:uid="{9C3A886E-E804-4527-A28E-53F246FB4FA8}"/>
    <cellStyle name="Calculation 4 4 10" xfId="13127" xr:uid="{8F63582A-FEF7-4ECC-8F24-E8F6CD2CA8C1}"/>
    <cellStyle name="Calculation 4 4 2" xfId="10857" xr:uid="{4C4BAA78-A121-4ED9-9AA1-870EBA932A8E}"/>
    <cellStyle name="Calculation 4 4 2 2" xfId="21990" xr:uid="{61E5FF54-25EC-461A-BEA9-682C99C76769}"/>
    <cellStyle name="Calculation 4 4 2 3" xfId="25747" xr:uid="{9EE9B88C-5343-4BD1-851D-B344F6307E9E}"/>
    <cellStyle name="Calculation 4 4 2 4" xfId="29338" xr:uid="{3654081E-1C20-46FD-AFD0-2F347E241417}"/>
    <cellStyle name="Calculation 4 4 2 5" xfId="32917" xr:uid="{BFAAE728-614F-4403-913F-85A55E53C29A}"/>
    <cellStyle name="Calculation 4 4 2 6" xfId="36388" xr:uid="{EBAA29C7-1BAE-4BD8-A176-13EEBBA6671F}"/>
    <cellStyle name="Calculation 4 4 2 7" xfId="39837" xr:uid="{DDB0AF80-C3C2-4653-BA71-E6C3E6FD0D3F}"/>
    <cellStyle name="Calculation 4 4 2 8" xfId="15100" xr:uid="{DFC0C737-1975-4C8D-92CD-28AA98CDA751}"/>
    <cellStyle name="Calculation 4 4 3" xfId="9950" xr:uid="{07007D9A-DEE5-487E-A805-45212BB1DE1D}"/>
    <cellStyle name="Calculation 4 4 3 2" xfId="21083" xr:uid="{7B36D8E9-D934-4FCD-A68C-281895824325}"/>
    <cellStyle name="Calculation 4 4 3 3" xfId="24841" xr:uid="{7F7B5AF8-1AE4-46AC-99C6-323DF557EA93}"/>
    <cellStyle name="Calculation 4 4 3 4" xfId="28432" xr:uid="{0299EF1B-1ED2-4605-A300-1D67C47E213B}"/>
    <cellStyle name="Calculation 4 4 3 5" xfId="32011" xr:uid="{F9927125-9FB7-4F30-BB9E-4E13DC3847C7}"/>
    <cellStyle name="Calculation 4 4 3 6" xfId="35482" xr:uid="{164A6179-F861-4BCD-A3F3-A044929E6A7F}"/>
    <cellStyle name="Calculation 4 4 3 7" xfId="38932" xr:uid="{0771EF3F-ECF9-4430-891D-2CBD3866126E}"/>
    <cellStyle name="Calculation 4 4 3 8" xfId="14193" xr:uid="{E96869B4-9B81-4AF5-9AAF-5DBAAC6D62FA}"/>
    <cellStyle name="Calculation 4 4 4" xfId="19599" xr:uid="{09519AFD-F59F-4B30-8D88-5161A9894A08}"/>
    <cellStyle name="Calculation 4 4 5" xfId="17129" xr:uid="{7FC93D20-86FF-4C84-9099-4D8DA8C20F7E}"/>
    <cellStyle name="Calculation 4 4 6" xfId="27451" xr:uid="{FB1B9563-8CA5-420B-8A39-43AC9F48FBAF}"/>
    <cellStyle name="Calculation 4 4 7" xfId="31042" xr:uid="{DFB78C24-A80F-4268-B005-9314EA70602C}"/>
    <cellStyle name="Calculation 4 4 8" xfId="34621" xr:uid="{985D76E5-4EBA-47F7-A775-6331E8A6925F}"/>
    <cellStyle name="Calculation 4 4 9" xfId="38089" xr:uid="{907796EA-1F62-4B17-8327-D09E53CEAA70}"/>
    <cellStyle name="Calculation 4 5" xfId="7887" xr:uid="{078335F7-E9A0-43A5-998B-B28D4C1DBFDE}"/>
    <cellStyle name="Calculation 4 5 10" xfId="13188" xr:uid="{8CF4451E-76B2-4EEB-A872-CCEAB8E8826A}"/>
    <cellStyle name="Calculation 4 5 2" xfId="10916" xr:uid="{AEFD81D2-898D-40D0-83F3-4A70DB0617EE}"/>
    <cellStyle name="Calculation 4 5 2 2" xfId="22049" xr:uid="{79B5AA87-B99F-4B82-B0BF-221E164EEC35}"/>
    <cellStyle name="Calculation 4 5 2 3" xfId="25806" xr:uid="{56722B6F-072E-48E1-94B3-1D3C8B5F9880}"/>
    <cellStyle name="Calculation 4 5 2 4" xfId="29397" xr:uid="{36214057-C1EB-4DCF-8F56-644D7CF97D8D}"/>
    <cellStyle name="Calculation 4 5 2 5" xfId="32976" xr:uid="{87186760-8E99-4C10-A865-F8966C250277}"/>
    <cellStyle name="Calculation 4 5 2 6" xfId="36447" xr:uid="{14EAE366-EDE5-4A41-90AC-9C0C6B305CAE}"/>
    <cellStyle name="Calculation 4 5 2 7" xfId="39896" xr:uid="{CC298566-1B4F-435F-9E02-9B03E082DE8B}"/>
    <cellStyle name="Calculation 4 5 2 8" xfId="15159" xr:uid="{E5D428C9-96AE-49AA-9949-115097F41BB5}"/>
    <cellStyle name="Calculation 4 5 3" xfId="9902" xr:uid="{449ABF8C-51BE-452F-89AD-4A43C3FDAA00}"/>
    <cellStyle name="Calculation 4 5 3 2" xfId="21035" xr:uid="{AC3AEF78-6DAF-41E1-B59A-6C97081B6F60}"/>
    <cellStyle name="Calculation 4 5 3 3" xfId="24793" xr:uid="{29711653-BB98-4805-909A-001F953D4E02}"/>
    <cellStyle name="Calculation 4 5 3 4" xfId="28384" xr:uid="{39080A6E-075F-4BE3-9A4E-CCD502B5C3F2}"/>
    <cellStyle name="Calculation 4 5 3 5" xfId="31963" xr:uid="{93D3BE24-9278-4BEF-B815-EC9B616B1E67}"/>
    <cellStyle name="Calculation 4 5 3 6" xfId="35434" xr:uid="{79F6C278-D55D-45DD-BD2A-BA4BC8CC318E}"/>
    <cellStyle name="Calculation 4 5 3 7" xfId="38884" xr:uid="{A7578F8A-FF71-4A13-9CA2-FF0C483559CE}"/>
    <cellStyle name="Calculation 4 5 3 8" xfId="14145" xr:uid="{B0A3634A-7086-4E5F-A840-50D6DBDF92E6}"/>
    <cellStyle name="Calculation 4 5 4" xfId="19672" xr:uid="{06B26C4D-E193-48BB-96CD-F493ABF60AAB}"/>
    <cellStyle name="Calculation 4 5 5" xfId="17065" xr:uid="{B92E4B0D-B243-4E5F-9D47-D98472043CD2}"/>
    <cellStyle name="Calculation 4 5 6" xfId="18680" xr:uid="{CB783BE5-B272-44B5-BBEA-6BB3F6514DDD}"/>
    <cellStyle name="Calculation 4 5 7" xfId="17751" xr:uid="{15B29A7F-5AC1-4652-9CC7-D8FE4ED77267}"/>
    <cellStyle name="Calculation 4 5 8" xfId="19195" xr:uid="{927DE227-96FD-48F5-9892-ABC6F954FC59}"/>
    <cellStyle name="Calculation 4 5 9" xfId="16939" xr:uid="{ECE7E463-6867-470D-B26F-056EAB2594EE}"/>
    <cellStyle name="Calculation 4 6" xfId="9979" xr:uid="{A4A5A0A1-D165-486C-905A-ED68DD125009}"/>
    <cellStyle name="Calculation 4 6 2" xfId="21112" xr:uid="{3F323699-E52A-417B-8CDF-C4382EC41EE6}"/>
    <cellStyle name="Calculation 4 6 3" xfId="24870" xr:uid="{E225CC91-CE4A-4CFF-BA55-E18E44CBE539}"/>
    <cellStyle name="Calculation 4 6 4" xfId="28461" xr:uid="{564D1B47-0E90-47E9-B262-77A778308416}"/>
    <cellStyle name="Calculation 4 6 5" xfId="32040" xr:uid="{494C3EB0-C786-42A8-9FCF-8ADC02FF3073}"/>
    <cellStyle name="Calculation 4 6 6" xfId="35511" xr:uid="{0CC4A793-4954-4330-9845-EAA65C3E13DD}"/>
    <cellStyle name="Calculation 4 6 7" xfId="38961" xr:uid="{8708D583-7EC1-4C8C-A35C-8B555FEDF528}"/>
    <cellStyle name="Calculation 4 6 8" xfId="14222" xr:uid="{FFC7978A-F988-4EB1-AE68-030E2025A5C6}"/>
    <cellStyle name="Calculation 4 7" xfId="10765" xr:uid="{3646A4C5-0BFC-407F-8147-185BEBCDF378}"/>
    <cellStyle name="Calculation 4 7 2" xfId="21898" xr:uid="{5E758DFB-44C0-47D1-BDEA-A52232E40304}"/>
    <cellStyle name="Calculation 4 7 3" xfId="25655" xr:uid="{462FD523-4018-4453-81A6-E09A41BFEE44}"/>
    <cellStyle name="Calculation 4 7 4" xfId="29246" xr:uid="{0C0B6980-AB00-4798-8C8C-8960D23F6D89}"/>
    <cellStyle name="Calculation 4 7 5" xfId="32825" xr:uid="{DFC55E90-9821-4A1B-9794-94A2E332D399}"/>
    <cellStyle name="Calculation 4 7 6" xfId="36296" xr:uid="{374A050F-AFB5-4A80-BD95-09881500AA7D}"/>
    <cellStyle name="Calculation 4 7 7" xfId="39745" xr:uid="{FBE19192-ADE5-49D6-AAF6-FF3BA0692764}"/>
    <cellStyle name="Calculation 4 7 8" xfId="15008" xr:uid="{57FBEE26-F336-4C23-8DE7-216D0BB554F4}"/>
    <cellStyle name="Calculation 4 8" xfId="17211" xr:uid="{FA6205DE-A3C4-42EA-8267-AE87DF0C65F5}"/>
    <cellStyle name="Calculation 4 9" xfId="18885" xr:uid="{922AE5F7-C7DA-40F4-991C-9DE7A1CF48F4}"/>
    <cellStyle name="Calculation 5" xfId="807" xr:uid="{50DBEFB1-C872-4DAF-89E6-2D8E01ED586B}"/>
    <cellStyle name="Calculation 5 10" xfId="18028" xr:uid="{295CA3D1-7900-4C0B-9090-4308B90A7C8A}"/>
    <cellStyle name="Calculation 5 11" xfId="18911" xr:uid="{9395F004-4283-4C9E-81F0-F6C3CA6349DC}"/>
    <cellStyle name="Calculation 5 12" xfId="16895" xr:uid="{FEF0E09D-4101-4578-98BF-D798A19E626E}"/>
    <cellStyle name="Calculation 5 13" xfId="19940" xr:uid="{6BE595FE-AED9-4A24-9D21-02298CD2DD58}"/>
    <cellStyle name="Calculation 5 14" xfId="12634" xr:uid="{62E95E71-2749-45EB-9999-1CBCD6A6B94E}"/>
    <cellStyle name="Calculation 5 2" xfId="6856" xr:uid="{A0090A7D-7754-4152-83D3-5A2F654F96F4}"/>
    <cellStyle name="Calculation 5 2 10" xfId="24107" xr:uid="{D84E6A99-94C8-4EFC-9859-2339A4C07889}"/>
    <cellStyle name="Calculation 5 2 11" xfId="27731" xr:uid="{A9B987DC-97E4-462B-A8DD-327250183C6C}"/>
    <cellStyle name="Calculation 5 2 12" xfId="31315" xr:uid="{00E40F0C-5C3E-4A32-9182-231E70000069}"/>
    <cellStyle name="Calculation 5 2 13" xfId="12792" xr:uid="{C9D0DF87-3C49-4892-B3F2-273245790932}"/>
    <cellStyle name="Calculation 5 2 2" xfId="7223" xr:uid="{9E0526C0-C2BA-4ECB-A175-4097B07651D3}"/>
    <cellStyle name="Calculation 5 2 2 10" xfId="18587" xr:uid="{1C4D3FD4-35EA-47A8-B95E-F6DA46C6EF71}"/>
    <cellStyle name="Calculation 5 2 2 11" xfId="17873" xr:uid="{59801BB0-74F6-4529-8880-69F87E77F286}"/>
    <cellStyle name="Calculation 5 2 2 12" xfId="13009" xr:uid="{6CC90B60-5485-46AB-896E-DECBAC1EED4F}"/>
    <cellStyle name="Calculation 5 2 2 2" xfId="8864" xr:uid="{9D78BDF4-F210-494E-86F1-B6D1DE48E4EA}"/>
    <cellStyle name="Calculation 5 2 2 2 10" xfId="13543" xr:uid="{DA15F6D1-D56F-4C00-8D08-809CC7D43283}"/>
    <cellStyle name="Calculation 5 2 2 2 2" xfId="11275" xr:uid="{24E2DFEB-60D8-4D7E-A475-8332952DC28D}"/>
    <cellStyle name="Calculation 5 2 2 2 2 2" xfId="22408" xr:uid="{C7083AB7-957E-4573-9A55-C7040162B440}"/>
    <cellStyle name="Calculation 5 2 2 2 2 3" xfId="26165" xr:uid="{D5BDEB48-770A-451B-BFC9-038C5B27C76C}"/>
    <cellStyle name="Calculation 5 2 2 2 2 4" xfId="29756" xr:uid="{AA109AE6-269B-4898-A3E1-30B8192D8B6C}"/>
    <cellStyle name="Calculation 5 2 2 2 2 5" xfId="33335" xr:uid="{000FD2AC-95C5-478A-A439-25815021750B}"/>
    <cellStyle name="Calculation 5 2 2 2 2 6" xfId="36806" xr:uid="{CA49B9A7-4152-41F4-97A9-DD0E7FFCEC1D}"/>
    <cellStyle name="Calculation 5 2 2 2 2 7" xfId="40255" xr:uid="{23CFDE96-10FA-40A0-917B-E9EDDCB25F09}"/>
    <cellStyle name="Calculation 5 2 2 2 2 8" xfId="15518" xr:uid="{ADD3B96E-7E1D-40B6-94B8-920DB38C35B2}"/>
    <cellStyle name="Calculation 5 2 2 2 3" xfId="12040" xr:uid="{9BABC1D3-FCC6-42BA-9330-397BB6EDC0B1}"/>
    <cellStyle name="Calculation 5 2 2 2 3 2" xfId="23173" xr:uid="{3CA3B83F-747A-4D82-99B0-678D1C6A4B81}"/>
    <cellStyle name="Calculation 5 2 2 2 3 3" xfId="26930" xr:uid="{023B89CD-D20B-42DD-A171-9A66CA048734}"/>
    <cellStyle name="Calculation 5 2 2 2 3 4" xfId="30521" xr:uid="{95EEE7C1-1B38-4099-881A-8691D4254FED}"/>
    <cellStyle name="Calculation 5 2 2 2 3 5" xfId="34100" xr:uid="{90315159-FDE6-412C-9030-3C6B833A78FA}"/>
    <cellStyle name="Calculation 5 2 2 2 3 6" xfId="37571" xr:uid="{A560AEA4-A859-49DD-B317-26433E84FD44}"/>
    <cellStyle name="Calculation 5 2 2 2 3 7" xfId="41020" xr:uid="{52B7725E-8580-4A1D-9CAE-5FDD529B6C9E}"/>
    <cellStyle name="Calculation 5 2 2 2 3 8" xfId="16283" xr:uid="{6964FF32-611E-4604-A14A-657593582DFC}"/>
    <cellStyle name="Calculation 5 2 2 2 4" xfId="20262" xr:uid="{E9EC6519-E058-48A4-B49A-1B34CE76FBC0}"/>
    <cellStyle name="Calculation 5 2 2 2 5" xfId="24047" xr:uid="{07D125BC-3B3C-4A1E-B96C-A8E6DB051BF3}"/>
    <cellStyle name="Calculation 5 2 2 2 6" xfId="27690" xr:uid="{F0681889-0F1F-4EE2-B62D-63F788A18F3B}"/>
    <cellStyle name="Calculation 5 2 2 2 7" xfId="31276" xr:uid="{96E0169F-89D1-46AF-BAF2-88A40FD2338F}"/>
    <cellStyle name="Calculation 5 2 2 2 8" xfId="34831" xr:uid="{6096BA0B-AE24-4AF9-B3EF-92E7B5C7ABC5}"/>
    <cellStyle name="Calculation 5 2 2 2 9" xfId="38286" xr:uid="{7D02CDD1-040C-4DC6-81A3-8A71261D35C0}"/>
    <cellStyle name="Calculation 5 2 2 3" xfId="9709" xr:uid="{ED551051-5388-4504-A9EB-38F1FE70CA2A}"/>
    <cellStyle name="Calculation 5 2 2 3 10" xfId="13961" xr:uid="{EC589E5E-B3A6-4A0E-85F5-6216AE3A9D2F}"/>
    <cellStyle name="Calculation 5 2 2 3 2" xfId="11697" xr:uid="{37AEB07F-12E1-4DE9-8AA9-65BBCEE034AD}"/>
    <cellStyle name="Calculation 5 2 2 3 2 2" xfId="22830" xr:uid="{68A15D89-9AB7-40DF-8F37-1C586BFC050E}"/>
    <cellStyle name="Calculation 5 2 2 3 2 3" xfId="26587" xr:uid="{614CDB78-77B0-4C66-81B5-16B4371132C2}"/>
    <cellStyle name="Calculation 5 2 2 3 2 4" xfId="30178" xr:uid="{77BBE0FF-DE56-47ED-9D76-E2B518E95D8C}"/>
    <cellStyle name="Calculation 5 2 2 3 2 5" xfId="33757" xr:uid="{4C21815C-55AE-4FF7-AE83-C68F43366696}"/>
    <cellStyle name="Calculation 5 2 2 3 2 6" xfId="37228" xr:uid="{851D6722-7F23-49B1-B847-5F00863B878D}"/>
    <cellStyle name="Calculation 5 2 2 3 2 7" xfId="40677" xr:uid="{A656A576-3243-4F9A-8622-C78F7EE17537}"/>
    <cellStyle name="Calculation 5 2 2 3 2 8" xfId="15940" xr:uid="{939D1985-B52A-4573-AD5B-80FE257966F1}"/>
    <cellStyle name="Calculation 5 2 2 3 3" xfId="12455" xr:uid="{4178CDD6-D30F-4727-823C-0C68B2FB49FF}"/>
    <cellStyle name="Calculation 5 2 2 3 3 2" xfId="23588" xr:uid="{1809FBC5-E5C8-41FB-A7C5-C8B7B4882B7C}"/>
    <cellStyle name="Calculation 5 2 2 3 3 3" xfId="27345" xr:uid="{0EACFE55-FFE2-4E34-8D33-2F9AD8F679E7}"/>
    <cellStyle name="Calculation 5 2 2 3 3 4" xfId="30936" xr:uid="{B0C00A64-BC0D-4C47-879D-EEDE3951DE79}"/>
    <cellStyle name="Calculation 5 2 2 3 3 5" xfId="34515" xr:uid="{C3CAF745-C4B4-486F-B68C-2DC2F7D05AAE}"/>
    <cellStyle name="Calculation 5 2 2 3 3 6" xfId="37986" xr:uid="{89AC9D6A-3A60-4A32-BDC3-E5E39F70AA4A}"/>
    <cellStyle name="Calculation 5 2 2 3 3 7" xfId="41435" xr:uid="{809EDBCF-56C9-4329-9394-0E2767B02054}"/>
    <cellStyle name="Calculation 5 2 2 3 3 8" xfId="16698" xr:uid="{31BF2D2C-11CF-4D56-B466-005170088BE1}"/>
    <cellStyle name="Calculation 5 2 2 3 4" xfId="20847" xr:uid="{5A93BCD7-C58C-4A51-B06D-AA65E4EB95BC}"/>
    <cellStyle name="Calculation 5 2 2 3 5" xfId="24607" xr:uid="{B8FD6F7D-929F-434F-A334-101D6A8E4428}"/>
    <cellStyle name="Calculation 5 2 2 3 6" xfId="28201" xr:uid="{4C8D17AA-F15C-4523-8247-7E184945A48B}"/>
    <cellStyle name="Calculation 5 2 2 3 7" xfId="31780" xr:uid="{51069129-9DA7-4C97-81B0-3E55FC88837F}"/>
    <cellStyle name="Calculation 5 2 2 3 8" xfId="35251" xr:uid="{7A2E22E5-1B58-4B58-96E0-B40795531792}"/>
    <cellStyle name="Calculation 5 2 2 3 9" xfId="38701" xr:uid="{1776EB8F-37C2-49B2-A4EC-C1CD342DE785}"/>
    <cellStyle name="Calculation 5 2 2 4" xfId="10735" xr:uid="{D512F913-6522-41B4-B100-AAC36583DE58}"/>
    <cellStyle name="Calculation 5 2 2 4 2" xfId="21868" xr:uid="{664E654C-34A0-4560-9CED-2924D25E0FD6}"/>
    <cellStyle name="Calculation 5 2 2 4 3" xfId="25625" xr:uid="{FEC1A5C1-B585-461A-AFB7-76A3F9C735F8}"/>
    <cellStyle name="Calculation 5 2 2 4 4" xfId="29216" xr:uid="{670804E2-05C8-4EEB-8C67-CE53FEDAC842}"/>
    <cellStyle name="Calculation 5 2 2 4 5" xfId="32795" xr:uid="{4AE096A7-2BD4-4C3F-AF54-859EC325B232}"/>
    <cellStyle name="Calculation 5 2 2 4 6" xfId="36266" xr:uid="{2F842723-A197-4F0C-B141-9CB49AE39533}"/>
    <cellStyle name="Calculation 5 2 2 4 7" xfId="39715" xr:uid="{03DA98EB-83B0-47F1-9A10-A8A7E6D320D7}"/>
    <cellStyle name="Calculation 5 2 2 4 8" xfId="14978" xr:uid="{D9ED8C22-7B86-4EB4-9C85-74A49725FA3D}"/>
    <cellStyle name="Calculation 5 2 2 5" xfId="10022" xr:uid="{F98901A7-51A5-4158-83DC-7DFC8DCEFFD3}"/>
    <cellStyle name="Calculation 5 2 2 5 2" xfId="21155" xr:uid="{C9FB9A48-665D-466F-9202-02A38848158D}"/>
    <cellStyle name="Calculation 5 2 2 5 3" xfId="24912" xr:uid="{F747D1D6-BFA0-441B-A7D1-C5F3B4D6870A}"/>
    <cellStyle name="Calculation 5 2 2 5 4" xfId="28503" xr:uid="{698DDBCC-E9AA-490C-8653-0DC53C6B8813}"/>
    <cellStyle name="Calculation 5 2 2 5 5" xfId="32082" xr:uid="{8CE650C0-327D-4070-B97F-94886C14E397}"/>
    <cellStyle name="Calculation 5 2 2 5 6" xfId="35553" xr:uid="{92056A6A-AF14-4569-ADD0-92B6E67C39A2}"/>
    <cellStyle name="Calculation 5 2 2 5 7" xfId="39003" xr:uid="{ABB2DBE2-0081-4FBA-8137-1E29B6DEFB41}"/>
    <cellStyle name="Calculation 5 2 2 5 8" xfId="14265" xr:uid="{8AE89EED-02B3-4A33-8196-133061F9F869}"/>
    <cellStyle name="Calculation 5 2 2 6" xfId="19323" xr:uid="{3A3C5E31-F1AE-4218-B037-30251DDB4FAD}"/>
    <cellStyle name="Calculation 5 2 2 7" xfId="17407" xr:uid="{B1504F30-FE95-45FC-8F9B-0D8F1D51469E}"/>
    <cellStyle name="Calculation 5 2 2 8" xfId="18955" xr:uid="{3271E2BC-0927-48A3-9C2C-BFACF77C1822}"/>
    <cellStyle name="Calculation 5 2 2 9" xfId="17517" xr:uid="{CC75E947-8327-4F58-8A58-8D7445249B74}"/>
    <cellStyle name="Calculation 5 2 3" xfId="8498" xr:uid="{7E451BED-76D8-4945-A8F0-5F19C8B2100F}"/>
    <cellStyle name="Calculation 5 2 3 10" xfId="13326" xr:uid="{E1DF3DE9-267F-45E1-A293-1270F6E075D7}"/>
    <cellStyle name="Calculation 5 2 3 2" xfId="11059" xr:uid="{556775C2-563C-473D-93A3-F74A2D6DCD7D}"/>
    <cellStyle name="Calculation 5 2 3 2 2" xfId="22192" xr:uid="{C1191987-98F0-409A-A5B8-7A689D50D7C2}"/>
    <cellStyle name="Calculation 5 2 3 2 3" xfId="25949" xr:uid="{E56D0443-17E7-41CB-BFCE-3725A6BD501A}"/>
    <cellStyle name="Calculation 5 2 3 2 4" xfId="29540" xr:uid="{C2F27724-8865-4C6B-A37F-EA9CCB1FF40A}"/>
    <cellStyle name="Calculation 5 2 3 2 5" xfId="33119" xr:uid="{6CF8CB7B-FD36-4226-AA71-40C14CBD9AD7}"/>
    <cellStyle name="Calculation 5 2 3 2 6" xfId="36590" xr:uid="{6ED8BDDF-6DD1-4471-8E8E-B9BD63A08BBD}"/>
    <cellStyle name="Calculation 5 2 3 2 7" xfId="40039" xr:uid="{2B5A9142-4606-4178-8B4B-66D5F643367D}"/>
    <cellStyle name="Calculation 5 2 3 2 8" xfId="15302" xr:uid="{4D70D757-A5B7-46E8-B94C-078188D08525}"/>
    <cellStyle name="Calculation 5 2 3 3" xfId="11839" xr:uid="{D4182884-9D2E-4E8B-80D9-D22263DB847B}"/>
    <cellStyle name="Calculation 5 2 3 3 2" xfId="22972" xr:uid="{CEB7D292-50AD-4913-8A85-0C7E72EC6BD2}"/>
    <cellStyle name="Calculation 5 2 3 3 3" xfId="26729" xr:uid="{B345CEAC-D4B0-4B53-ADA6-EE09C21E4502}"/>
    <cellStyle name="Calculation 5 2 3 3 4" xfId="30320" xr:uid="{5CF75C3B-5100-46FE-B0A3-439D04548346}"/>
    <cellStyle name="Calculation 5 2 3 3 5" xfId="33899" xr:uid="{D9A83956-7331-4F35-A1FD-BA2906858BA0}"/>
    <cellStyle name="Calculation 5 2 3 3 6" xfId="37370" xr:uid="{49C2BEA9-E556-4209-9978-517F7BB5EBD2}"/>
    <cellStyle name="Calculation 5 2 3 3 7" xfId="40819" xr:uid="{C1CAC721-8BBA-4A76-AB4D-290D9D9B7C2E}"/>
    <cellStyle name="Calculation 5 2 3 3 8" xfId="16082" xr:uid="{43EBB2BF-9AC8-4213-910A-AEF3D392DA6F}"/>
    <cellStyle name="Calculation 5 2 3 4" xfId="19997" xr:uid="{A14B17D8-3459-4956-BEEC-D11843805968}"/>
    <cellStyle name="Calculation 5 2 3 5" xfId="23785" xr:uid="{D8D29D3B-1C0A-4A34-BDBD-1EB5C4DCC308}"/>
    <cellStyle name="Calculation 5 2 3 6" xfId="19008" xr:uid="{DF07CBDC-CA1D-496D-A9B2-492A1B0ADE04}"/>
    <cellStyle name="Calculation 5 2 3 7" xfId="24251" xr:uid="{A4364B09-742C-4690-88D1-1384320773E0}"/>
    <cellStyle name="Calculation 5 2 3 8" xfId="27849" xr:uid="{DE8CF304-C803-4330-BDE5-E12E57A0C29D}"/>
    <cellStyle name="Calculation 5 2 3 9" xfId="31428" xr:uid="{BAE520F8-F6F9-4517-99EA-2F5A2423CB23}"/>
    <cellStyle name="Calculation 5 2 4" xfId="9508" xr:uid="{E65C7EC5-C4BC-49A3-A215-A6EC7764AAFA}"/>
    <cellStyle name="Calculation 5 2 4 10" xfId="13760" xr:uid="{E9CA196F-C29F-4BEA-B662-086D98DDF091}"/>
    <cellStyle name="Calculation 5 2 4 2" xfId="11496" xr:uid="{8BF75AD9-FCD4-4773-877F-759E5BE9B30B}"/>
    <cellStyle name="Calculation 5 2 4 2 2" xfId="22629" xr:uid="{A8C2ECED-10C3-4DA1-8C5B-98DBF5F7A56A}"/>
    <cellStyle name="Calculation 5 2 4 2 3" xfId="26386" xr:uid="{5A8E814E-7C65-4A41-B0F1-453DCF347E88}"/>
    <cellStyle name="Calculation 5 2 4 2 4" xfId="29977" xr:uid="{53C23A2D-E802-44EF-B221-7DC44EF4ED4A}"/>
    <cellStyle name="Calculation 5 2 4 2 5" xfId="33556" xr:uid="{2FAAD49B-C4D2-4C4F-A09D-507AC172F588}"/>
    <cellStyle name="Calculation 5 2 4 2 6" xfId="37027" xr:uid="{E76FBDCD-650B-49EB-AA02-8B07A52DBD5B}"/>
    <cellStyle name="Calculation 5 2 4 2 7" xfId="40476" xr:uid="{7AA6C6DC-1B0A-4690-AADE-B029AE13DB22}"/>
    <cellStyle name="Calculation 5 2 4 2 8" xfId="15739" xr:uid="{7F34EE81-9124-47F7-B6CB-C3F8B6F93220}"/>
    <cellStyle name="Calculation 5 2 4 3" xfId="12254" xr:uid="{2935BF35-457D-4E82-B633-9C493B3F7EE0}"/>
    <cellStyle name="Calculation 5 2 4 3 2" xfId="23387" xr:uid="{AA526C00-7E0E-4296-BC69-44475C833C34}"/>
    <cellStyle name="Calculation 5 2 4 3 3" xfId="27144" xr:uid="{56E86054-63E3-4270-B2FF-2D5531FD715D}"/>
    <cellStyle name="Calculation 5 2 4 3 4" xfId="30735" xr:uid="{62F676C5-2301-42E7-A3F2-21A136CA4BCA}"/>
    <cellStyle name="Calculation 5 2 4 3 5" xfId="34314" xr:uid="{6A0DB0C8-45BA-472B-8194-4969B27A38BD}"/>
    <cellStyle name="Calculation 5 2 4 3 6" xfId="37785" xr:uid="{0A287EFE-6E48-46B7-A29A-42C1A65A66D2}"/>
    <cellStyle name="Calculation 5 2 4 3 7" xfId="41234" xr:uid="{E0D563B4-E3D1-43E9-8512-B822E4C2764D}"/>
    <cellStyle name="Calculation 5 2 4 3 8" xfId="16497" xr:uid="{97B3D2CF-5666-432A-A69F-4B051736F251}"/>
    <cellStyle name="Calculation 5 2 4 4" xfId="20646" xr:uid="{807437BC-4CBA-4D39-B560-77716DB414CF}"/>
    <cellStyle name="Calculation 5 2 4 5" xfId="24406" xr:uid="{8BCB077F-C817-45FB-9CBE-486F66C2C70F}"/>
    <cellStyle name="Calculation 5 2 4 6" xfId="28000" xr:uid="{8F2C0A81-5F95-4693-B56E-EB2B681942AA}"/>
    <cellStyle name="Calculation 5 2 4 7" xfId="31579" xr:uid="{CD8B32C3-3622-4664-8605-FAB5B18379BE}"/>
    <cellStyle name="Calculation 5 2 4 8" xfId="35050" xr:uid="{85E3BAFC-BE9C-46F7-A7AA-5EB07B0164E2}"/>
    <cellStyle name="Calculation 5 2 4 9" xfId="38500" xr:uid="{57D5E9EE-9977-4721-BBB4-5BEC52897BCA}"/>
    <cellStyle name="Calculation 5 2 5" xfId="10520" xr:uid="{FA6CE568-2C19-4B70-A6C3-E4CB2CFB4886}"/>
    <cellStyle name="Calculation 5 2 5 2" xfId="21653" xr:uid="{A6052F6B-36E0-45F2-ADF4-9E9264DA73C7}"/>
    <cellStyle name="Calculation 5 2 5 3" xfId="25410" xr:uid="{316C608F-785E-488F-A2FE-13419A40C747}"/>
    <cellStyle name="Calculation 5 2 5 4" xfId="29001" xr:uid="{6072ECB2-45F9-432C-BA42-DC230FFBF3B4}"/>
    <cellStyle name="Calculation 5 2 5 5" xfId="32580" xr:uid="{31764145-A5D5-4E9A-BCE2-37A57BB27E26}"/>
    <cellStyle name="Calculation 5 2 5 6" xfId="36051" xr:uid="{3039ED03-0FB5-4038-97C0-70E7DA65D54D}"/>
    <cellStyle name="Calculation 5 2 5 7" xfId="39500" xr:uid="{08B28249-7231-4532-88AC-664F526FEAB2}"/>
    <cellStyle name="Calculation 5 2 5 8" xfId="14763" xr:uid="{9C4F4C2D-E181-491A-8AD1-193EC552C37D}"/>
    <cellStyle name="Calculation 5 2 6" xfId="10223" xr:uid="{4C4F3894-DD57-44A5-9AA5-7064130C1EAF}"/>
    <cellStyle name="Calculation 5 2 6 2" xfId="21356" xr:uid="{374DCC27-20B2-4EE5-AC7A-AF0D08DF1100}"/>
    <cellStyle name="Calculation 5 2 6 3" xfId="25113" xr:uid="{56599196-F849-439A-9C94-D7A65EA7965F}"/>
    <cellStyle name="Calculation 5 2 6 4" xfId="28704" xr:uid="{90F1516A-3959-4047-8144-B2D11932ED2B}"/>
    <cellStyle name="Calculation 5 2 6 5" xfId="32283" xr:uid="{BA89EFBF-064E-41A7-AB8B-F393AB8D4B4B}"/>
    <cellStyle name="Calculation 5 2 6 6" xfId="35754" xr:uid="{D3273FB3-B160-474E-BACE-18FB735D929D}"/>
    <cellStyle name="Calculation 5 2 6 7" xfId="39204" xr:uid="{19948A8F-5824-4064-B4B7-2798460BAAF2}"/>
    <cellStyle name="Calculation 5 2 6 8" xfId="14466" xr:uid="{27199BE8-11DD-4DF8-A612-C376CEF04423}"/>
    <cellStyle name="Calculation 5 2 7" xfId="19054" xr:uid="{D1EBFC6F-5C26-4A2B-A5B0-6D276151E3E2}"/>
    <cellStyle name="Calculation 5 2 8" xfId="17670" xr:uid="{68BFB4BF-2DA6-4742-BC18-97F0FB478537}"/>
    <cellStyle name="Calculation 5 2 9" xfId="18926" xr:uid="{7711EB42-DA21-402C-B0D3-E8FBBD689F24}"/>
    <cellStyle name="Calculation 5 3" xfId="6975" xr:uid="{B1695C09-0AEF-4021-8EE2-DBBABC6E5004}"/>
    <cellStyle name="Calculation 5 3 10" xfId="18395" xr:uid="{9D3BF028-81D3-4AF7-A79B-6EE908CE441C}"/>
    <cellStyle name="Calculation 5 3 11" xfId="17073" xr:uid="{AD6C757A-A96D-43A9-B910-41C27B679B8C}"/>
    <cellStyle name="Calculation 5 3 12" xfId="12881" xr:uid="{CC5CD39C-74E7-4D28-943B-131D908C2C1C}"/>
    <cellStyle name="Calculation 5 3 2" xfId="8616" xr:uid="{BD9759B1-4464-40C5-AC5D-475FAD4B91F7}"/>
    <cellStyle name="Calculation 5 3 2 10" xfId="13415" xr:uid="{13898002-F3D7-41AD-BD8A-F806099866B2}"/>
    <cellStyle name="Calculation 5 3 2 2" xfId="11149" xr:uid="{4BEA93CE-A1EC-4F0E-A6E1-3D2E69BB3DFA}"/>
    <cellStyle name="Calculation 5 3 2 2 2" xfId="22282" xr:uid="{37E8B31A-AA63-4E41-A826-D0B5A1D2C43B}"/>
    <cellStyle name="Calculation 5 3 2 2 3" xfId="26039" xr:uid="{020A99E3-A92A-4AA9-975E-EEAD0F468AD8}"/>
    <cellStyle name="Calculation 5 3 2 2 4" xfId="29630" xr:uid="{7DE2D838-483F-4BAE-BF3A-F4309C31033E}"/>
    <cellStyle name="Calculation 5 3 2 2 5" xfId="33209" xr:uid="{EC28ABA6-D16A-41C6-8D82-8A9E0493B69B}"/>
    <cellStyle name="Calculation 5 3 2 2 6" xfId="36680" xr:uid="{5F71F0E8-1854-4E96-9743-FB020AF24B6C}"/>
    <cellStyle name="Calculation 5 3 2 2 7" xfId="40129" xr:uid="{E88FD4F0-38B5-4AEC-B05F-70D154425906}"/>
    <cellStyle name="Calculation 5 3 2 2 8" xfId="15392" xr:uid="{B5984AE4-B2D7-4CB0-A8F5-DA884883FB0C}"/>
    <cellStyle name="Calculation 5 3 2 3" xfId="11926" xr:uid="{CDCBFF84-7C47-43C2-8487-B8918D98AD43}"/>
    <cellStyle name="Calculation 5 3 2 3 2" xfId="23059" xr:uid="{BD475C80-88C5-4316-8510-9BA3D33B780A}"/>
    <cellStyle name="Calculation 5 3 2 3 3" xfId="26816" xr:uid="{E45FA5B7-4A66-4A99-8AEA-5BEFAF808883}"/>
    <cellStyle name="Calculation 5 3 2 3 4" xfId="30407" xr:uid="{4045025B-D35B-4053-AAA2-9EB502DD8D1E}"/>
    <cellStyle name="Calculation 5 3 2 3 5" xfId="33986" xr:uid="{720668FF-4E90-47E4-BD64-6E54718C0EFA}"/>
    <cellStyle name="Calculation 5 3 2 3 6" xfId="37457" xr:uid="{82F63A00-3456-4959-87A7-7443A0C34CE5}"/>
    <cellStyle name="Calculation 5 3 2 3 7" xfId="40906" xr:uid="{65A87012-964B-43C9-8842-758D120934A3}"/>
    <cellStyle name="Calculation 5 3 2 3 8" xfId="16169" xr:uid="{E9A94AC5-A2B4-4E61-865A-0DE365F9C111}"/>
    <cellStyle name="Calculation 5 3 2 4" xfId="20093" xr:uid="{BCD87D9F-FD3D-47D3-A39B-F16BC45221B7}"/>
    <cellStyle name="Calculation 5 3 2 5" xfId="23881" xr:uid="{2D9CF62C-4C68-40ED-BAC6-7639E4B2B62E}"/>
    <cellStyle name="Calculation 5 3 2 6" xfId="27540" xr:uid="{52C4099D-241B-4467-8828-8577F171F339}"/>
    <cellStyle name="Calculation 5 3 2 7" xfId="31129" xr:uid="{721AA0B1-9A26-487F-9970-3DF439293C1D}"/>
    <cellStyle name="Calculation 5 3 2 8" xfId="34708" xr:uid="{014907FA-C96A-4E26-8B05-61D4E68DBC62}"/>
    <cellStyle name="Calculation 5 3 2 9" xfId="38172" xr:uid="{837F2B68-49C7-4174-A822-C727D40D736E}"/>
    <cellStyle name="Calculation 5 3 3" xfId="9595" xr:uid="{D8CDC1DE-0B96-46A0-9ABE-713F1ECF58CF}"/>
    <cellStyle name="Calculation 5 3 3 10" xfId="13847" xr:uid="{B73FDFD2-2FE9-432A-9E04-1AB7D1063A59}"/>
    <cellStyle name="Calculation 5 3 3 2" xfId="11583" xr:uid="{5432E72B-9499-433C-899C-1F7D4518AD8C}"/>
    <cellStyle name="Calculation 5 3 3 2 2" xfId="22716" xr:uid="{DA1C6ABD-89CC-4BDB-B90F-7925A1C1B5C1}"/>
    <cellStyle name="Calculation 5 3 3 2 3" xfId="26473" xr:uid="{8C623BE7-78C7-4AF7-80B7-20107C1AC31E}"/>
    <cellStyle name="Calculation 5 3 3 2 4" xfId="30064" xr:uid="{02EEC21A-1AFC-4115-832E-CF5782E882B1}"/>
    <cellStyle name="Calculation 5 3 3 2 5" xfId="33643" xr:uid="{D9EB49AE-FF60-45DB-96FE-D31D0BE13C5C}"/>
    <cellStyle name="Calculation 5 3 3 2 6" xfId="37114" xr:uid="{2DE2BCB4-4027-43E9-AD5B-6E7C8447B672}"/>
    <cellStyle name="Calculation 5 3 3 2 7" xfId="40563" xr:uid="{0A582914-AE24-4683-BE0A-C3FA6386A554}"/>
    <cellStyle name="Calculation 5 3 3 2 8" xfId="15826" xr:uid="{47A98842-0FC3-43B8-BD62-856D8B6D6BAB}"/>
    <cellStyle name="Calculation 5 3 3 3" xfId="12341" xr:uid="{1FA4D739-3E2A-4B24-AC0C-83B236906586}"/>
    <cellStyle name="Calculation 5 3 3 3 2" xfId="23474" xr:uid="{F54FB350-396E-48DE-988E-F3E0850049D8}"/>
    <cellStyle name="Calculation 5 3 3 3 3" xfId="27231" xr:uid="{8B59DFB9-52B0-430D-BA87-07C33FE1C428}"/>
    <cellStyle name="Calculation 5 3 3 3 4" xfId="30822" xr:uid="{EB314A76-BFD0-4D8D-BBB3-7458EBFDD1D9}"/>
    <cellStyle name="Calculation 5 3 3 3 5" xfId="34401" xr:uid="{779E7FC6-8D59-4BB7-982F-3A99FE8EEF08}"/>
    <cellStyle name="Calculation 5 3 3 3 6" xfId="37872" xr:uid="{35C823D4-52E3-41A3-9968-4CE156CAE587}"/>
    <cellStyle name="Calculation 5 3 3 3 7" xfId="41321" xr:uid="{C7A62145-BFFD-4AE0-8FDA-E74F038A1A6D}"/>
    <cellStyle name="Calculation 5 3 3 3 8" xfId="16584" xr:uid="{85CF0A59-423D-4686-AB14-E8B35E046802}"/>
    <cellStyle name="Calculation 5 3 3 4" xfId="20733" xr:uid="{FC432353-B6E4-4E01-845E-9184C0C73487}"/>
    <cellStyle name="Calculation 5 3 3 5" xfId="24493" xr:uid="{6F9EE150-15A2-400E-B5D9-5F341497BFF0}"/>
    <cellStyle name="Calculation 5 3 3 6" xfId="28087" xr:uid="{608ADC49-FA94-41D2-AA66-D451D00F7826}"/>
    <cellStyle name="Calculation 5 3 3 7" xfId="31666" xr:uid="{EA346856-1AD7-4C4C-A76A-31D56250EB26}"/>
    <cellStyle name="Calculation 5 3 3 8" xfId="35137" xr:uid="{AD286862-588D-4D50-85CB-0815800F022A}"/>
    <cellStyle name="Calculation 5 3 3 9" xfId="38587" xr:uid="{5F9495DA-5211-4090-895D-7A9066BAD1D4}"/>
    <cellStyle name="Calculation 5 3 4" xfId="10610" xr:uid="{377A4909-EDF1-4A11-8BEF-72CA38999F94}"/>
    <cellStyle name="Calculation 5 3 4 2" xfId="21743" xr:uid="{58C47CAC-9CF0-4203-9D9E-8F158F76490D}"/>
    <cellStyle name="Calculation 5 3 4 3" xfId="25500" xr:uid="{DC5EDF85-246D-4CFA-94C9-604DCBCB56E9}"/>
    <cellStyle name="Calculation 5 3 4 4" xfId="29091" xr:uid="{DE8B75A5-CD71-4AD1-8C6D-4F3409D7AEE2}"/>
    <cellStyle name="Calculation 5 3 4 5" xfId="32670" xr:uid="{5FEF6412-0C22-474A-AA0F-EC587CD80A23}"/>
    <cellStyle name="Calculation 5 3 4 6" xfId="36141" xr:uid="{7A2D940A-A8B1-4396-AB86-1A75A0FB6F62}"/>
    <cellStyle name="Calculation 5 3 4 7" xfId="39590" xr:uid="{175DA6C7-7623-4671-8E22-7103A6ED6DDC}"/>
    <cellStyle name="Calculation 5 3 4 8" xfId="14853" xr:uid="{ADC5B4DF-97FD-4100-A8CB-49FC69EF8B73}"/>
    <cellStyle name="Calculation 5 3 5" xfId="10136" xr:uid="{1118C3B9-A4F7-4536-A60B-0BF1CF887D25}"/>
    <cellStyle name="Calculation 5 3 5 2" xfId="21269" xr:uid="{758CF048-AB56-4C19-BC9C-FBA972CCA3FB}"/>
    <cellStyle name="Calculation 5 3 5 3" xfId="25026" xr:uid="{D6AA714F-3B67-42BD-B4A1-626BDF69E5CF}"/>
    <cellStyle name="Calculation 5 3 5 4" xfId="28617" xr:uid="{F39BE20F-58FB-4182-AF4A-44D5BDA9BF46}"/>
    <cellStyle name="Calculation 5 3 5 5" xfId="32196" xr:uid="{5AD470FD-D613-40E0-B998-02E5274E825F}"/>
    <cellStyle name="Calculation 5 3 5 6" xfId="35667" xr:uid="{F70E849D-0ACD-44B7-B145-756F5A5A14F7}"/>
    <cellStyle name="Calculation 5 3 5 7" xfId="39117" xr:uid="{454C31EC-6040-46EC-9A20-DB5E28B1FEC5}"/>
    <cellStyle name="Calculation 5 3 5 8" xfId="14379" xr:uid="{75E36946-48D6-4AE3-9E9C-78B6028DBD3F}"/>
    <cellStyle name="Calculation 5 3 6" xfId="19149" xr:uid="{E2272F13-57E7-49A1-AC7A-F3BD347DB830}"/>
    <cellStyle name="Calculation 5 3 7" xfId="17574" xr:uid="{F1318ACB-D9CE-467D-AC73-9D6697BCE770}"/>
    <cellStyle name="Calculation 5 3 8" xfId="20352" xr:uid="{429EDD52-877D-484D-9E7E-A4E3D7157218}"/>
    <cellStyle name="Calculation 5 3 9" xfId="18101" xr:uid="{60F66198-551F-4B3D-BD11-1A0E23911F74}"/>
    <cellStyle name="Calculation 5 4" xfId="7777" xr:uid="{6C484B32-F139-4A90-905E-DE16F71AB126}"/>
    <cellStyle name="Calculation 5 4 10" xfId="13128" xr:uid="{E9F75766-23FA-42F2-8A9C-BE9B52725DF6}"/>
    <cellStyle name="Calculation 5 4 2" xfId="10858" xr:uid="{36C11E6D-70B5-458C-A45C-E9AB0785CEF0}"/>
    <cellStyle name="Calculation 5 4 2 2" xfId="21991" xr:uid="{E92FF082-908C-47C6-9FCC-CB2E0C7EE62D}"/>
    <cellStyle name="Calculation 5 4 2 3" xfId="25748" xr:uid="{5DCCACD7-30BB-4A79-B1D5-64668854C8B5}"/>
    <cellStyle name="Calculation 5 4 2 4" xfId="29339" xr:uid="{46DF20AB-3BE8-46EA-8966-76D040493397}"/>
    <cellStyle name="Calculation 5 4 2 5" xfId="32918" xr:uid="{806AF755-6F5E-4A79-80CE-9298F4B7928C}"/>
    <cellStyle name="Calculation 5 4 2 6" xfId="36389" xr:uid="{56E77224-A4AB-4A9E-BAC9-0182C56C63FF}"/>
    <cellStyle name="Calculation 5 4 2 7" xfId="39838" xr:uid="{45F45ED9-3D3E-4950-B192-5C81F72A9FE9}"/>
    <cellStyle name="Calculation 5 4 2 8" xfId="15101" xr:uid="{19FE7514-90F6-40FC-B1D8-5F31E49F2545}"/>
    <cellStyle name="Calculation 5 4 3" xfId="9949" xr:uid="{56330434-2723-4B6E-9CB2-17B598182F8B}"/>
    <cellStyle name="Calculation 5 4 3 2" xfId="21082" xr:uid="{CF7B3A57-1CE8-47E0-884B-755BC5127199}"/>
    <cellStyle name="Calculation 5 4 3 3" xfId="24840" xr:uid="{CEC982D0-DE9E-4C07-93EB-B27B99F5C979}"/>
    <cellStyle name="Calculation 5 4 3 4" xfId="28431" xr:uid="{B9BAFEFC-420A-46A6-B6A0-52728985EC64}"/>
    <cellStyle name="Calculation 5 4 3 5" xfId="32010" xr:uid="{43A2493A-0BF1-474D-A795-44F7F449BE4B}"/>
    <cellStyle name="Calculation 5 4 3 6" xfId="35481" xr:uid="{35845538-158E-4834-B96B-DDB3DF2C0049}"/>
    <cellStyle name="Calculation 5 4 3 7" xfId="38931" xr:uid="{2301D87A-1E29-4733-AD56-E627BFC03251}"/>
    <cellStyle name="Calculation 5 4 3 8" xfId="14192" xr:uid="{2FC1E15A-C80C-4317-A629-717B3B7144A0}"/>
    <cellStyle name="Calculation 5 4 4" xfId="19600" xr:uid="{B019D81D-7241-4F94-8E69-AD5D112DF91A}"/>
    <cellStyle name="Calculation 5 4 5" xfId="17128" xr:uid="{93D731C9-C867-4BD2-BA54-FF19EEA98507}"/>
    <cellStyle name="Calculation 5 4 6" xfId="20397" xr:uid="{08EB39D4-C05D-4106-9D5F-1EAD1B5375A7}"/>
    <cellStyle name="Calculation 5 4 7" xfId="17034" xr:uid="{A85B8693-E6BB-4A57-9112-F32A8C60B649}"/>
    <cellStyle name="Calculation 5 4 8" xfId="19921" xr:uid="{85EC45A2-C80C-464B-AF95-BDE6D8BB71AC}"/>
    <cellStyle name="Calculation 5 4 9" xfId="16914" xr:uid="{73F6CCF3-236F-4D14-AD8D-6ECC1F162BF7}"/>
    <cellStyle name="Calculation 5 5" xfId="7886" xr:uid="{4CE58B38-3B76-41F3-951B-FE766D4CA7C6}"/>
    <cellStyle name="Calculation 5 5 10" xfId="13187" xr:uid="{B4B354C4-3CE9-4A2A-80A3-76542F1F58E7}"/>
    <cellStyle name="Calculation 5 5 2" xfId="10915" xr:uid="{BA121FBB-CD6B-4200-A101-1D1E5B6395AC}"/>
    <cellStyle name="Calculation 5 5 2 2" xfId="22048" xr:uid="{6B918915-D9C3-4606-8B13-D61BDD445286}"/>
    <cellStyle name="Calculation 5 5 2 3" xfId="25805" xr:uid="{FE1D65CC-F176-408C-B2D6-91D2AA4E2399}"/>
    <cellStyle name="Calculation 5 5 2 4" xfId="29396" xr:uid="{3FA42F64-E2AC-4AAF-A8A9-3F98C230261F}"/>
    <cellStyle name="Calculation 5 5 2 5" xfId="32975" xr:uid="{65AED058-F876-432D-9318-D9ED2590F985}"/>
    <cellStyle name="Calculation 5 5 2 6" xfId="36446" xr:uid="{48FCC4A1-C239-43E2-AB64-8B9C3A71103D}"/>
    <cellStyle name="Calculation 5 5 2 7" xfId="39895" xr:uid="{CBD4DD7F-49B6-48A2-95D0-D77213E2B0B0}"/>
    <cellStyle name="Calculation 5 5 2 8" xfId="15158" xr:uid="{7B4EC464-8C14-49FB-9FBD-CF0447EC654F}"/>
    <cellStyle name="Calculation 5 5 3" xfId="9903" xr:uid="{8E75374C-8636-4A3D-BB71-FF238DE62FA7}"/>
    <cellStyle name="Calculation 5 5 3 2" xfId="21036" xr:uid="{3E1162A9-5173-4F2D-8510-313D40CD0130}"/>
    <cellStyle name="Calculation 5 5 3 3" xfId="24794" xr:uid="{3E152AF9-ACAB-4CF0-A771-ED767A8CD3FF}"/>
    <cellStyle name="Calculation 5 5 3 4" xfId="28385" xr:uid="{CD7C1C24-5A59-4405-BEAE-EA594C6B369F}"/>
    <cellStyle name="Calculation 5 5 3 5" xfId="31964" xr:uid="{1B9AFB7F-7073-4C52-A273-9D7203439DBE}"/>
    <cellStyle name="Calculation 5 5 3 6" xfId="35435" xr:uid="{31B04CEB-5FCF-4EFC-8CB6-6A0C76E918FF}"/>
    <cellStyle name="Calculation 5 5 3 7" xfId="38885" xr:uid="{59D32108-941B-45CA-87E9-33C6CE866838}"/>
    <cellStyle name="Calculation 5 5 3 8" xfId="14146" xr:uid="{90F69E44-28BD-4C07-A871-2C1F51D3245C}"/>
    <cellStyle name="Calculation 5 5 4" xfId="19671" xr:uid="{620C6298-B432-48DF-B695-5DCC577955EB}"/>
    <cellStyle name="Calculation 5 5 5" xfId="17066" xr:uid="{EF10CFBD-CE64-476B-8658-EC1DE1F294EF}"/>
    <cellStyle name="Calculation 5 5 6" xfId="18679" xr:uid="{4B7947D8-67B2-43B2-92B8-8C8BF3D7F67C}"/>
    <cellStyle name="Calculation 5 5 7" xfId="17829" xr:uid="{2505CF8A-2FA5-498B-832E-7C3847960D28}"/>
    <cellStyle name="Calculation 5 5 8" xfId="18517" xr:uid="{A57BE76C-777D-47CC-BD91-3D5E765DCB95}"/>
    <cellStyle name="Calculation 5 5 9" xfId="18167" xr:uid="{4CDF3A52-2CD4-4083-BA8E-CEFC0E1886F6}"/>
    <cellStyle name="Calculation 5 6" xfId="9980" xr:uid="{9E03CACF-5905-41DE-9D63-CA27607ED388}"/>
    <cellStyle name="Calculation 5 6 2" xfId="21113" xr:uid="{D6ED38C7-918A-476F-A057-CA4709239646}"/>
    <cellStyle name="Calculation 5 6 3" xfId="24871" xr:uid="{A2F8885A-8880-470F-9DDF-9C18326BADD5}"/>
    <cellStyle name="Calculation 5 6 4" xfId="28462" xr:uid="{7554B68C-E45A-485B-9958-956FBBD91BF5}"/>
    <cellStyle name="Calculation 5 6 5" xfId="32041" xr:uid="{C4E37B48-603B-4E51-81CB-FF48AC1A38D2}"/>
    <cellStyle name="Calculation 5 6 6" xfId="35512" xr:uid="{7D591652-AF75-4E7D-BDBA-6B9BD6FEF9A7}"/>
    <cellStyle name="Calculation 5 6 7" xfId="38962" xr:uid="{D572E490-16E9-4E8E-BCA4-9BD82F6B911D}"/>
    <cellStyle name="Calculation 5 6 8" xfId="14223" xr:uid="{FEB52A0E-D90D-48A1-8956-0371A1A5AB34}"/>
    <cellStyle name="Calculation 5 7" xfId="10476" xr:uid="{4AAC20C6-6F76-4F05-9886-DD2C6CBFB275}"/>
    <cellStyle name="Calculation 5 7 2" xfId="21609" xr:uid="{5B119286-15E2-4B10-844F-D47E509F32BE}"/>
    <cellStyle name="Calculation 5 7 3" xfId="25366" xr:uid="{24EEA121-2005-4069-9BFE-B5920739759A}"/>
    <cellStyle name="Calculation 5 7 4" xfId="28957" xr:uid="{154CFDFB-C01A-43E2-AEE0-F4289A94B694}"/>
    <cellStyle name="Calculation 5 7 5" xfId="32536" xr:uid="{4C8B0232-17FC-4D04-A4CC-293BCD76F9FE}"/>
    <cellStyle name="Calculation 5 7 6" xfId="36007" xr:uid="{DFE6895B-BFD2-4724-93BE-28BE044B5654}"/>
    <cellStyle name="Calculation 5 7 7" xfId="39456" xr:uid="{F8B1343E-C229-41B1-B8CB-12DBEDFAEDD9}"/>
    <cellStyle name="Calculation 5 7 8" xfId="14719" xr:uid="{851BD1F7-54E2-4FB7-990F-5C047388A169}"/>
    <cellStyle name="Calculation 5 8" xfId="17212" xr:uid="{9A64FB7F-EE3A-4F0B-8E8F-99E7BD943C85}"/>
    <cellStyle name="Calculation 5 9" xfId="16831" xr:uid="{A857A732-1EA0-402F-8770-4D0C4D69CE6B}"/>
    <cellStyle name="Calculation 6" xfId="808" xr:uid="{4EEF6274-78C7-4C55-9855-35DF79B5CF8D}"/>
    <cellStyle name="Calculation 6 10" xfId="17831" xr:uid="{3345066A-B80B-4A02-B621-9D174E38AD9B}"/>
    <cellStyle name="Calculation 6 11" xfId="18515" xr:uid="{877DBA22-FFA0-4E9E-BF46-60FB3706DB1D}"/>
    <cellStyle name="Calculation 6 12" xfId="18169" xr:uid="{35738F7F-C0A8-4FB3-9B2B-24798B8BF6C9}"/>
    <cellStyle name="Calculation 6 13" xfId="18814" xr:uid="{62382D38-2316-4C24-9FA5-702E0CD01E2F}"/>
    <cellStyle name="Calculation 6 14" xfId="12635" xr:uid="{782C0BD1-D707-407E-A793-B8A8DDAB0584}"/>
    <cellStyle name="Calculation 6 2" xfId="6855" xr:uid="{11C4FA4C-3CBD-4918-8FAE-1FB55698419F}"/>
    <cellStyle name="Calculation 6 2 10" xfId="17344" xr:uid="{FAD26813-F5BF-42AA-BF03-65B1BEF25244}"/>
    <cellStyle name="Calculation 6 2 11" xfId="18631" xr:uid="{CCA0213B-B7AB-4226-B66F-D3109DD5C29A}"/>
    <cellStyle name="Calculation 6 2 12" xfId="18057" xr:uid="{24A8F568-4807-4CFC-B758-8459AB38DA88}"/>
    <cellStyle name="Calculation 6 2 13" xfId="12791" xr:uid="{BD885F3B-B9FC-4A1E-B404-88D9EB78FFE7}"/>
    <cellStyle name="Calculation 6 2 2" xfId="7224" xr:uid="{A86E1788-76CF-4443-8816-964BC9DBF5E8}"/>
    <cellStyle name="Calculation 6 2 2 10" xfId="27588" xr:uid="{5C42EE71-6B6A-4F16-B23A-DBC9CCBBE027}"/>
    <cellStyle name="Calculation 6 2 2 11" xfId="31175" xr:uid="{95F540C3-85B1-4005-88D4-589D7D6F8FA7}"/>
    <cellStyle name="Calculation 6 2 2 12" xfId="13010" xr:uid="{7A23F17B-47AB-4B02-AE58-43AA8169FE6C}"/>
    <cellStyle name="Calculation 6 2 2 2" xfId="8865" xr:uid="{ED7098C0-65B7-43B9-AA12-064FA5B419C1}"/>
    <cellStyle name="Calculation 6 2 2 2 10" xfId="13544" xr:uid="{D924D5E9-7550-486A-A918-9D909B50585D}"/>
    <cellStyle name="Calculation 6 2 2 2 2" xfId="11276" xr:uid="{1B37925B-E10F-4DD4-A175-1713DEA5BDED}"/>
    <cellStyle name="Calculation 6 2 2 2 2 2" xfId="22409" xr:uid="{5AF6A562-B0C2-425A-A121-52992DEEE5B8}"/>
    <cellStyle name="Calculation 6 2 2 2 2 3" xfId="26166" xr:uid="{8D40C198-EE0D-400F-98CB-C520C58C3F10}"/>
    <cellStyle name="Calculation 6 2 2 2 2 4" xfId="29757" xr:uid="{CA344CCB-1F70-4567-A97A-C6F28FD5ED96}"/>
    <cellStyle name="Calculation 6 2 2 2 2 5" xfId="33336" xr:uid="{54982CB4-7921-4AAF-B519-A2A4E27935BD}"/>
    <cellStyle name="Calculation 6 2 2 2 2 6" xfId="36807" xr:uid="{1A629E95-F5E7-434A-AB39-65278FB60EC3}"/>
    <cellStyle name="Calculation 6 2 2 2 2 7" xfId="40256" xr:uid="{CFEF189F-C823-4A24-95E7-7246B09A201D}"/>
    <cellStyle name="Calculation 6 2 2 2 2 8" xfId="15519" xr:uid="{0309CA3F-2F53-432B-8DD4-35C5F2008924}"/>
    <cellStyle name="Calculation 6 2 2 2 3" xfId="12041" xr:uid="{C469416A-D894-4709-8FA7-0CBD5904AF61}"/>
    <cellStyle name="Calculation 6 2 2 2 3 2" xfId="23174" xr:uid="{BA6A00CA-37B3-4230-9F53-C0B53D4C517B}"/>
    <cellStyle name="Calculation 6 2 2 2 3 3" xfId="26931" xr:uid="{F50D9E7D-F83D-4993-9C52-2FBB600D8395}"/>
    <cellStyle name="Calculation 6 2 2 2 3 4" xfId="30522" xr:uid="{A849501E-6F0B-45B2-A0BA-733E74D740C1}"/>
    <cellStyle name="Calculation 6 2 2 2 3 5" xfId="34101" xr:uid="{B1EB938D-A913-4E86-AD6C-250D6A102213}"/>
    <cellStyle name="Calculation 6 2 2 2 3 6" xfId="37572" xr:uid="{22E989E5-D470-4867-8A47-2ED4A7C56610}"/>
    <cellStyle name="Calculation 6 2 2 2 3 7" xfId="41021" xr:uid="{C4F22E43-F5BF-4013-863D-ACEF9261B6CB}"/>
    <cellStyle name="Calculation 6 2 2 2 3 8" xfId="16284" xr:uid="{8C0EBE83-F2BC-43CD-B5F9-3E8C57FE52F2}"/>
    <cellStyle name="Calculation 6 2 2 2 4" xfId="20263" xr:uid="{DE7AC0C0-3852-4129-A8FA-08C332109A80}"/>
    <cellStyle name="Calculation 6 2 2 2 5" xfId="24048" xr:uid="{2B1081E8-B56A-47D3-A9AB-29E47895EF84}"/>
    <cellStyle name="Calculation 6 2 2 2 6" xfId="27691" xr:uid="{74A6F00E-58F9-46AA-8060-8D5C1240A01B}"/>
    <cellStyle name="Calculation 6 2 2 2 7" xfId="31277" xr:uid="{F0659BFB-0780-427C-A8BB-3D142211C321}"/>
    <cellStyle name="Calculation 6 2 2 2 8" xfId="34832" xr:uid="{E05F8356-1DE8-4857-924B-DFDD59BB02DA}"/>
    <cellStyle name="Calculation 6 2 2 2 9" xfId="38287" xr:uid="{C1EF8EED-D451-4A90-AB7D-64CCDFBFE530}"/>
    <cellStyle name="Calculation 6 2 2 3" xfId="9710" xr:uid="{7ED61CD6-51E7-41DB-AF42-BD351053A336}"/>
    <cellStyle name="Calculation 6 2 2 3 10" xfId="13962" xr:uid="{B02BC455-7B7A-404D-874A-CAC2C99B483B}"/>
    <cellStyle name="Calculation 6 2 2 3 2" xfId="11698" xr:uid="{3B388353-0237-441A-837F-BD8B7C6AD0D1}"/>
    <cellStyle name="Calculation 6 2 2 3 2 2" xfId="22831" xr:uid="{7096A33F-5DAC-472D-A27A-A3CF18E44316}"/>
    <cellStyle name="Calculation 6 2 2 3 2 3" xfId="26588" xr:uid="{5FF97183-BB19-4F77-A500-80EF48319E62}"/>
    <cellStyle name="Calculation 6 2 2 3 2 4" xfId="30179" xr:uid="{B3844B9A-592A-42F0-B258-E4C168BC7FF8}"/>
    <cellStyle name="Calculation 6 2 2 3 2 5" xfId="33758" xr:uid="{A159B5F9-3FEA-4130-8FEF-4981D2A10DE1}"/>
    <cellStyle name="Calculation 6 2 2 3 2 6" xfId="37229" xr:uid="{1062A981-D0E4-45F9-A659-373A836EB476}"/>
    <cellStyle name="Calculation 6 2 2 3 2 7" xfId="40678" xr:uid="{BD2883F6-2D8E-445B-8BA9-4CDEBB4DD542}"/>
    <cellStyle name="Calculation 6 2 2 3 2 8" xfId="15941" xr:uid="{0D99AF39-CC43-4589-A86C-62A137646EC3}"/>
    <cellStyle name="Calculation 6 2 2 3 3" xfId="12456" xr:uid="{D68CAC9A-D9F0-49E2-8861-230E749D76A4}"/>
    <cellStyle name="Calculation 6 2 2 3 3 2" xfId="23589" xr:uid="{6187B2D9-EACC-4DB7-B72A-4F8DE26FAF0D}"/>
    <cellStyle name="Calculation 6 2 2 3 3 3" xfId="27346" xr:uid="{90A64B8D-C726-43DB-9DD6-648748675934}"/>
    <cellStyle name="Calculation 6 2 2 3 3 4" xfId="30937" xr:uid="{57AB44B8-B4E5-4281-9ED6-FA713E0CF553}"/>
    <cellStyle name="Calculation 6 2 2 3 3 5" xfId="34516" xr:uid="{2C42B9EF-37C0-483E-80A0-17DB9593F8E3}"/>
    <cellStyle name="Calculation 6 2 2 3 3 6" xfId="37987" xr:uid="{975B94DF-3EE3-47C8-894D-4549FC8734FC}"/>
    <cellStyle name="Calculation 6 2 2 3 3 7" xfId="41436" xr:uid="{9F19F132-9E68-40CD-8F04-F766CC75F0CF}"/>
    <cellStyle name="Calculation 6 2 2 3 3 8" xfId="16699" xr:uid="{024FB907-34A2-4AA0-9816-425E8F9DFF42}"/>
    <cellStyle name="Calculation 6 2 2 3 4" xfId="20848" xr:uid="{38EBFBD4-AD73-4326-9751-6A4B2B0D25A5}"/>
    <cellStyle name="Calculation 6 2 2 3 5" xfId="24608" xr:uid="{2D65CF21-6675-431B-B4E3-07E2E52FAE33}"/>
    <cellStyle name="Calculation 6 2 2 3 6" xfId="28202" xr:uid="{2E63324A-BCC2-4315-BE49-671A159DA506}"/>
    <cellStyle name="Calculation 6 2 2 3 7" xfId="31781" xr:uid="{D088A7B4-E0C3-432F-840D-4A9A574C8271}"/>
    <cellStyle name="Calculation 6 2 2 3 8" xfId="35252" xr:uid="{C7D0FF1C-64C5-440D-9484-F15495CD7308}"/>
    <cellStyle name="Calculation 6 2 2 3 9" xfId="38702" xr:uid="{B842D1B1-AC7E-4493-8229-75F20612B6B2}"/>
    <cellStyle name="Calculation 6 2 2 4" xfId="10736" xr:uid="{55655ABA-FEC9-4A16-8EE6-222F01236A43}"/>
    <cellStyle name="Calculation 6 2 2 4 2" xfId="21869" xr:uid="{32228A37-8D90-4A39-BB67-EE9888FBDDE8}"/>
    <cellStyle name="Calculation 6 2 2 4 3" xfId="25626" xr:uid="{58E4B1F8-169D-479A-8B54-E028B188180E}"/>
    <cellStyle name="Calculation 6 2 2 4 4" xfId="29217" xr:uid="{C372CB20-8A7F-4C48-BF5E-3C6FB9CB6171}"/>
    <cellStyle name="Calculation 6 2 2 4 5" xfId="32796" xr:uid="{8400FC94-B34F-4CF5-8AF0-A574F37DB14D}"/>
    <cellStyle name="Calculation 6 2 2 4 6" xfId="36267" xr:uid="{B5631959-5E1E-400B-8957-A6CAA7954F51}"/>
    <cellStyle name="Calculation 6 2 2 4 7" xfId="39716" xr:uid="{BB21CECF-EEB2-4B70-B8C6-4D4AA2144100}"/>
    <cellStyle name="Calculation 6 2 2 4 8" xfId="14979" xr:uid="{83ED4053-9CD0-406B-8C7D-9783B1AAE21B}"/>
    <cellStyle name="Calculation 6 2 2 5" xfId="10021" xr:uid="{030AC286-B690-406A-8E5A-E221A873FF6C}"/>
    <cellStyle name="Calculation 6 2 2 5 2" xfId="21154" xr:uid="{7B7B2685-E4DC-4F90-8196-AD5162E4B784}"/>
    <cellStyle name="Calculation 6 2 2 5 3" xfId="24911" xr:uid="{3CB70973-BD1F-4F50-8879-2FA91BE0CBC1}"/>
    <cellStyle name="Calculation 6 2 2 5 4" xfId="28502" xr:uid="{1634AAD7-5D39-4E32-B1D6-70DA41381091}"/>
    <cellStyle name="Calculation 6 2 2 5 5" xfId="32081" xr:uid="{E84D7929-E988-4604-90C4-E1C0E4E03841}"/>
    <cellStyle name="Calculation 6 2 2 5 6" xfId="35552" xr:uid="{2138B5E8-EFD8-4036-8289-B836382D3D4F}"/>
    <cellStyle name="Calculation 6 2 2 5 7" xfId="39002" xr:uid="{8BDD979E-9F7A-4722-8582-1DB4A64CD9D6}"/>
    <cellStyle name="Calculation 6 2 2 5 8" xfId="14264" xr:uid="{97833D67-C7A1-4719-A290-FEC5A7EA68F6}"/>
    <cellStyle name="Calculation 6 2 2 6" xfId="19324" xr:uid="{25F37F66-C8D2-475A-89E0-F2D3F77D0202}"/>
    <cellStyle name="Calculation 6 2 2 7" xfId="17406" xr:uid="{2CB63999-0C74-455E-B5B5-3DCED9E9CF32}"/>
    <cellStyle name="Calculation 6 2 2 8" xfId="19435" xr:uid="{A64A8007-77D6-4345-AC80-B3F6A44FA9E6}"/>
    <cellStyle name="Calculation 6 2 2 9" xfId="23937" xr:uid="{D6A6F40D-EA51-4F33-BAA9-4172501841E0}"/>
    <cellStyle name="Calculation 6 2 3" xfId="8497" xr:uid="{832AF7FC-0D3E-4A3E-B127-BF3CC640357F}"/>
    <cellStyle name="Calculation 6 2 3 10" xfId="13325" xr:uid="{DE775368-8ECC-4768-8BAA-3466AAF9E01C}"/>
    <cellStyle name="Calculation 6 2 3 2" xfId="11058" xr:uid="{D527131A-E008-4A4C-B4F9-5A7BEBFB5D6A}"/>
    <cellStyle name="Calculation 6 2 3 2 2" xfId="22191" xr:uid="{F8879C18-5300-42CA-8FFA-1F7B06FB5942}"/>
    <cellStyle name="Calculation 6 2 3 2 3" xfId="25948" xr:uid="{31E5161C-B0B5-4412-BECA-35B705DC7E82}"/>
    <cellStyle name="Calculation 6 2 3 2 4" xfId="29539" xr:uid="{AF850C17-FFE3-4880-AA84-2D06E62E77C1}"/>
    <cellStyle name="Calculation 6 2 3 2 5" xfId="33118" xr:uid="{545D22E8-F979-4983-BA92-EC003533C444}"/>
    <cellStyle name="Calculation 6 2 3 2 6" xfId="36589" xr:uid="{70C4D12A-73AC-499B-866A-051B1A3EF019}"/>
    <cellStyle name="Calculation 6 2 3 2 7" xfId="40038" xr:uid="{A67384AC-69CF-4F56-903D-78145F8124B9}"/>
    <cellStyle name="Calculation 6 2 3 2 8" xfId="15301" xr:uid="{694C6EB7-4C8C-4BA7-BCCB-1CF1280EC9B9}"/>
    <cellStyle name="Calculation 6 2 3 3" xfId="11838" xr:uid="{270A1C50-A6BC-4D0D-8127-CCB17460F133}"/>
    <cellStyle name="Calculation 6 2 3 3 2" xfId="22971" xr:uid="{9CFA2750-53C8-456C-970D-DBFB7190109E}"/>
    <cellStyle name="Calculation 6 2 3 3 3" xfId="26728" xr:uid="{0999B498-AC7D-4ACC-9510-0E7224F3F85E}"/>
    <cellStyle name="Calculation 6 2 3 3 4" xfId="30319" xr:uid="{91BB19C4-9C6A-48ED-B45D-B77212622EDB}"/>
    <cellStyle name="Calculation 6 2 3 3 5" xfId="33898" xr:uid="{8EB68177-C1AC-4950-9B45-18D193C92094}"/>
    <cellStyle name="Calculation 6 2 3 3 6" xfId="37369" xr:uid="{CE073541-2E3D-405F-AEDE-A7ED69343D7A}"/>
    <cellStyle name="Calculation 6 2 3 3 7" xfId="40818" xr:uid="{AF47215E-2A8C-4000-8965-56C82FB90E5E}"/>
    <cellStyle name="Calculation 6 2 3 3 8" xfId="16081" xr:uid="{B46DFD02-9C13-4253-BEC0-BB49BCF838CA}"/>
    <cellStyle name="Calculation 6 2 3 4" xfId="19996" xr:uid="{658A541E-9AEC-4B71-A340-BAEA0B6C0DFB}"/>
    <cellStyle name="Calculation 6 2 3 5" xfId="23784" xr:uid="{6E0B96CD-47D9-489C-A35A-1861C25607D8}"/>
    <cellStyle name="Calculation 6 2 3 6" xfId="19951" xr:uid="{7B49C3FE-5774-455D-81FF-ED9B55B7ABE4}"/>
    <cellStyle name="Calculation 6 2 3 7" xfId="17188" xr:uid="{C46F0C38-A7E8-44A5-AE54-916E12116D1F}"/>
    <cellStyle name="Calculation 6 2 3 8" xfId="23893" xr:uid="{E80AB4B2-CB94-47C1-A829-073A8C892DAD}"/>
    <cellStyle name="Calculation 6 2 3 9" xfId="27552" xr:uid="{62DAEA7F-70D0-41E0-9435-06AC1CA0F440}"/>
    <cellStyle name="Calculation 6 2 4" xfId="9507" xr:uid="{5ABC6108-3E10-4BD0-BDD0-B7B228409654}"/>
    <cellStyle name="Calculation 6 2 4 10" xfId="13759" xr:uid="{491701CF-E6DA-488D-A18B-CF4CDDA41C98}"/>
    <cellStyle name="Calculation 6 2 4 2" xfId="11495" xr:uid="{0A3772D6-4DD6-40D2-BBCF-900DB5EF6B74}"/>
    <cellStyle name="Calculation 6 2 4 2 2" xfId="22628" xr:uid="{C7171F31-F835-46E0-A306-F2F5B3B2B7BA}"/>
    <cellStyle name="Calculation 6 2 4 2 3" xfId="26385" xr:uid="{025FFB26-7A85-4FBC-9778-A05FEDA9611C}"/>
    <cellStyle name="Calculation 6 2 4 2 4" xfId="29976" xr:uid="{6BF1861B-E592-43F8-891F-901DDF700B0F}"/>
    <cellStyle name="Calculation 6 2 4 2 5" xfId="33555" xr:uid="{EE6C5B73-AAE0-488B-AE75-5F6BA2CBFA8A}"/>
    <cellStyle name="Calculation 6 2 4 2 6" xfId="37026" xr:uid="{D38B6AFD-1F65-413E-A886-365B855F786F}"/>
    <cellStyle name="Calculation 6 2 4 2 7" xfId="40475" xr:uid="{B217C953-92BC-4DC8-8166-EEBF842C264F}"/>
    <cellStyle name="Calculation 6 2 4 2 8" xfId="15738" xr:uid="{F0D65ECE-83CC-471C-9136-09AC15D84395}"/>
    <cellStyle name="Calculation 6 2 4 3" xfId="12253" xr:uid="{05423E85-534A-4C5E-BF61-6FF1F606D586}"/>
    <cellStyle name="Calculation 6 2 4 3 2" xfId="23386" xr:uid="{2367E19F-A84C-4926-8FA4-912E1201E020}"/>
    <cellStyle name="Calculation 6 2 4 3 3" xfId="27143" xr:uid="{EEB102F8-1824-4C20-99B4-29A624D770C3}"/>
    <cellStyle name="Calculation 6 2 4 3 4" xfId="30734" xr:uid="{CD8AA6E3-CD0E-4EE0-AE8F-91D09431600E}"/>
    <cellStyle name="Calculation 6 2 4 3 5" xfId="34313" xr:uid="{33271BB2-6523-428F-964B-8D73CEB09305}"/>
    <cellStyle name="Calculation 6 2 4 3 6" xfId="37784" xr:uid="{FACD244A-00E9-4AB4-9442-80846963B38E}"/>
    <cellStyle name="Calculation 6 2 4 3 7" xfId="41233" xr:uid="{39E67AF5-3B28-4186-AA31-604A85E7DBA5}"/>
    <cellStyle name="Calculation 6 2 4 3 8" xfId="16496" xr:uid="{2B418D78-39F1-469F-A220-1B5671DDB15A}"/>
    <cellStyle name="Calculation 6 2 4 4" xfId="20645" xr:uid="{E8FCDA79-9D2E-4415-ABDE-BA3DB9CFC499}"/>
    <cellStyle name="Calculation 6 2 4 5" xfId="24405" xr:uid="{E085E65D-4969-43CF-AF07-E0FCB5F3E90A}"/>
    <cellStyle name="Calculation 6 2 4 6" xfId="27999" xr:uid="{69A29C95-EBAA-42F1-9F5A-C1F87ADF19D1}"/>
    <cellStyle name="Calculation 6 2 4 7" xfId="31578" xr:uid="{043CC43B-75F3-472F-9B7A-AAB42367CD55}"/>
    <cellStyle name="Calculation 6 2 4 8" xfId="35049" xr:uid="{CBC18806-878B-4BEA-B48F-C6604E8B9584}"/>
    <cellStyle name="Calculation 6 2 4 9" xfId="38499" xr:uid="{CA1911AD-EAB3-48AD-827E-81A975D4C56E}"/>
    <cellStyle name="Calculation 6 2 5" xfId="10519" xr:uid="{D1CCC1A3-1950-4109-82D1-59B46ECF2EFC}"/>
    <cellStyle name="Calculation 6 2 5 2" xfId="21652" xr:uid="{DF90BFB5-DB37-4824-B852-1501308DAE6B}"/>
    <cellStyle name="Calculation 6 2 5 3" xfId="25409" xr:uid="{D0547F04-03AB-4BAC-8A9A-8BB3AB3BABFA}"/>
    <cellStyle name="Calculation 6 2 5 4" xfId="29000" xr:uid="{CBB384F9-CF65-46A2-B78B-383E4D142532}"/>
    <cellStyle name="Calculation 6 2 5 5" xfId="32579" xr:uid="{71B45282-8D69-4493-B7A8-1F9BFD9C9DE8}"/>
    <cellStyle name="Calculation 6 2 5 6" xfId="36050" xr:uid="{A9923025-9AB5-4A98-A646-346F697F2CC8}"/>
    <cellStyle name="Calculation 6 2 5 7" xfId="39499" xr:uid="{014CE6BB-28EC-41A0-8D56-948DDE2AE605}"/>
    <cellStyle name="Calculation 6 2 5 8" xfId="14762" xr:uid="{6E3D7011-CED6-4FC2-94DA-F9C338B41E45}"/>
    <cellStyle name="Calculation 6 2 6" xfId="10224" xr:uid="{1DA9B280-3E68-47DE-91CC-7A0B34409C5A}"/>
    <cellStyle name="Calculation 6 2 6 2" xfId="21357" xr:uid="{08B6833D-BB52-455B-96B4-9158FC07D039}"/>
    <cellStyle name="Calculation 6 2 6 3" xfId="25114" xr:uid="{1BFDD055-7393-42FC-B1A3-49925AFB55B1}"/>
    <cellStyle name="Calculation 6 2 6 4" xfId="28705" xr:uid="{0087EC23-3E92-43A9-B5EF-8ED0DDD44F4F}"/>
    <cellStyle name="Calculation 6 2 6 5" xfId="32284" xr:uid="{131D7392-3E10-4483-B605-D9D68ABDE891}"/>
    <cellStyle name="Calculation 6 2 6 6" xfId="35755" xr:uid="{98FFE4EF-3DED-4D76-B20F-E75F0A0D65E8}"/>
    <cellStyle name="Calculation 6 2 6 7" xfId="39205" xr:uid="{700070D1-262C-4B4F-AB81-CC2BD1ADF6E8}"/>
    <cellStyle name="Calculation 6 2 6 8" xfId="14467" xr:uid="{6D1125AC-501E-488D-AF45-A9ED2CE4B690}"/>
    <cellStyle name="Calculation 6 2 7" xfId="19053" xr:uid="{FEC895F9-08EC-4487-84EF-55BC2658DAC6}"/>
    <cellStyle name="Calculation 6 2 8" xfId="17671" xr:uid="{3EA66ED5-176F-44D1-91CA-D984E6DBAD4E}"/>
    <cellStyle name="Calculation 6 2 9" xfId="19871" xr:uid="{079AC77E-BA53-4C1E-9429-D81AB1211C93}"/>
    <cellStyle name="Calculation 6 3" xfId="6976" xr:uid="{1A92BF83-7356-4CE9-BEBD-FB3EF77514FD}"/>
    <cellStyle name="Calculation 6 3 10" xfId="18908" xr:uid="{20C53A15-AADD-4F9F-96B2-798D883C5046}"/>
    <cellStyle name="Calculation 6 3 11" xfId="18282" xr:uid="{B69C6026-D501-4E9A-A327-FF7B0C843A20}"/>
    <cellStyle name="Calculation 6 3 12" xfId="12882" xr:uid="{79CF1841-276F-4C46-AD64-66C561FAE517}"/>
    <cellStyle name="Calculation 6 3 2" xfId="8617" xr:uid="{DC889F1E-63A4-44F2-9844-E2B8C9E6282F}"/>
    <cellStyle name="Calculation 6 3 2 10" xfId="13416" xr:uid="{047EA5F9-1B2C-43F2-A2B1-C426AE4BE9C2}"/>
    <cellStyle name="Calculation 6 3 2 2" xfId="11150" xr:uid="{BE8D77D2-9C50-4496-AFA2-5968D85D529A}"/>
    <cellStyle name="Calculation 6 3 2 2 2" xfId="22283" xr:uid="{331ADD07-60A2-46DA-8843-39DC33F870B5}"/>
    <cellStyle name="Calculation 6 3 2 2 3" xfId="26040" xr:uid="{48C91832-E8D0-4421-95C5-CD31787A5737}"/>
    <cellStyle name="Calculation 6 3 2 2 4" xfId="29631" xr:uid="{603C21CA-24B4-43C7-9C85-77CA9CEDCC48}"/>
    <cellStyle name="Calculation 6 3 2 2 5" xfId="33210" xr:uid="{764B6179-0A11-4912-8781-8B0C7FAFC2FF}"/>
    <cellStyle name="Calculation 6 3 2 2 6" xfId="36681" xr:uid="{0B2D14EB-1B5B-4B77-86E6-FF54EE46590E}"/>
    <cellStyle name="Calculation 6 3 2 2 7" xfId="40130" xr:uid="{ADFD8926-7973-4439-B87B-D84A48981D1D}"/>
    <cellStyle name="Calculation 6 3 2 2 8" xfId="15393" xr:uid="{C6338C9C-50F7-480D-BDA3-D2146FAA7CB8}"/>
    <cellStyle name="Calculation 6 3 2 3" xfId="11927" xr:uid="{BF47ECB8-EB51-4566-ABD0-89F6DD14659B}"/>
    <cellStyle name="Calculation 6 3 2 3 2" xfId="23060" xr:uid="{0D871611-691C-4B75-B4CE-3FD2C11956E2}"/>
    <cellStyle name="Calculation 6 3 2 3 3" xfId="26817" xr:uid="{F9C5A81C-7A35-4DCC-B30C-6F8275D00667}"/>
    <cellStyle name="Calculation 6 3 2 3 4" xfId="30408" xr:uid="{2A2CADC6-FEA0-4E66-82E7-10DBC0DF9A7C}"/>
    <cellStyle name="Calculation 6 3 2 3 5" xfId="33987" xr:uid="{357DF82D-142E-4CCE-A3B0-218A1A0624A7}"/>
    <cellStyle name="Calculation 6 3 2 3 6" xfId="37458" xr:uid="{C5200E6C-1E1A-4234-9347-2A750F158AB3}"/>
    <cellStyle name="Calculation 6 3 2 3 7" xfId="40907" xr:uid="{CA286673-5FB5-4B78-B7F1-D8606D6DCEE8}"/>
    <cellStyle name="Calculation 6 3 2 3 8" xfId="16170" xr:uid="{4A97F7B4-96FD-473F-B42C-DA3324EDAAF7}"/>
    <cellStyle name="Calculation 6 3 2 4" xfId="20094" xr:uid="{2BCD97C4-D205-4871-B508-B477715B4E53}"/>
    <cellStyle name="Calculation 6 3 2 5" xfId="23882" xr:uid="{2FD00195-3D76-4A2F-B652-8DF5CEAE18A6}"/>
    <cellStyle name="Calculation 6 3 2 6" xfId="27541" xr:uid="{698380F9-9362-4A34-B7DF-486983C0E69C}"/>
    <cellStyle name="Calculation 6 3 2 7" xfId="31130" xr:uid="{5E0DBBF6-A5E4-45CA-B378-C8EBF868B565}"/>
    <cellStyle name="Calculation 6 3 2 8" xfId="34709" xr:uid="{5E35DA42-3938-48B3-818F-76A3B6A8FFD9}"/>
    <cellStyle name="Calculation 6 3 2 9" xfId="38173" xr:uid="{EC38577F-E8E9-4252-90F2-51F1F8B8FC53}"/>
    <cellStyle name="Calculation 6 3 3" xfId="9596" xr:uid="{571BD14C-AE70-4ED6-895A-C0BE676A987B}"/>
    <cellStyle name="Calculation 6 3 3 10" xfId="13848" xr:uid="{6791DA50-925C-46B0-8267-B3809B43251E}"/>
    <cellStyle name="Calculation 6 3 3 2" xfId="11584" xr:uid="{D3E6DD92-AB5F-4D9C-BC95-FFDD605FE7B5}"/>
    <cellStyle name="Calculation 6 3 3 2 2" xfId="22717" xr:uid="{A23CC51E-8B1E-4211-A368-CE0962BFAD18}"/>
    <cellStyle name="Calculation 6 3 3 2 3" xfId="26474" xr:uid="{4D283356-16C5-4ED4-A0D0-59060F783AAE}"/>
    <cellStyle name="Calculation 6 3 3 2 4" xfId="30065" xr:uid="{CC164EED-2D0B-4BDD-8DEC-DD414C1E5BE8}"/>
    <cellStyle name="Calculation 6 3 3 2 5" xfId="33644" xr:uid="{1BC2E31D-5DCA-4B4E-A4BD-3A40C43E98EC}"/>
    <cellStyle name="Calculation 6 3 3 2 6" xfId="37115" xr:uid="{FF7A4FF7-439A-4620-A3BD-FDF646F5DD71}"/>
    <cellStyle name="Calculation 6 3 3 2 7" xfId="40564" xr:uid="{40E79C65-0A48-426C-8FEB-C3B492CBF5DD}"/>
    <cellStyle name="Calculation 6 3 3 2 8" xfId="15827" xr:uid="{5526A896-4996-40D4-8DA1-DFBA007F80D5}"/>
    <cellStyle name="Calculation 6 3 3 3" xfId="12342" xr:uid="{74E22AAD-EBFE-4941-8ED9-D8E4821EA402}"/>
    <cellStyle name="Calculation 6 3 3 3 2" xfId="23475" xr:uid="{BED2BB66-7B2E-40FF-8885-95E77CA3CF92}"/>
    <cellStyle name="Calculation 6 3 3 3 3" xfId="27232" xr:uid="{BD55C403-0F52-4534-B0CA-DF96492F37C9}"/>
    <cellStyle name="Calculation 6 3 3 3 4" xfId="30823" xr:uid="{50C8EEBD-02A6-4B20-B2F9-C5C896EFE142}"/>
    <cellStyle name="Calculation 6 3 3 3 5" xfId="34402" xr:uid="{95405B0F-A70C-4F80-B270-BA513870EA83}"/>
    <cellStyle name="Calculation 6 3 3 3 6" xfId="37873" xr:uid="{F8097B56-D780-4B61-9920-1266F668D3B9}"/>
    <cellStyle name="Calculation 6 3 3 3 7" xfId="41322" xr:uid="{7921F253-C303-4418-A5C9-FBA264F5E0EC}"/>
    <cellStyle name="Calculation 6 3 3 3 8" xfId="16585" xr:uid="{29556922-D0AD-4677-A3F2-E0927A0DD887}"/>
    <cellStyle name="Calculation 6 3 3 4" xfId="20734" xr:uid="{36141103-3003-4533-8CF8-DFAFB09FEAD8}"/>
    <cellStyle name="Calculation 6 3 3 5" xfId="24494" xr:uid="{C76F269E-11F0-44BA-BD7C-4CB2D5C84188}"/>
    <cellStyle name="Calculation 6 3 3 6" xfId="28088" xr:uid="{17FC40AB-95CC-4E37-9FE4-FD1CAD658698}"/>
    <cellStyle name="Calculation 6 3 3 7" xfId="31667" xr:uid="{D3651488-51B8-40A4-B193-731107EB1697}"/>
    <cellStyle name="Calculation 6 3 3 8" xfId="35138" xr:uid="{19281B4C-6389-45A4-BACE-09A8F778DC0C}"/>
    <cellStyle name="Calculation 6 3 3 9" xfId="38588" xr:uid="{6D94367D-61E5-4B2D-A4A3-E3DFA809CA4F}"/>
    <cellStyle name="Calculation 6 3 4" xfId="10611" xr:uid="{4A17826E-7826-4816-A9BA-66EEBBEB580C}"/>
    <cellStyle name="Calculation 6 3 4 2" xfId="21744" xr:uid="{E5DFCDA0-1827-45D8-9B66-A08BD6B23F33}"/>
    <cellStyle name="Calculation 6 3 4 3" xfId="25501" xr:uid="{B3EF963C-5109-4854-BAEB-ED16A17D684D}"/>
    <cellStyle name="Calculation 6 3 4 4" xfId="29092" xr:uid="{1BD492AC-4713-497D-812C-66069C475F60}"/>
    <cellStyle name="Calculation 6 3 4 5" xfId="32671" xr:uid="{3DA533F1-D894-47FA-88D6-B97D6798D069}"/>
    <cellStyle name="Calculation 6 3 4 6" xfId="36142" xr:uid="{1CBF2261-D04F-48DB-ADE4-20ACF36031DB}"/>
    <cellStyle name="Calculation 6 3 4 7" xfId="39591" xr:uid="{E4D97E29-071B-4DDC-8B20-3C30AFC075B8}"/>
    <cellStyle name="Calculation 6 3 4 8" xfId="14854" xr:uid="{3359A71C-9345-4EF0-B39A-C6318D8811D7}"/>
    <cellStyle name="Calculation 6 3 5" xfId="10135" xr:uid="{8814E9F8-7D4F-45DB-8754-9E7269536485}"/>
    <cellStyle name="Calculation 6 3 5 2" xfId="21268" xr:uid="{5B0DB02D-F5F5-4C7D-8EE6-ADD81FC8349F}"/>
    <cellStyle name="Calculation 6 3 5 3" xfId="25025" xr:uid="{27B604E4-5279-4E64-BF5D-BD2C96B71503}"/>
    <cellStyle name="Calculation 6 3 5 4" xfId="28616" xr:uid="{B2A9DD79-F3A2-4CFA-A453-E6F13A3E474B}"/>
    <cellStyle name="Calculation 6 3 5 5" xfId="32195" xr:uid="{062CE29B-5929-4912-AA27-B6C0A80DDF91}"/>
    <cellStyle name="Calculation 6 3 5 6" xfId="35666" xr:uid="{906B65E4-5F39-47F0-8B8F-8D59CBFC0E65}"/>
    <cellStyle name="Calculation 6 3 5 7" xfId="39116" xr:uid="{6ECF9D6E-AE56-4526-90D9-F6749098A7C6}"/>
    <cellStyle name="Calculation 6 3 5 8" xfId="14378" xr:uid="{C2C83188-460C-4DA7-ADEF-7BF47B0A1302}"/>
    <cellStyle name="Calculation 6 3 6" xfId="19150" xr:uid="{6D225E1C-E4CF-4F1D-BF21-AA416E0639B4}"/>
    <cellStyle name="Calculation 6 3 7" xfId="17573" xr:uid="{383E864E-6A65-490F-A989-347EA0BF552A}"/>
    <cellStyle name="Calculation 6 3 8" xfId="19881" xr:uid="{64D8C87F-5653-4EE4-A753-2F03CBAD7018}"/>
    <cellStyle name="Calculation 6 3 9" xfId="18100" xr:uid="{CE4A7498-5F27-4A26-BE1F-7DB768A53123}"/>
    <cellStyle name="Calculation 6 4" xfId="7778" xr:uid="{E5E09FE4-5FDD-4346-9658-C35E1F31CC69}"/>
    <cellStyle name="Calculation 6 4 10" xfId="13129" xr:uid="{CD66D5C2-B37E-4BC2-8388-EDE7CF68D706}"/>
    <cellStyle name="Calculation 6 4 2" xfId="10859" xr:uid="{640FF98A-2119-464C-AC55-17A72030951B}"/>
    <cellStyle name="Calculation 6 4 2 2" xfId="21992" xr:uid="{B4B92A4D-563A-4829-A1B9-69E81A1BDBC6}"/>
    <cellStyle name="Calculation 6 4 2 3" xfId="25749" xr:uid="{9E9821DA-0D67-4D96-B00D-2379AE0EA28B}"/>
    <cellStyle name="Calculation 6 4 2 4" xfId="29340" xr:uid="{F956420D-32C9-437F-B4DE-619A37874AF6}"/>
    <cellStyle name="Calculation 6 4 2 5" xfId="32919" xr:uid="{F0771E00-B16F-4DBD-8DEB-7BE5AA8A030D}"/>
    <cellStyle name="Calculation 6 4 2 6" xfId="36390" xr:uid="{F74A65DC-5BF9-4DF7-B116-2D3CC7A46E4A}"/>
    <cellStyle name="Calculation 6 4 2 7" xfId="39839" xr:uid="{B610B946-EC45-4CE4-97AD-220240390DB6}"/>
    <cellStyle name="Calculation 6 4 2 8" xfId="15102" xr:uid="{19A20765-55F7-4BC8-9BAE-8A8355583588}"/>
    <cellStyle name="Calculation 6 4 3" xfId="10466" xr:uid="{3A78FE04-B2AE-4C2D-A3AD-16B841DE2BDA}"/>
    <cellStyle name="Calculation 6 4 3 2" xfId="21599" xr:uid="{C57B2B45-30AE-42C3-AAAD-5E215FE0C8EF}"/>
    <cellStyle name="Calculation 6 4 3 3" xfId="25356" xr:uid="{8428C9A5-B953-4FA1-BAF8-5DE389C07A98}"/>
    <cellStyle name="Calculation 6 4 3 4" xfId="28947" xr:uid="{BBA14443-F4CA-4279-B104-D609848FAA7E}"/>
    <cellStyle name="Calculation 6 4 3 5" xfId="32526" xr:uid="{7C928B10-902A-41B6-8E5B-6C0F35438277}"/>
    <cellStyle name="Calculation 6 4 3 6" xfId="35997" xr:uid="{EAD92D57-D57F-4E08-BB6B-A3BADCCE4812}"/>
    <cellStyle name="Calculation 6 4 3 7" xfId="39446" xr:uid="{1D665CAA-5417-4F29-AA0F-98A1D02FE65B}"/>
    <cellStyle name="Calculation 6 4 3 8" xfId="14709" xr:uid="{A74E14FA-336F-4838-AAA1-67A9BFD7C66C}"/>
    <cellStyle name="Calculation 6 4 4" xfId="19601" xr:uid="{E60B1D3D-90E1-4693-AE1E-042A7DB01131}"/>
    <cellStyle name="Calculation 6 4 5" xfId="17127" xr:uid="{4B2F5E9A-0D40-4FB2-BE76-A0E5AC054573}"/>
    <cellStyle name="Calculation 6 4 6" xfId="19912" xr:uid="{6C1346CD-F428-4079-A87F-6343896719AC}"/>
    <cellStyle name="Calculation 6 4 7" xfId="18029" xr:uid="{9C9E7FE0-B9D4-45E8-966E-2F3BD4ADDED2}"/>
    <cellStyle name="Calculation 6 4 8" xfId="19857" xr:uid="{C03C9FD3-F607-40F4-89F5-1E40BEBF882F}"/>
    <cellStyle name="Calculation 6 4 9" xfId="24086" xr:uid="{F279FA57-4987-428A-9664-054DDAC080A5}"/>
    <cellStyle name="Calculation 6 5" xfId="7885" xr:uid="{B725E31C-FB93-44FB-B29D-5A16D1FEAFF9}"/>
    <cellStyle name="Calculation 6 5 10" xfId="13186" xr:uid="{E57B5946-4366-43A3-8EE2-955AC6AED8CF}"/>
    <cellStyle name="Calculation 6 5 2" xfId="10914" xr:uid="{0034F741-E854-49A2-B16F-84147204E90E}"/>
    <cellStyle name="Calculation 6 5 2 2" xfId="22047" xr:uid="{06182600-F403-4443-A35E-A3F70CFDFA6C}"/>
    <cellStyle name="Calculation 6 5 2 3" xfId="25804" xr:uid="{BC5364A1-1194-409E-8B78-0042526FDC91}"/>
    <cellStyle name="Calculation 6 5 2 4" xfId="29395" xr:uid="{CB530925-7D9A-4259-AF02-D68C719612D4}"/>
    <cellStyle name="Calculation 6 5 2 5" xfId="32974" xr:uid="{F1D7FB50-113D-4DCA-8645-3B65F95AA9FE}"/>
    <cellStyle name="Calculation 6 5 2 6" xfId="36445" xr:uid="{EDC309A6-E049-49B4-B773-D62211DE1717}"/>
    <cellStyle name="Calculation 6 5 2 7" xfId="39894" xr:uid="{1AD77BD3-5DB5-459D-9155-95C08CAD4725}"/>
    <cellStyle name="Calculation 6 5 2 8" xfId="15157" xr:uid="{96C94D65-2226-485F-B21C-185E5130C8C3}"/>
    <cellStyle name="Calculation 6 5 3" xfId="9904" xr:uid="{9A0D710E-6F17-47E9-BDDB-E662DF21D7E7}"/>
    <cellStyle name="Calculation 6 5 3 2" xfId="21037" xr:uid="{B2C5F211-9043-4B42-B632-B064DD74387A}"/>
    <cellStyle name="Calculation 6 5 3 3" xfId="24795" xr:uid="{DE189870-608F-4DF1-93B4-AC28DD32C40D}"/>
    <cellStyle name="Calculation 6 5 3 4" xfId="28386" xr:uid="{8D7E2C4A-5CF5-4B60-9799-5FDA8653CB3A}"/>
    <cellStyle name="Calculation 6 5 3 5" xfId="31965" xr:uid="{591B90D7-8CE6-46E4-B79E-9A4D515A91DE}"/>
    <cellStyle name="Calculation 6 5 3 6" xfId="35436" xr:uid="{BEA189F9-A3B3-4B2C-AF75-C678FA5B59E4}"/>
    <cellStyle name="Calculation 6 5 3 7" xfId="38886" xr:uid="{932EAE98-D00B-42A4-8A41-66B798D5DE30}"/>
    <cellStyle name="Calculation 6 5 3 8" xfId="14147" xr:uid="{96D7A7C1-B13A-4469-B608-F9EA88DD32A9}"/>
    <cellStyle name="Calculation 6 5 4" xfId="19670" xr:uid="{44438947-A2BF-447D-94E9-2E71D6A0C590}"/>
    <cellStyle name="Calculation 6 5 5" xfId="18867" xr:uid="{D64AD1AE-32D6-4233-BFF9-B63ED419CBB2}"/>
    <cellStyle name="Calculation 6 5 6" xfId="18678" xr:uid="{6522FC40-3CDC-444F-943E-1B637C3DD423}"/>
    <cellStyle name="Calculation 6 5 7" xfId="17853" xr:uid="{A4E052E4-D87B-40BC-B94B-E88B12180D9E}"/>
    <cellStyle name="Calculation 6 5 8" xfId="18495" xr:uid="{BD7D1C27-881A-4B2E-9519-D69EAEF71E40}"/>
    <cellStyle name="Calculation 6 5 9" xfId="18186" xr:uid="{0534A8FD-5CFC-4D69-86F8-4B6168404161}"/>
    <cellStyle name="Calculation 6 6" xfId="9981" xr:uid="{BDCA5E89-8C8B-4137-B76B-5258DB4B618B}"/>
    <cellStyle name="Calculation 6 6 2" xfId="21114" xr:uid="{84C97342-DE24-44F5-A0E7-719C2BDBD38F}"/>
    <cellStyle name="Calculation 6 6 3" xfId="24872" xr:uid="{F0D4B66D-D808-496A-B727-824487C5E246}"/>
    <cellStyle name="Calculation 6 6 4" xfId="28463" xr:uid="{B6D37A38-D6E1-4A9A-AE8F-52840DED3452}"/>
    <cellStyle name="Calculation 6 6 5" xfId="32042" xr:uid="{EF9B3E3C-0DD0-4040-9FDA-9F48C9FA2C7B}"/>
    <cellStyle name="Calculation 6 6 6" xfId="35513" xr:uid="{6896F3A1-72CC-4E4F-86EA-C135104285B5}"/>
    <cellStyle name="Calculation 6 6 7" xfId="38963" xr:uid="{B8B60557-7AB8-467A-B7DB-B22B161C80EE}"/>
    <cellStyle name="Calculation 6 6 8" xfId="14224" xr:uid="{8D0FAD9B-A765-4FD5-B863-CF727178CA77}"/>
    <cellStyle name="Calculation 6 7" xfId="11014" xr:uid="{4274FC77-151C-478A-98CE-BD97DDB025D6}"/>
    <cellStyle name="Calculation 6 7 2" xfId="22147" xr:uid="{1BE2893A-E8C5-4E39-AC61-A44E8659EB70}"/>
    <cellStyle name="Calculation 6 7 3" xfId="25904" xr:uid="{33C166B0-9C1C-4688-9FCE-CF01B4F79492}"/>
    <cellStyle name="Calculation 6 7 4" xfId="29495" xr:uid="{ACD38EEC-0ED3-4865-BBB3-5406CD381656}"/>
    <cellStyle name="Calculation 6 7 5" xfId="33074" xr:uid="{23E504AD-45F5-423F-AE80-C9F730AB73C3}"/>
    <cellStyle name="Calculation 6 7 6" xfId="36545" xr:uid="{0EF7F18C-28E4-4624-91C1-674C65B38B87}"/>
    <cellStyle name="Calculation 6 7 7" xfId="39994" xr:uid="{17601A6B-0A54-4361-9F79-D5C9268A52C1}"/>
    <cellStyle name="Calculation 6 7 8" xfId="15257" xr:uid="{97CFEE14-2C5E-4ADD-8380-5611DB4CC267}"/>
    <cellStyle name="Calculation 6 8" xfId="17213" xr:uid="{5F024BCD-336F-40E4-BE5C-8383218D3622}"/>
    <cellStyle name="Calculation 6 9" xfId="19711" xr:uid="{97C9830D-307A-4548-A4BF-FDE803ABD27A}"/>
    <cellStyle name="Calculation 7" xfId="809" xr:uid="{05FEC18F-84E6-44C1-9217-CD30F9A715EC}"/>
    <cellStyle name="Calculation 7 10" xfId="19836" xr:uid="{F20534C1-C98C-4634-81BC-3568E221DD6A}"/>
    <cellStyle name="Calculation 7 11" xfId="23990" xr:uid="{D4AFEA2E-A02A-4936-9925-BAB2805D5632}"/>
    <cellStyle name="Calculation 7 12" xfId="27636" xr:uid="{4AAEA405-5F1A-49A2-B33C-193EED02751D}"/>
    <cellStyle name="Calculation 7 13" xfId="31222" xr:uid="{FD494262-9862-44E1-9229-EC00769E092A}"/>
    <cellStyle name="Calculation 7 14" xfId="12636" xr:uid="{C9FE2C9F-C6A1-480B-A183-72DFE723857E}"/>
    <cellStyle name="Calculation 7 2" xfId="6854" xr:uid="{72A2E52C-7A8D-4086-B723-545EFBB5EBB3}"/>
    <cellStyle name="Calculation 7 2 10" xfId="17799" xr:uid="{6F46AC7D-B4C0-4563-BF0B-C0DD1FACB35C}"/>
    <cellStyle name="Calculation 7 2 11" xfId="18531" xr:uid="{E44FEB2C-68A6-4D97-92EC-0FE47433769F}"/>
    <cellStyle name="Calculation 7 2 12" xfId="18155" xr:uid="{AA61D387-390C-48CC-8D27-75B2C6BB0EA5}"/>
    <cellStyle name="Calculation 7 2 13" xfId="12790" xr:uid="{B32B5EDD-A143-4ABA-B21E-090E5CD7CB93}"/>
    <cellStyle name="Calculation 7 2 2" xfId="7225" xr:uid="{F4154CBA-69B8-4533-878B-20EFA4D109A4}"/>
    <cellStyle name="Calculation 7 2 2 10" xfId="19462" xr:uid="{10280F0C-6B24-413B-9A9C-29CEE13AA8AE}"/>
    <cellStyle name="Calculation 7 2 2 11" xfId="17276" xr:uid="{35FF96C0-7DE6-449D-9990-7C1265D5A009}"/>
    <cellStyle name="Calculation 7 2 2 12" xfId="13011" xr:uid="{00F85E17-C774-402C-904A-2E240BD69343}"/>
    <cellStyle name="Calculation 7 2 2 2" xfId="8866" xr:uid="{0F5870F0-B2E6-43E0-9CEC-C3AF042DE932}"/>
    <cellStyle name="Calculation 7 2 2 2 10" xfId="13545" xr:uid="{19690143-0B2F-4FD3-8297-78A142ECA000}"/>
    <cellStyle name="Calculation 7 2 2 2 2" xfId="11277" xr:uid="{5019D61B-F2FE-49E3-9E94-B4A6BCA81585}"/>
    <cellStyle name="Calculation 7 2 2 2 2 2" xfId="22410" xr:uid="{C6545D36-3233-460C-92DC-C292C6AD2A13}"/>
    <cellStyle name="Calculation 7 2 2 2 2 3" xfId="26167" xr:uid="{3314E722-0B63-43F5-985B-E3870483868C}"/>
    <cellStyle name="Calculation 7 2 2 2 2 4" xfId="29758" xr:uid="{3BD2E1A5-DF52-4655-891B-6BF902628B5E}"/>
    <cellStyle name="Calculation 7 2 2 2 2 5" xfId="33337" xr:uid="{F52619F7-BA0F-4777-8D10-35517DB84711}"/>
    <cellStyle name="Calculation 7 2 2 2 2 6" xfId="36808" xr:uid="{95DB269E-0587-4A16-A3AE-DFDA7EA398C4}"/>
    <cellStyle name="Calculation 7 2 2 2 2 7" xfId="40257" xr:uid="{4C032B33-AC30-4C68-9009-75C9FD24B2CA}"/>
    <cellStyle name="Calculation 7 2 2 2 2 8" xfId="15520" xr:uid="{40E9EAE3-FE9D-4F00-AA41-DC93DE05A557}"/>
    <cellStyle name="Calculation 7 2 2 2 3" xfId="12042" xr:uid="{FFDB206E-461D-4208-B902-283A208FA036}"/>
    <cellStyle name="Calculation 7 2 2 2 3 2" xfId="23175" xr:uid="{55EB9FB8-B8A3-4EB1-B623-FD97643CCB87}"/>
    <cellStyle name="Calculation 7 2 2 2 3 3" xfId="26932" xr:uid="{8FD34E0A-96EC-4B94-86F3-0C05D4E5485A}"/>
    <cellStyle name="Calculation 7 2 2 2 3 4" xfId="30523" xr:uid="{AF71E6B6-60DB-4DDB-8DAD-A588ECF4710A}"/>
    <cellStyle name="Calculation 7 2 2 2 3 5" xfId="34102" xr:uid="{22F45192-6AD4-4ECE-B2B7-52D65D99963E}"/>
    <cellStyle name="Calculation 7 2 2 2 3 6" xfId="37573" xr:uid="{5E78D678-3175-48CC-AA6C-A781A1EE62A1}"/>
    <cellStyle name="Calculation 7 2 2 2 3 7" xfId="41022" xr:uid="{B8938AFC-FAE7-4D42-B9EF-D28FB30BDABA}"/>
    <cellStyle name="Calculation 7 2 2 2 3 8" xfId="16285" xr:uid="{350BB658-893E-4D4E-9F31-75474E42D20F}"/>
    <cellStyle name="Calculation 7 2 2 2 4" xfId="20264" xr:uid="{1211EF0A-7F59-4138-8E59-94F62BCE9D98}"/>
    <cellStyle name="Calculation 7 2 2 2 5" xfId="24049" xr:uid="{DA8E0AAF-BDF7-41E3-8A36-1C77C81C1BD3}"/>
    <cellStyle name="Calculation 7 2 2 2 6" xfId="27692" xr:uid="{58F86005-4D4A-4128-BB09-D0A416035B10}"/>
    <cellStyle name="Calculation 7 2 2 2 7" xfId="31278" xr:uid="{502080D9-68C0-44ED-9E0D-CFF704BF3AC6}"/>
    <cellStyle name="Calculation 7 2 2 2 8" xfId="34833" xr:uid="{4EDC7CFC-698C-4B2E-80BB-F68744D4A57A}"/>
    <cellStyle name="Calculation 7 2 2 2 9" xfId="38288" xr:uid="{B4D21E79-2E0E-4644-86CE-C8852D2D9481}"/>
    <cellStyle name="Calculation 7 2 2 3" xfId="9711" xr:uid="{8B056E86-DFCC-4D98-A547-D292D9AD269B}"/>
    <cellStyle name="Calculation 7 2 2 3 10" xfId="13963" xr:uid="{5FCF2776-A51B-42D3-9066-03EC89A9E637}"/>
    <cellStyle name="Calculation 7 2 2 3 2" xfId="11699" xr:uid="{DACD61B2-82D8-4E49-9D77-12658EA49041}"/>
    <cellStyle name="Calculation 7 2 2 3 2 2" xfId="22832" xr:uid="{2FEEFBCC-95D6-46A7-845F-BAFBFE0CA3FE}"/>
    <cellStyle name="Calculation 7 2 2 3 2 3" xfId="26589" xr:uid="{3EE3B664-9390-42EA-8D18-0767089A92E2}"/>
    <cellStyle name="Calculation 7 2 2 3 2 4" xfId="30180" xr:uid="{A706CA2F-485D-462B-B779-BB69F0A9A728}"/>
    <cellStyle name="Calculation 7 2 2 3 2 5" xfId="33759" xr:uid="{D4CA9793-327E-4E91-8A38-625DAEADEBBB}"/>
    <cellStyle name="Calculation 7 2 2 3 2 6" xfId="37230" xr:uid="{4F953F3A-D48B-427A-A3C3-39441334C990}"/>
    <cellStyle name="Calculation 7 2 2 3 2 7" xfId="40679" xr:uid="{823A6F93-5DA6-4469-80D4-77F2B271021E}"/>
    <cellStyle name="Calculation 7 2 2 3 2 8" xfId="15942" xr:uid="{E6A1F8A3-BD85-4123-BFA3-0B838E752C81}"/>
    <cellStyle name="Calculation 7 2 2 3 3" xfId="12457" xr:uid="{D390D3E6-E32A-4E09-9B76-DFE55951D1F2}"/>
    <cellStyle name="Calculation 7 2 2 3 3 2" xfId="23590" xr:uid="{04D967E6-C18C-472F-8506-503E10334288}"/>
    <cellStyle name="Calculation 7 2 2 3 3 3" xfId="27347" xr:uid="{11E6A54A-3A0D-4B66-82AE-17F840EE8DE0}"/>
    <cellStyle name="Calculation 7 2 2 3 3 4" xfId="30938" xr:uid="{8D3A72E3-E6F7-49CB-A0DD-9A5A4A5B2C72}"/>
    <cellStyle name="Calculation 7 2 2 3 3 5" xfId="34517" xr:uid="{A7437EE8-4A3A-420F-AE8B-E1725CFFA0B3}"/>
    <cellStyle name="Calculation 7 2 2 3 3 6" xfId="37988" xr:uid="{71E734A3-8CF6-44EE-AA66-7797E19946E0}"/>
    <cellStyle name="Calculation 7 2 2 3 3 7" xfId="41437" xr:uid="{7D72E9DF-063F-449B-92E9-17200E4FB47C}"/>
    <cellStyle name="Calculation 7 2 2 3 3 8" xfId="16700" xr:uid="{63470451-D011-454A-A5A9-4599B51553EA}"/>
    <cellStyle name="Calculation 7 2 2 3 4" xfId="20849" xr:uid="{34ACC048-AC24-4C18-9D83-5008ECF82C76}"/>
    <cellStyle name="Calculation 7 2 2 3 5" xfId="24609" xr:uid="{36DD4408-8931-44B6-B3C9-66D26EE37EAE}"/>
    <cellStyle name="Calculation 7 2 2 3 6" xfId="28203" xr:uid="{0DE643A6-31AA-4885-8E5F-24C9D4BFBDE2}"/>
    <cellStyle name="Calculation 7 2 2 3 7" xfId="31782" xr:uid="{DEF712A8-D901-4D5A-9AFB-27A0F1DF84B5}"/>
    <cellStyle name="Calculation 7 2 2 3 8" xfId="35253" xr:uid="{55C4DB90-A0C1-48A9-877C-E388E0DC23E0}"/>
    <cellStyle name="Calculation 7 2 2 3 9" xfId="38703" xr:uid="{FE2AC775-FB8C-425E-8CAC-4B81B9975930}"/>
    <cellStyle name="Calculation 7 2 2 4" xfId="10737" xr:uid="{5C519E77-E9AD-4615-ADC7-97DB8233D552}"/>
    <cellStyle name="Calculation 7 2 2 4 2" xfId="21870" xr:uid="{26BC354D-B17F-4449-BAC2-39396D92E80E}"/>
    <cellStyle name="Calculation 7 2 2 4 3" xfId="25627" xr:uid="{4FDA8F9C-4B5B-4525-8AC3-3C8D1EB865BF}"/>
    <cellStyle name="Calculation 7 2 2 4 4" xfId="29218" xr:uid="{84EDF9E1-EC65-4AB3-81F7-14A3AD195ECD}"/>
    <cellStyle name="Calculation 7 2 2 4 5" xfId="32797" xr:uid="{392F0EF4-040A-45A1-8FBA-4E9680AF7DF6}"/>
    <cellStyle name="Calculation 7 2 2 4 6" xfId="36268" xr:uid="{AF3047F3-2D66-4F80-9313-CD5C31B42F48}"/>
    <cellStyle name="Calculation 7 2 2 4 7" xfId="39717" xr:uid="{97B0BDD4-DC7E-43D3-B596-6A7B01A96D62}"/>
    <cellStyle name="Calculation 7 2 2 4 8" xfId="14980" xr:uid="{34C0B268-AE9F-4086-BF58-002490E024AE}"/>
    <cellStyle name="Calculation 7 2 2 5" xfId="10020" xr:uid="{BFBA39AD-ACEA-484C-9EF8-E660C07BCE2E}"/>
    <cellStyle name="Calculation 7 2 2 5 2" xfId="21153" xr:uid="{4C7670F5-FB83-49F8-B606-FBB4B309FF01}"/>
    <cellStyle name="Calculation 7 2 2 5 3" xfId="24910" xr:uid="{E8BAEE39-F176-4FEC-A833-5875692DF23D}"/>
    <cellStyle name="Calculation 7 2 2 5 4" xfId="28501" xr:uid="{214EBFF4-BED2-4C3B-A2DA-B325C81A231E}"/>
    <cellStyle name="Calculation 7 2 2 5 5" xfId="32080" xr:uid="{E4EC3C64-D309-4ADF-91AA-AA8AF099D3AE}"/>
    <cellStyle name="Calculation 7 2 2 5 6" xfId="35551" xr:uid="{B938605D-2969-422E-8CDA-A1250811B2FA}"/>
    <cellStyle name="Calculation 7 2 2 5 7" xfId="39001" xr:uid="{C5AC8E7A-9E50-4D3F-9903-5CE6FC0AC262}"/>
    <cellStyle name="Calculation 7 2 2 5 8" xfId="14263" xr:uid="{9FEB492F-2B80-41E1-9D42-902E125EF49D}"/>
    <cellStyle name="Calculation 7 2 2 6" xfId="19325" xr:uid="{DC6BA1AC-62F0-4AFF-8D9E-BC836F69DDB4}"/>
    <cellStyle name="Calculation 7 2 2 7" xfId="17405" xr:uid="{60DDAB73-5D2F-4BAE-ADEB-8EC3C7734641}"/>
    <cellStyle name="Calculation 7 2 2 8" xfId="20379" xr:uid="{A939F768-F143-49B7-A151-F6AEAA136258}"/>
    <cellStyle name="Calculation 7 2 2 9" xfId="17036" xr:uid="{BA9BCAB2-D2AD-4CE0-BC71-F0868637A686}"/>
    <cellStyle name="Calculation 7 2 3" xfId="8496" xr:uid="{410EC273-84E6-44BE-8566-13C5B697E5DB}"/>
    <cellStyle name="Calculation 7 2 3 10" xfId="13324" xr:uid="{5D7D4919-1ED5-4654-A4F3-F52D3B08404A}"/>
    <cellStyle name="Calculation 7 2 3 2" xfId="11057" xr:uid="{25ED67BB-8B81-44C1-B274-0ED6034D7F6C}"/>
    <cellStyle name="Calculation 7 2 3 2 2" xfId="22190" xr:uid="{72C50683-7563-49AB-A57A-85E5898B2AAB}"/>
    <cellStyle name="Calculation 7 2 3 2 3" xfId="25947" xr:uid="{234F7507-3412-43EB-82F7-108796E45F30}"/>
    <cellStyle name="Calculation 7 2 3 2 4" xfId="29538" xr:uid="{C961EED5-BD8D-4B0F-9E87-0C6CF2E2C8BC}"/>
    <cellStyle name="Calculation 7 2 3 2 5" xfId="33117" xr:uid="{A5C698B1-57AF-4B06-A3E7-51516AB59F07}"/>
    <cellStyle name="Calculation 7 2 3 2 6" xfId="36588" xr:uid="{E1EBC795-C2FB-47F1-85C9-0BFCBC6C5DC4}"/>
    <cellStyle name="Calculation 7 2 3 2 7" xfId="40037" xr:uid="{3FE56D62-1761-4DC0-9312-638D4915E906}"/>
    <cellStyle name="Calculation 7 2 3 2 8" xfId="15300" xr:uid="{44E27631-3233-402D-9DF7-E4A0FAE5CBBA}"/>
    <cellStyle name="Calculation 7 2 3 3" xfId="11837" xr:uid="{690838FD-DBCB-40A0-922C-7C5EAD825E69}"/>
    <cellStyle name="Calculation 7 2 3 3 2" xfId="22970" xr:uid="{5FB14ACF-0B86-4677-8133-545B8A0D156F}"/>
    <cellStyle name="Calculation 7 2 3 3 3" xfId="26727" xr:uid="{9172A0F3-44D2-4457-B39F-BB2A1B80DF59}"/>
    <cellStyle name="Calculation 7 2 3 3 4" xfId="30318" xr:uid="{4EC75D57-1C8B-45AA-9BEE-C31260A036D0}"/>
    <cellStyle name="Calculation 7 2 3 3 5" xfId="33897" xr:uid="{6B30848B-66B8-46ED-A674-0FD03992D7F3}"/>
    <cellStyle name="Calculation 7 2 3 3 6" xfId="37368" xr:uid="{E524F099-8415-4D3C-BD6E-D843EE96B41B}"/>
    <cellStyle name="Calculation 7 2 3 3 7" xfId="40817" xr:uid="{7441C9B1-0DA4-440E-81AF-758B0DC120A2}"/>
    <cellStyle name="Calculation 7 2 3 3 8" xfId="16080" xr:uid="{D75B4049-5BF1-4BD6-AC31-DFA0DE0060B0}"/>
    <cellStyle name="Calculation 7 2 3 4" xfId="19995" xr:uid="{A059B413-3702-4AE0-9025-D95E4E826026}"/>
    <cellStyle name="Calculation 7 2 3 5" xfId="23783" xr:uid="{D3E7FF92-B55D-4517-84E1-0AE4E614F54E}"/>
    <cellStyle name="Calculation 7 2 3 6" xfId="20483" xr:uid="{83DAEAC0-4DDB-44F1-B92C-2D13D2C52495}"/>
    <cellStyle name="Calculation 7 2 3 7" xfId="17715" xr:uid="{74D1B19A-D5C4-482B-8A3A-96C1F4508334}"/>
    <cellStyle name="Calculation 7 2 3 8" xfId="19866" xr:uid="{F3F64DA5-32ED-4632-B200-304BBB08C3BD}"/>
    <cellStyle name="Calculation 7 2 3 9" xfId="24099" xr:uid="{B60656A8-B510-4C8E-97A2-8A05B167E668}"/>
    <cellStyle name="Calculation 7 2 4" xfId="9506" xr:uid="{C2BAA118-1E92-44D4-8BA9-00B702134F73}"/>
    <cellStyle name="Calculation 7 2 4 10" xfId="13758" xr:uid="{572FCF50-1E39-474A-8E9F-FC176D42F9AC}"/>
    <cellStyle name="Calculation 7 2 4 2" xfId="11494" xr:uid="{242E20D0-BE54-4DCA-A60C-4E81DB866E6A}"/>
    <cellStyle name="Calculation 7 2 4 2 2" xfId="22627" xr:uid="{7DFCD8C6-989D-48B4-AA6F-7434BDACBFC2}"/>
    <cellStyle name="Calculation 7 2 4 2 3" xfId="26384" xr:uid="{56054D66-2402-497E-9B8B-C0330967E62F}"/>
    <cellStyle name="Calculation 7 2 4 2 4" xfId="29975" xr:uid="{1573AB3B-89CD-4736-A189-B163DF02BC37}"/>
    <cellStyle name="Calculation 7 2 4 2 5" xfId="33554" xr:uid="{BF1DDDAC-EDF3-4769-9EAF-7EC3567B9A1C}"/>
    <cellStyle name="Calculation 7 2 4 2 6" xfId="37025" xr:uid="{F8DA7D2A-8BC2-421E-A3A2-89A7A340ED57}"/>
    <cellStyle name="Calculation 7 2 4 2 7" xfId="40474" xr:uid="{4A8FE59F-9077-46A5-BC93-F08F385A9175}"/>
    <cellStyle name="Calculation 7 2 4 2 8" xfId="15737" xr:uid="{327FFC2E-BB39-41BD-957C-53026A3ED628}"/>
    <cellStyle name="Calculation 7 2 4 3" xfId="12252" xr:uid="{510D1CFD-8936-4376-948B-50BD19668CE8}"/>
    <cellStyle name="Calculation 7 2 4 3 2" xfId="23385" xr:uid="{28618F51-02FF-4AA5-BBE2-558C8E666CA3}"/>
    <cellStyle name="Calculation 7 2 4 3 3" xfId="27142" xr:uid="{098B43B7-248E-44B9-8A86-59846F60AA44}"/>
    <cellStyle name="Calculation 7 2 4 3 4" xfId="30733" xr:uid="{BD9A4BB3-E342-4453-8108-7D8B63518755}"/>
    <cellStyle name="Calculation 7 2 4 3 5" xfId="34312" xr:uid="{B10FC926-B5B4-458D-8CC1-A8BD77DA09ED}"/>
    <cellStyle name="Calculation 7 2 4 3 6" xfId="37783" xr:uid="{7AD42509-D8F5-4CE9-8557-34C2BE6BEB54}"/>
    <cellStyle name="Calculation 7 2 4 3 7" xfId="41232" xr:uid="{69EC0989-BD5B-43E2-89AF-1CFFF81228D2}"/>
    <cellStyle name="Calculation 7 2 4 3 8" xfId="16495" xr:uid="{B8F88907-574A-432B-A045-809763E8E5EF}"/>
    <cellStyle name="Calculation 7 2 4 4" xfId="20644" xr:uid="{A3C1A7EB-0C1F-4270-82D7-2D85431D2574}"/>
    <cellStyle name="Calculation 7 2 4 5" xfId="24404" xr:uid="{C04DC583-5750-42B6-A81F-EEF3487C2F56}"/>
    <cellStyle name="Calculation 7 2 4 6" xfId="27998" xr:uid="{63BCD3DF-B294-4B2A-BDB9-1E10C0B78317}"/>
    <cellStyle name="Calculation 7 2 4 7" xfId="31577" xr:uid="{0A7E9537-C043-4398-A0D0-7584155FADAC}"/>
    <cellStyle name="Calculation 7 2 4 8" xfId="35048" xr:uid="{E5B7C172-8FE8-4174-826C-B14B02B91594}"/>
    <cellStyle name="Calculation 7 2 4 9" xfId="38498" xr:uid="{7CF80DBF-076E-45B9-84F8-C39FE95B7DA4}"/>
    <cellStyle name="Calculation 7 2 5" xfId="10518" xr:uid="{DF767017-2762-445E-B212-73C2FAE2CB2A}"/>
    <cellStyle name="Calculation 7 2 5 2" xfId="21651" xr:uid="{6D879814-4A00-4323-B7D2-2E000B41173E}"/>
    <cellStyle name="Calculation 7 2 5 3" xfId="25408" xr:uid="{AFD1C42B-CF40-4DD0-979C-3E671C381797}"/>
    <cellStyle name="Calculation 7 2 5 4" xfId="28999" xr:uid="{1561E589-1663-42D6-8942-4B65EB265C76}"/>
    <cellStyle name="Calculation 7 2 5 5" xfId="32578" xr:uid="{3560C106-172C-44DB-9D07-2E91DB44D534}"/>
    <cellStyle name="Calculation 7 2 5 6" xfId="36049" xr:uid="{C2087D22-9841-4359-9F96-32166AA33EC3}"/>
    <cellStyle name="Calculation 7 2 5 7" xfId="39498" xr:uid="{A8AB2BFF-92DE-4C2B-9DC0-BB5265546AD9}"/>
    <cellStyle name="Calculation 7 2 5 8" xfId="14761" xr:uid="{243C8BDC-40C8-4BBF-9690-9BF92F3B5E03}"/>
    <cellStyle name="Calculation 7 2 6" xfId="10225" xr:uid="{9E59C7AB-107D-484F-B8A6-FE4EF3D06B7C}"/>
    <cellStyle name="Calculation 7 2 6 2" xfId="21358" xr:uid="{7997F815-78B4-4A8A-BCE0-232E71772E4B}"/>
    <cellStyle name="Calculation 7 2 6 3" xfId="25115" xr:uid="{4683DDCD-1D7F-4F1E-B6A7-D648A460BEA9}"/>
    <cellStyle name="Calculation 7 2 6 4" xfId="28706" xr:uid="{64805367-A2DC-4A31-86A4-F061453B94BE}"/>
    <cellStyle name="Calculation 7 2 6 5" xfId="32285" xr:uid="{79870E6E-0B3B-444E-9389-767884C024D9}"/>
    <cellStyle name="Calculation 7 2 6 6" xfId="35756" xr:uid="{D3B67DC8-9710-4CDE-99BC-3D70502DB9DB}"/>
    <cellStyle name="Calculation 7 2 6 7" xfId="39206" xr:uid="{676A48C1-EFD5-4A10-A691-070D8E261EA6}"/>
    <cellStyle name="Calculation 7 2 6 8" xfId="14468" xr:uid="{64AEE6DF-A466-4253-BB6C-4D80DC0FA3CB}"/>
    <cellStyle name="Calculation 7 2 7" xfId="19052" xr:uid="{54D729A1-7B0F-471E-8BE0-A5D9AEC25054}"/>
    <cellStyle name="Calculation 7 2 8" xfId="17672" xr:uid="{983A65FC-CC41-4D17-9F01-D479A2B4813D}"/>
    <cellStyle name="Calculation 7 2 9" xfId="20335" xr:uid="{25E1E5BB-2D48-411A-9475-EA8F56988E83}"/>
    <cellStyle name="Calculation 7 3" xfId="6977" xr:uid="{53C2779C-BAFC-4FBA-95BF-21870419FCE5}"/>
    <cellStyle name="Calculation 7 3 10" xfId="18542" xr:uid="{5DEE4C1B-54A2-45DC-8061-778B6F14B704}"/>
    <cellStyle name="Calculation 7 3 11" xfId="18145" xr:uid="{4B37F5A2-8F55-48D5-9459-3F237E27D3AD}"/>
    <cellStyle name="Calculation 7 3 12" xfId="12883" xr:uid="{BA4C7CB3-AE67-41E6-89B2-103852C6B634}"/>
    <cellStyle name="Calculation 7 3 2" xfId="8618" xr:uid="{52990CFE-6F85-4663-87B6-B842BE4307BE}"/>
    <cellStyle name="Calculation 7 3 2 10" xfId="13417" xr:uid="{40798FFE-45E5-403E-9215-C83FE84B513F}"/>
    <cellStyle name="Calculation 7 3 2 2" xfId="11151" xr:uid="{28BE53D0-B158-4C79-9F2A-F657D6A71384}"/>
    <cellStyle name="Calculation 7 3 2 2 2" xfId="22284" xr:uid="{D1A70799-0D7A-40EF-99A7-B3E8AB5D63A4}"/>
    <cellStyle name="Calculation 7 3 2 2 3" xfId="26041" xr:uid="{19F022B1-4E4E-4662-B4F6-1FD637C6B487}"/>
    <cellStyle name="Calculation 7 3 2 2 4" xfId="29632" xr:uid="{CA643680-474C-4FDD-8714-38C0B1E7753D}"/>
    <cellStyle name="Calculation 7 3 2 2 5" xfId="33211" xr:uid="{C451F600-A7EB-4708-BA5A-92C63CCF1858}"/>
    <cellStyle name="Calculation 7 3 2 2 6" xfId="36682" xr:uid="{8571C138-4B0F-4219-B733-0338088BE3D5}"/>
    <cellStyle name="Calculation 7 3 2 2 7" xfId="40131" xr:uid="{C67CCF83-B2D2-4958-9C74-561979C1F4C3}"/>
    <cellStyle name="Calculation 7 3 2 2 8" xfId="15394" xr:uid="{47F02AA1-94F2-4B28-BE03-F194AF78B483}"/>
    <cellStyle name="Calculation 7 3 2 3" xfId="11928" xr:uid="{A4B86A4D-2785-4CAB-9395-474884966489}"/>
    <cellStyle name="Calculation 7 3 2 3 2" xfId="23061" xr:uid="{4A640502-4161-4BE8-87E6-31DF276B9D88}"/>
    <cellStyle name="Calculation 7 3 2 3 3" xfId="26818" xr:uid="{D4BCA84F-44FB-4BD4-8DFC-7D31F7F66C94}"/>
    <cellStyle name="Calculation 7 3 2 3 4" xfId="30409" xr:uid="{E50BE6B8-B2AB-4E82-8BE6-715D19103AA1}"/>
    <cellStyle name="Calculation 7 3 2 3 5" xfId="33988" xr:uid="{AEF0C5C6-6AAE-4FBB-A400-824D9B8B0C1F}"/>
    <cellStyle name="Calculation 7 3 2 3 6" xfId="37459" xr:uid="{989B2A83-4485-4BC5-9CF4-3B6E920995F2}"/>
    <cellStyle name="Calculation 7 3 2 3 7" xfId="40908" xr:uid="{734AF251-78A0-40A9-B867-40E075DB59A3}"/>
    <cellStyle name="Calculation 7 3 2 3 8" xfId="16171" xr:uid="{F150EEE7-CF89-45BE-A1DC-3ACD1F7A127E}"/>
    <cellStyle name="Calculation 7 3 2 4" xfId="20095" xr:uid="{95552221-6102-484C-A50D-E967EED7B5C3}"/>
    <cellStyle name="Calculation 7 3 2 5" xfId="23883" xr:uid="{05CEA297-B7F2-4246-BAA5-0F3929582963}"/>
    <cellStyle name="Calculation 7 3 2 6" xfId="27542" xr:uid="{C483115A-ED52-4681-B668-3DB10E14DD17}"/>
    <cellStyle name="Calculation 7 3 2 7" xfId="31131" xr:uid="{AC94BF0D-C788-4B0A-B5CC-19AF2BD9B24F}"/>
    <cellStyle name="Calculation 7 3 2 8" xfId="34710" xr:uid="{FD954707-9394-4E59-B9B1-D937B4DC40EF}"/>
    <cellStyle name="Calculation 7 3 2 9" xfId="38174" xr:uid="{4A295B6D-FE5D-4205-81AA-868B116F0B39}"/>
    <cellStyle name="Calculation 7 3 3" xfId="9597" xr:uid="{44184742-999B-4C90-95C0-699F9B6E8DB5}"/>
    <cellStyle name="Calculation 7 3 3 10" xfId="13849" xr:uid="{B90D0BC2-80C4-44E3-A43D-147C587C3FBF}"/>
    <cellStyle name="Calculation 7 3 3 2" xfId="11585" xr:uid="{F77EF2F1-13E5-4AD2-8288-318B9188CA8C}"/>
    <cellStyle name="Calculation 7 3 3 2 2" xfId="22718" xr:uid="{0F44C057-6EBE-4D0E-8C21-79F5D92527FB}"/>
    <cellStyle name="Calculation 7 3 3 2 3" xfId="26475" xr:uid="{F8854E5A-4358-42D7-A355-DC31796672D6}"/>
    <cellStyle name="Calculation 7 3 3 2 4" xfId="30066" xr:uid="{56F89420-52B9-4ED1-A8CB-7734823D7501}"/>
    <cellStyle name="Calculation 7 3 3 2 5" xfId="33645" xr:uid="{55848F0B-1827-4030-9DD6-147193CE6D8A}"/>
    <cellStyle name="Calculation 7 3 3 2 6" xfId="37116" xr:uid="{9ECD4643-C11B-454C-9700-F0D27930972D}"/>
    <cellStyle name="Calculation 7 3 3 2 7" xfId="40565" xr:uid="{B4FE3E04-ED91-4360-82BF-051CB3188EA8}"/>
    <cellStyle name="Calculation 7 3 3 2 8" xfId="15828" xr:uid="{5D4D600E-203C-4780-9483-BA5800BF958A}"/>
    <cellStyle name="Calculation 7 3 3 3" xfId="12343" xr:uid="{74FA2C54-3C1E-4E24-AB65-38849AFEB06E}"/>
    <cellStyle name="Calculation 7 3 3 3 2" xfId="23476" xr:uid="{DE21EA80-D248-4D8E-96BC-8982DA031201}"/>
    <cellStyle name="Calculation 7 3 3 3 3" xfId="27233" xr:uid="{B4B1AD0B-509C-4688-82DD-BE4FC6BCB048}"/>
    <cellStyle name="Calculation 7 3 3 3 4" xfId="30824" xr:uid="{DEB8B8C2-5061-464D-8A7A-923619A9D474}"/>
    <cellStyle name="Calculation 7 3 3 3 5" xfId="34403" xr:uid="{193663FA-8474-407F-A6CD-ADCDD8C359F8}"/>
    <cellStyle name="Calculation 7 3 3 3 6" xfId="37874" xr:uid="{5320FE70-7E3B-444D-BFAE-D5191B148622}"/>
    <cellStyle name="Calculation 7 3 3 3 7" xfId="41323" xr:uid="{4041D6F2-49A5-4064-870D-8561FA9B4DB9}"/>
    <cellStyle name="Calculation 7 3 3 3 8" xfId="16586" xr:uid="{4CD1F252-1B61-4796-80D8-58080446D50D}"/>
    <cellStyle name="Calculation 7 3 3 4" xfId="20735" xr:uid="{61360151-CEF9-4848-82B1-877F7EA27C75}"/>
    <cellStyle name="Calculation 7 3 3 5" xfId="24495" xr:uid="{3AB33976-10B0-44C0-B1E1-324CA6EDF769}"/>
    <cellStyle name="Calculation 7 3 3 6" xfId="28089" xr:uid="{58212231-873E-4C31-B36B-58EE58BE1C7B}"/>
    <cellStyle name="Calculation 7 3 3 7" xfId="31668" xr:uid="{7569C3AB-93E5-472E-BE19-6B32982F0F76}"/>
    <cellStyle name="Calculation 7 3 3 8" xfId="35139" xr:uid="{7589925F-F109-4605-BBC9-CD8BD4057315}"/>
    <cellStyle name="Calculation 7 3 3 9" xfId="38589" xr:uid="{85E1D258-81FE-4586-8CD9-51BCC4D9D092}"/>
    <cellStyle name="Calculation 7 3 4" xfId="10612" xr:uid="{C7817194-B95F-4883-BF80-4F50CDF371B5}"/>
    <cellStyle name="Calculation 7 3 4 2" xfId="21745" xr:uid="{7BF380AB-A345-4D4D-BB3F-FDF76C19F280}"/>
    <cellStyle name="Calculation 7 3 4 3" xfId="25502" xr:uid="{85DA001F-B38C-4239-AEA1-BE553AEF81AE}"/>
    <cellStyle name="Calculation 7 3 4 4" xfId="29093" xr:uid="{014B4F58-5AB5-4877-8852-61CFCB365D8D}"/>
    <cellStyle name="Calculation 7 3 4 5" xfId="32672" xr:uid="{E04FCE7C-AC07-472E-8D86-1B9167CF17AE}"/>
    <cellStyle name="Calculation 7 3 4 6" xfId="36143" xr:uid="{32108539-FD01-4772-A372-4AAF687FE506}"/>
    <cellStyle name="Calculation 7 3 4 7" xfId="39592" xr:uid="{C593CA18-EA7D-4356-B8D4-DA4F7E2B2893}"/>
    <cellStyle name="Calculation 7 3 4 8" xfId="14855" xr:uid="{31165AA6-58A9-4C9A-AF2D-35E4B5E6EFCE}"/>
    <cellStyle name="Calculation 7 3 5" xfId="10134" xr:uid="{5FBC66BF-08C8-4989-A9FD-B6F4F3C4551D}"/>
    <cellStyle name="Calculation 7 3 5 2" xfId="21267" xr:uid="{F11A3B12-9BBF-4067-BD70-76E59B3AAB51}"/>
    <cellStyle name="Calculation 7 3 5 3" xfId="25024" xr:uid="{5023A6C4-D456-4A51-A51C-424079A2FB27}"/>
    <cellStyle name="Calculation 7 3 5 4" xfId="28615" xr:uid="{22D8CCFA-22CE-490E-8A4A-18B824A4C7DE}"/>
    <cellStyle name="Calculation 7 3 5 5" xfId="32194" xr:uid="{2CFD8DBE-AC2B-4C39-9EF0-13B34F20E87E}"/>
    <cellStyle name="Calculation 7 3 5 6" xfId="35665" xr:uid="{48198B4D-00AA-4570-807C-47341DAD2BA2}"/>
    <cellStyle name="Calculation 7 3 5 7" xfId="39115" xr:uid="{692A1A4B-F2B5-4D09-9D67-6D48BBA06058}"/>
    <cellStyle name="Calculation 7 3 5 8" xfId="14377" xr:uid="{82D173EE-9D90-4F6D-8784-2DE567B70DD9}"/>
    <cellStyle name="Calculation 7 3 6" xfId="19151" xr:uid="{4CADD79D-1641-4302-95A8-9A68BD1B5C04}"/>
    <cellStyle name="Calculation 7 3 7" xfId="17572" xr:uid="{B59ED55D-6F54-4611-B008-6E0259FC6307}"/>
    <cellStyle name="Calculation 7 3 8" xfId="18935" xr:uid="{38D21DF0-50DA-426B-ACE4-54577E514121}"/>
    <cellStyle name="Calculation 7 3 9" xfId="17788" xr:uid="{E7081734-9499-4344-B8F2-34AFECDCE04D}"/>
    <cellStyle name="Calculation 7 4" xfId="7779" xr:uid="{6465291A-F9EE-4FF3-A2B2-C59CC3B7B66C}"/>
    <cellStyle name="Calculation 7 4 10" xfId="13130" xr:uid="{D5599C81-9B69-4D58-A465-BE0275308AC4}"/>
    <cellStyle name="Calculation 7 4 2" xfId="10860" xr:uid="{94BEFF41-6255-4BC1-8A8D-5C3E2EC8EBFA}"/>
    <cellStyle name="Calculation 7 4 2 2" xfId="21993" xr:uid="{F476C695-4F86-41AD-B18E-19D716D59ED3}"/>
    <cellStyle name="Calculation 7 4 2 3" xfId="25750" xr:uid="{160646F8-BFF8-48C1-9390-0B3100AEB97E}"/>
    <cellStyle name="Calculation 7 4 2 4" xfId="29341" xr:uid="{69A3FBFA-D406-451B-B03B-EED6F93F15C9}"/>
    <cellStyle name="Calculation 7 4 2 5" xfId="32920" xr:uid="{FAA314CF-55B8-4A2C-8B14-A3569276F25E}"/>
    <cellStyle name="Calculation 7 4 2 6" xfId="36391" xr:uid="{BEBC32E4-84D1-4CA1-A84E-4907C4F3C049}"/>
    <cellStyle name="Calculation 7 4 2 7" xfId="39840" xr:uid="{F049BD1D-F360-485A-BDDF-A53F5C335036}"/>
    <cellStyle name="Calculation 7 4 2 8" xfId="15103" xr:uid="{57A0B8C0-F238-403D-81A5-ED711B68B626}"/>
    <cellStyle name="Calculation 7 4 3" xfId="9948" xr:uid="{1851E321-1378-413E-8644-EBBD0916450D}"/>
    <cellStyle name="Calculation 7 4 3 2" xfId="21081" xr:uid="{7E215852-E440-46E3-844B-85CCDF414797}"/>
    <cellStyle name="Calculation 7 4 3 3" xfId="24839" xr:uid="{639C7714-1BA7-49CE-AFF1-6ACAD00261F5}"/>
    <cellStyle name="Calculation 7 4 3 4" xfId="28430" xr:uid="{21DE5F89-556C-477D-9C3D-C8F467E65298}"/>
    <cellStyle name="Calculation 7 4 3 5" xfId="32009" xr:uid="{1DA05D26-CCCB-4BFF-9C0D-673A71D6C7B2}"/>
    <cellStyle name="Calculation 7 4 3 6" xfId="35480" xr:uid="{DF8937A7-B850-4294-BD60-784A753A6188}"/>
    <cellStyle name="Calculation 7 4 3 7" xfId="38930" xr:uid="{EF71CA28-C251-4FF3-B3BF-850DE37344BB}"/>
    <cellStyle name="Calculation 7 4 3 8" xfId="14191" xr:uid="{65EEAC3E-C07F-41A4-A931-339CF2EC875D}"/>
    <cellStyle name="Calculation 7 4 4" xfId="19602" xr:uid="{00067A87-D2C5-48E1-B91A-EA06E386FB6D}"/>
    <cellStyle name="Calculation 7 4 5" xfId="17126" xr:uid="{0375F069-603B-4D46-94BC-16836D6E60C3}"/>
    <cellStyle name="Calculation 7 4 6" xfId="18841" xr:uid="{325597FD-5CD5-45B3-AD4C-D07FE4FBAB6E}"/>
    <cellStyle name="Calculation 7 4 7" xfId="17756" xr:uid="{07BAB89B-4924-431D-A4E4-CEE76230C943}"/>
    <cellStyle name="Calculation 7 4 8" xfId="19381" xr:uid="{DA12B988-6762-4D43-88AD-E9CE383AB09C}"/>
    <cellStyle name="Calculation 7 4 9" xfId="17807" xr:uid="{1CA32033-2570-451A-A143-A0A5FF3CB394}"/>
    <cellStyle name="Calculation 7 5" xfId="7884" xr:uid="{30B682EA-2930-4419-97F2-D906E88EAB29}"/>
    <cellStyle name="Calculation 7 5 10" xfId="13185" xr:uid="{889DA43C-320C-4616-8109-9CB101A227C9}"/>
    <cellStyle name="Calculation 7 5 2" xfId="10913" xr:uid="{75B4D2A6-E754-4456-8FE9-1E1864603735}"/>
    <cellStyle name="Calculation 7 5 2 2" xfId="22046" xr:uid="{C140B2B9-39F3-49B8-8951-EC8A6DD91BE8}"/>
    <cellStyle name="Calculation 7 5 2 3" xfId="25803" xr:uid="{AB026F2D-436A-406F-A4DC-50A488C71C9D}"/>
    <cellStyle name="Calculation 7 5 2 4" xfId="29394" xr:uid="{4C5A4138-6DC8-4AE1-8C72-6EDE5D72C9BF}"/>
    <cellStyle name="Calculation 7 5 2 5" xfId="32973" xr:uid="{DB81AC43-97AF-4194-A088-9B9EBA2E9840}"/>
    <cellStyle name="Calculation 7 5 2 6" xfId="36444" xr:uid="{92F04C93-96F1-4041-9577-AEDEB53D5AFA}"/>
    <cellStyle name="Calculation 7 5 2 7" xfId="39893" xr:uid="{6FC4D839-33E7-49EE-8CA7-424186841450}"/>
    <cellStyle name="Calculation 7 5 2 8" xfId="15156" xr:uid="{E3A1EEC4-9EA3-458A-A9C0-4B82688FEEFA}"/>
    <cellStyle name="Calculation 7 5 3" xfId="9905" xr:uid="{75AE4905-325F-4554-BDB9-4090C48B8072}"/>
    <cellStyle name="Calculation 7 5 3 2" xfId="21038" xr:uid="{1622D103-4CD6-434E-B77D-8247314DB692}"/>
    <cellStyle name="Calculation 7 5 3 3" xfId="24796" xr:uid="{9C87989F-42F6-4ED7-888C-74FDEF225EBF}"/>
    <cellStyle name="Calculation 7 5 3 4" xfId="28387" xr:uid="{F1D3BD19-EE8B-4295-867F-48C958DC6721}"/>
    <cellStyle name="Calculation 7 5 3 5" xfId="31966" xr:uid="{DD7E49D7-0300-45FF-88D2-883D8B7BAB63}"/>
    <cellStyle name="Calculation 7 5 3 6" xfId="35437" xr:uid="{08476B94-B6E6-4B6C-9DBB-D7617C470EF5}"/>
    <cellStyle name="Calculation 7 5 3 7" xfId="38887" xr:uid="{029835EA-24AF-4F5E-9185-55DBE4C8B7F7}"/>
    <cellStyle name="Calculation 7 5 3 8" xfId="14148" xr:uid="{C2C21D47-7F01-4839-865B-A08FDA8830B2}"/>
    <cellStyle name="Calculation 7 5 4" xfId="19669" xr:uid="{AC067DD4-5E3F-4AA5-AF18-97518320B5C8}"/>
    <cellStyle name="Calculation 7 5 5" xfId="17067" xr:uid="{AB1C8C89-A4A7-461B-BFC5-5F35678038F2}"/>
    <cellStyle name="Calculation 7 5 6" xfId="18677" xr:uid="{9929BB9E-44B7-4BE8-B040-2DA4DE234369}"/>
    <cellStyle name="Calculation 7 5 7" xfId="18011" xr:uid="{76537607-8416-4937-BE92-DA647F0B8BED}"/>
    <cellStyle name="Calculation 7 5 8" xfId="20312" xr:uid="{17F95413-D8E9-4A83-95B0-C98861BE3B4F}"/>
    <cellStyle name="Calculation 7 5 9" xfId="17362" xr:uid="{3AAF4088-15FF-42F3-BE41-16DEBDFB4844}"/>
    <cellStyle name="Calculation 7 6" xfId="9982" xr:uid="{713874D5-9BA8-4F53-B8EE-A1F8A5370135}"/>
    <cellStyle name="Calculation 7 6 2" xfId="21115" xr:uid="{4EF83B11-32D8-40E6-A266-741A71391019}"/>
    <cellStyle name="Calculation 7 6 3" xfId="24873" xr:uid="{A8F5A7F5-8544-406E-9640-2F9824EB9F3C}"/>
    <cellStyle name="Calculation 7 6 4" xfId="28464" xr:uid="{C8AB6340-7527-4225-AA2C-C5DC3450251B}"/>
    <cellStyle name="Calculation 7 6 5" xfId="32043" xr:uid="{5304066D-44B4-46B3-A00D-96404A13AA41}"/>
    <cellStyle name="Calculation 7 6 6" xfId="35514" xr:uid="{D35F775A-55E7-4371-AED0-CA9C7A7CCCB8}"/>
    <cellStyle name="Calculation 7 6 7" xfId="38964" xr:uid="{EBDA91F6-27C2-4910-B4C3-6EAE75017AAE}"/>
    <cellStyle name="Calculation 7 6 8" xfId="14225" xr:uid="{FA6DC05B-6A42-44F2-867E-D9079326BED8}"/>
    <cellStyle name="Calculation 7 7" xfId="11304" xr:uid="{0E847A69-2520-47F9-8329-15D160490DA1}"/>
    <cellStyle name="Calculation 7 7 2" xfId="22437" xr:uid="{E3FBED7A-E425-4517-8E4F-04D4C359B77B}"/>
    <cellStyle name="Calculation 7 7 3" xfId="26194" xr:uid="{0E80170A-3B04-4CFB-9566-F58C9B0014C3}"/>
    <cellStyle name="Calculation 7 7 4" xfId="29785" xr:uid="{EE180B7A-3781-4279-B9FF-55525C3D7FE2}"/>
    <cellStyle name="Calculation 7 7 5" xfId="33364" xr:uid="{8FA0B795-B113-41D2-B7B8-B9F12706DB62}"/>
    <cellStyle name="Calculation 7 7 6" xfId="36835" xr:uid="{61333B44-850F-49F6-BE38-C47D4E3D6926}"/>
    <cellStyle name="Calculation 7 7 7" xfId="40284" xr:uid="{6DFD5E3E-B9BC-4636-9CAA-A4CFB1C527B5}"/>
    <cellStyle name="Calculation 7 7 8" xfId="15547" xr:uid="{51C6F7AC-9CF3-464F-AEC2-DBE339F61286}"/>
    <cellStyle name="Calculation 7 8" xfId="17214" xr:uid="{E727CE19-9FEC-4E12-96A7-C0987FF091A7}"/>
    <cellStyle name="Calculation 7 9" xfId="20158" xr:uid="{76DB6BBF-127D-4796-82BB-57F12C87B2F6}"/>
    <cellStyle name="Calculation 8" xfId="810" xr:uid="{382964A5-F841-42D0-BD14-959573834589}"/>
    <cellStyle name="Calculation 8 10" xfId="17832" xr:uid="{845CB6F8-1397-4BBC-B573-C9B5B7CF658D}"/>
    <cellStyle name="Calculation 8 11" xfId="18514" xr:uid="{CC9BA9DF-1367-4321-B22B-6C690FCD555E}"/>
    <cellStyle name="Calculation 8 12" xfId="18170" xr:uid="{D8030AB9-A6F1-4384-9439-9240F14AD548}"/>
    <cellStyle name="Calculation 8 13" xfId="19851" xr:uid="{EE82E5F0-73A5-492A-8AD1-723217DB0723}"/>
    <cellStyle name="Calculation 8 14" xfId="12637" xr:uid="{AC260851-6523-48AD-AD95-BED9DC28E5E4}"/>
    <cellStyle name="Calculation 8 2" xfId="6853" xr:uid="{EC2D7C87-2150-4C0D-8429-2AD95987FF9E}"/>
    <cellStyle name="Calculation 8 2 10" xfId="18117" xr:uid="{9199FBB3-4DE7-41A6-928B-6B81FC78CC1E}"/>
    <cellStyle name="Calculation 8 2 11" xfId="20132" xr:uid="{DF802E5B-5E9B-4318-B9E1-08A6DBB86BD0}"/>
    <cellStyle name="Calculation 8 2 12" xfId="17538" xr:uid="{53518E67-FA42-435D-B6E7-7BB87DEAF165}"/>
    <cellStyle name="Calculation 8 2 13" xfId="12789" xr:uid="{A136822D-B3B7-4384-B662-050C994E0F2E}"/>
    <cellStyle name="Calculation 8 2 2" xfId="7226" xr:uid="{05ED6BE6-1D2C-4031-912E-A5F78C75D0E6}"/>
    <cellStyle name="Calculation 8 2 2 10" xfId="17898" xr:uid="{EA769F2C-AF53-4543-9420-763B33B66EBA}"/>
    <cellStyle name="Calculation 8 2 2 11" xfId="18466" xr:uid="{A105C90D-76E8-4D9E-BAD7-4EBE99D2A682}"/>
    <cellStyle name="Calculation 8 2 2 12" xfId="13012" xr:uid="{900802E4-DD5D-4D9C-A9BB-116B52EEC58C}"/>
    <cellStyle name="Calculation 8 2 2 2" xfId="8867" xr:uid="{AE1906BC-CDBA-4E54-8067-58F5B731F2FA}"/>
    <cellStyle name="Calculation 8 2 2 2 10" xfId="13546" xr:uid="{9B529F81-BC8C-4CCA-B350-39E6F6EF79C2}"/>
    <cellStyle name="Calculation 8 2 2 2 2" xfId="11278" xr:uid="{F98C9697-432E-49E8-B6C3-01FC8420E53B}"/>
    <cellStyle name="Calculation 8 2 2 2 2 2" xfId="22411" xr:uid="{53386456-30A6-4668-B1A2-67075A324F98}"/>
    <cellStyle name="Calculation 8 2 2 2 2 3" xfId="26168" xr:uid="{46496701-DA41-47E4-9EF4-7BA2CB86B6AA}"/>
    <cellStyle name="Calculation 8 2 2 2 2 4" xfId="29759" xr:uid="{5A90B787-5CF4-4F04-801A-B0ABF4A55FD2}"/>
    <cellStyle name="Calculation 8 2 2 2 2 5" xfId="33338" xr:uid="{956DC41A-D3CC-4343-8E09-3200714A84D2}"/>
    <cellStyle name="Calculation 8 2 2 2 2 6" xfId="36809" xr:uid="{EFFE441D-430C-49B0-9255-CA310B70D1D6}"/>
    <cellStyle name="Calculation 8 2 2 2 2 7" xfId="40258" xr:uid="{5E68824E-6E0D-489D-BDAA-4BC862312F62}"/>
    <cellStyle name="Calculation 8 2 2 2 2 8" xfId="15521" xr:uid="{9FB2EADA-236D-4313-97DE-5726A866873C}"/>
    <cellStyle name="Calculation 8 2 2 2 3" xfId="12043" xr:uid="{28881873-22EB-4973-AE4E-61BEDBB3B324}"/>
    <cellStyle name="Calculation 8 2 2 2 3 2" xfId="23176" xr:uid="{B83BACA1-E97B-42E4-97EA-7DF757B494F8}"/>
    <cellStyle name="Calculation 8 2 2 2 3 3" xfId="26933" xr:uid="{383542A0-8B9E-4D34-91EF-5AFFCD8FFCFB}"/>
    <cellStyle name="Calculation 8 2 2 2 3 4" xfId="30524" xr:uid="{C54AF12E-9AC7-4FB6-8866-2DD052B26B6A}"/>
    <cellStyle name="Calculation 8 2 2 2 3 5" xfId="34103" xr:uid="{F7DB5897-4D2A-4E57-AF9C-363156BD056A}"/>
    <cellStyle name="Calculation 8 2 2 2 3 6" xfId="37574" xr:uid="{40C72E8A-9BE4-4062-8C37-65CD88287E58}"/>
    <cellStyle name="Calculation 8 2 2 2 3 7" xfId="41023" xr:uid="{2B49D9DB-68F6-480E-B1DB-59A69A3D9AD3}"/>
    <cellStyle name="Calculation 8 2 2 2 3 8" xfId="16286" xr:uid="{E5B93D71-F955-4570-B1F1-CCAF420D945B}"/>
    <cellStyle name="Calculation 8 2 2 2 4" xfId="20265" xr:uid="{6C419142-ADE5-4B29-A8F1-BFBB5964B573}"/>
    <cellStyle name="Calculation 8 2 2 2 5" xfId="24050" xr:uid="{09D41FBC-3AB9-4191-B2BB-7E7E241EC8F2}"/>
    <cellStyle name="Calculation 8 2 2 2 6" xfId="27693" xr:uid="{0BBAD181-14C7-4FB5-B641-27A7CBF0BF58}"/>
    <cellStyle name="Calculation 8 2 2 2 7" xfId="31279" xr:uid="{86D9B0D6-83FC-461A-8A43-359AEFB63142}"/>
    <cellStyle name="Calculation 8 2 2 2 8" xfId="34834" xr:uid="{3B31CE35-A960-4BA5-A931-490F7CC9D9D3}"/>
    <cellStyle name="Calculation 8 2 2 2 9" xfId="38289" xr:uid="{23C32B4F-BEBC-4F88-9F47-51AE0B45A879}"/>
    <cellStyle name="Calculation 8 2 2 3" xfId="9712" xr:uid="{D0B2DF51-F3A4-421D-A146-134E00A64E78}"/>
    <cellStyle name="Calculation 8 2 2 3 10" xfId="13964" xr:uid="{C3AE3818-757B-4F21-907C-2116BA75C3E7}"/>
    <cellStyle name="Calculation 8 2 2 3 2" xfId="11700" xr:uid="{D916FDB5-0843-41AF-B341-4FE4CC341973}"/>
    <cellStyle name="Calculation 8 2 2 3 2 2" xfId="22833" xr:uid="{8F7E70BD-5AC7-44F6-B85E-1FDDAD8B4916}"/>
    <cellStyle name="Calculation 8 2 2 3 2 3" xfId="26590" xr:uid="{AC2591CB-32C9-4D19-BFA4-01F9AFF65772}"/>
    <cellStyle name="Calculation 8 2 2 3 2 4" xfId="30181" xr:uid="{8E8C4F46-F6D5-4B42-ACC9-09E280F8D79E}"/>
    <cellStyle name="Calculation 8 2 2 3 2 5" xfId="33760" xr:uid="{8A3381DC-2F39-46F6-82F7-A7DEEBA73AD5}"/>
    <cellStyle name="Calculation 8 2 2 3 2 6" xfId="37231" xr:uid="{BDBB62AB-B246-4BDE-91FB-DE472DF2E806}"/>
    <cellStyle name="Calculation 8 2 2 3 2 7" xfId="40680" xr:uid="{04F99E50-D06D-4470-A320-9644FC81D893}"/>
    <cellStyle name="Calculation 8 2 2 3 2 8" xfId="15943" xr:uid="{769FC9C3-D1FE-428D-8A50-47F2FB9B27A6}"/>
    <cellStyle name="Calculation 8 2 2 3 3" xfId="12458" xr:uid="{F40EACA2-C0F8-48F9-B6DE-B19315C470B8}"/>
    <cellStyle name="Calculation 8 2 2 3 3 2" xfId="23591" xr:uid="{5BC62950-87D9-456F-A679-D59D51A2B22E}"/>
    <cellStyle name="Calculation 8 2 2 3 3 3" xfId="27348" xr:uid="{EF6D6B8B-8165-4195-B072-73FF7D715788}"/>
    <cellStyle name="Calculation 8 2 2 3 3 4" xfId="30939" xr:uid="{845DBF29-ABEF-49FD-A9DA-872165F45A2C}"/>
    <cellStyle name="Calculation 8 2 2 3 3 5" xfId="34518" xr:uid="{2C7203D6-68B6-4900-8141-776C6453EE67}"/>
    <cellStyle name="Calculation 8 2 2 3 3 6" xfId="37989" xr:uid="{F2B9EFF4-EAB2-43ED-9E1B-235F94032FE2}"/>
    <cellStyle name="Calculation 8 2 2 3 3 7" xfId="41438" xr:uid="{B8AC3313-C33F-44B9-8F0D-BF543CE32601}"/>
    <cellStyle name="Calculation 8 2 2 3 3 8" xfId="16701" xr:uid="{F17CD03A-058F-4D6A-9FAD-6F332B0E9E6D}"/>
    <cellStyle name="Calculation 8 2 2 3 4" xfId="20850" xr:uid="{5EF4FD8F-CEC7-4BAD-A6BF-67BE9CAF8405}"/>
    <cellStyle name="Calculation 8 2 2 3 5" xfId="24610" xr:uid="{0FA5FF91-BFAE-48D5-9AC7-C3C6B636B043}"/>
    <cellStyle name="Calculation 8 2 2 3 6" xfId="28204" xr:uid="{6AACB19C-CE28-4D2A-9C3A-0A098FF7ED9C}"/>
    <cellStyle name="Calculation 8 2 2 3 7" xfId="31783" xr:uid="{C9C84D46-D35E-4A42-9BB4-C2D860E15EB3}"/>
    <cellStyle name="Calculation 8 2 2 3 8" xfId="35254" xr:uid="{73965E81-15B1-4C73-8EC3-D59E1C26764C}"/>
    <cellStyle name="Calculation 8 2 2 3 9" xfId="38704" xr:uid="{B0794279-D872-403A-AFA6-437BB58B97CD}"/>
    <cellStyle name="Calculation 8 2 2 4" xfId="10738" xr:uid="{AEC2FCC6-ED2E-452E-BCC3-6BCD54DB15AE}"/>
    <cellStyle name="Calculation 8 2 2 4 2" xfId="21871" xr:uid="{7BEB32E5-8509-46D3-AFB5-9F689D90658B}"/>
    <cellStyle name="Calculation 8 2 2 4 3" xfId="25628" xr:uid="{CE899501-9738-45AB-B1AB-F25A89C73646}"/>
    <cellStyle name="Calculation 8 2 2 4 4" xfId="29219" xr:uid="{B3D9D340-C518-4338-BA8F-DA95F0FA6620}"/>
    <cellStyle name="Calculation 8 2 2 4 5" xfId="32798" xr:uid="{75F52F13-4C1A-4F17-A6FC-6ADA8E13E8EE}"/>
    <cellStyle name="Calculation 8 2 2 4 6" xfId="36269" xr:uid="{EAC302B8-9645-49F5-B020-F27268B266CE}"/>
    <cellStyle name="Calculation 8 2 2 4 7" xfId="39718" xr:uid="{2E5D25A5-9E4A-4FB8-B51D-7CE135767BE0}"/>
    <cellStyle name="Calculation 8 2 2 4 8" xfId="14981" xr:uid="{B393BEF1-67C3-4D43-8C42-10983D493094}"/>
    <cellStyle name="Calculation 8 2 2 5" xfId="10019" xr:uid="{B6271268-2A8B-4C91-8ACC-A99599CD5316}"/>
    <cellStyle name="Calculation 8 2 2 5 2" xfId="21152" xr:uid="{35B3539E-3E73-4477-916D-101AB5D32371}"/>
    <cellStyle name="Calculation 8 2 2 5 3" xfId="24909" xr:uid="{7E609BC4-A88B-4C22-B984-C30D673B3146}"/>
    <cellStyle name="Calculation 8 2 2 5 4" xfId="28500" xr:uid="{03D17525-D2C7-48A2-8F64-77EDA1282D0B}"/>
    <cellStyle name="Calculation 8 2 2 5 5" xfId="32079" xr:uid="{85A4ED84-FCD7-4EEB-B9D9-263606055251}"/>
    <cellStyle name="Calculation 8 2 2 5 6" xfId="35550" xr:uid="{AF968D0B-33D4-4DC2-B7B2-4C97BD19DC76}"/>
    <cellStyle name="Calculation 8 2 2 5 7" xfId="39000" xr:uid="{5CE1C03F-0061-4D6B-B5B6-E2CD4CDAA0A2}"/>
    <cellStyle name="Calculation 8 2 2 5 8" xfId="14262" xr:uid="{41A552AC-89AC-438E-809A-64CBCCBFBC70}"/>
    <cellStyle name="Calculation 8 2 2 6" xfId="19326" xr:uid="{8DAC3C20-3B15-42B2-822C-41AFFAFDC40F}"/>
    <cellStyle name="Calculation 8 2 2 7" xfId="17404" xr:uid="{90D7A3D2-AF6A-4851-AF73-B5280EC700EC}"/>
    <cellStyle name="Calculation 8 2 2 8" xfId="19901" xr:uid="{F6B0272D-0411-44A0-924A-702F993B61F0}"/>
    <cellStyle name="Calculation 8 2 2 9" xfId="18782" xr:uid="{D8D56FC4-8B30-4778-A28D-6513264308BE}"/>
    <cellStyle name="Calculation 8 2 3" xfId="8495" xr:uid="{06C9DB1E-F4FF-4588-9FAA-3C12408B4B15}"/>
    <cellStyle name="Calculation 8 2 3 10" xfId="13323" xr:uid="{5A36DF31-5E8A-4E89-A908-FA53E5AACB9A}"/>
    <cellStyle name="Calculation 8 2 3 2" xfId="11056" xr:uid="{1E917EDD-BF56-4906-A9AB-A39F3568B5E8}"/>
    <cellStyle name="Calculation 8 2 3 2 2" xfId="22189" xr:uid="{701681B8-9743-4A39-81DE-D1D57140DBD6}"/>
    <cellStyle name="Calculation 8 2 3 2 3" xfId="25946" xr:uid="{03C4A0DF-85D9-4ED7-906E-0E60BE0587FD}"/>
    <cellStyle name="Calculation 8 2 3 2 4" xfId="29537" xr:uid="{AF3291C5-3676-47D7-9B21-17707CCC117E}"/>
    <cellStyle name="Calculation 8 2 3 2 5" xfId="33116" xr:uid="{A2CD7242-7356-4C20-9480-DD0171E02E67}"/>
    <cellStyle name="Calculation 8 2 3 2 6" xfId="36587" xr:uid="{1D8488F1-C4AD-4D09-AF5D-D2682616D296}"/>
    <cellStyle name="Calculation 8 2 3 2 7" xfId="40036" xr:uid="{46091AC3-C7D4-4EDF-964A-AA3A1BB9AD7A}"/>
    <cellStyle name="Calculation 8 2 3 2 8" xfId="15299" xr:uid="{FCF6811F-79EE-4033-B780-B1986EDB5663}"/>
    <cellStyle name="Calculation 8 2 3 3" xfId="11836" xr:uid="{47EA3E53-288B-46FC-BFBF-9C9F541E6364}"/>
    <cellStyle name="Calculation 8 2 3 3 2" xfId="22969" xr:uid="{E33368AE-985E-4270-9015-A9A61C61BAC4}"/>
    <cellStyle name="Calculation 8 2 3 3 3" xfId="26726" xr:uid="{220FA2F0-F303-4464-BE05-F8E59F38E7CC}"/>
    <cellStyle name="Calculation 8 2 3 3 4" xfId="30317" xr:uid="{E90098B3-B63A-4EC0-B23E-2E07419E5259}"/>
    <cellStyle name="Calculation 8 2 3 3 5" xfId="33896" xr:uid="{312B96D7-6A98-4E34-BAE6-2C2CE142B6FC}"/>
    <cellStyle name="Calculation 8 2 3 3 6" xfId="37367" xr:uid="{19F97ED9-1194-42A6-8EC6-18B0BEEBB7E9}"/>
    <cellStyle name="Calculation 8 2 3 3 7" xfId="40816" xr:uid="{11B9DAA0-22C0-412E-A0A4-42FC1ADEC4EA}"/>
    <cellStyle name="Calculation 8 2 3 3 8" xfId="16079" xr:uid="{503FCEA6-4C60-4957-9997-DD5D4DDD16FB}"/>
    <cellStyle name="Calculation 8 2 3 4" xfId="19994" xr:uid="{D982424F-2BC1-430A-AF1A-65790ACA37A4}"/>
    <cellStyle name="Calculation 8 2 3 5" xfId="23782" xr:uid="{54382D0D-9B7D-420F-A601-9466C27502FA}"/>
    <cellStyle name="Calculation 8 2 3 6" xfId="19536" xr:uid="{31B29D70-830C-47DF-90C8-AF203E2C4827}"/>
    <cellStyle name="Calculation 8 2 3 7" xfId="23739" xr:uid="{10A19B09-44FA-4473-A8F2-E4AC17E96DC6}"/>
    <cellStyle name="Calculation 8 2 3 8" xfId="19944" xr:uid="{D63846D2-0A55-4770-93DA-41EAA1214A5A}"/>
    <cellStyle name="Calculation 8 2 3 9" xfId="17195" xr:uid="{EB022D3B-9BCC-47B7-8DF9-5D7FB39B22DA}"/>
    <cellStyle name="Calculation 8 2 4" xfId="9505" xr:uid="{B25FD549-3E18-4AB4-96A5-DC41D1D86F01}"/>
    <cellStyle name="Calculation 8 2 4 10" xfId="13757" xr:uid="{FAE71DA6-E611-4FD4-9F2F-6FB877FA7ABC}"/>
    <cellStyle name="Calculation 8 2 4 2" xfId="11493" xr:uid="{AF2A16D9-6E73-431F-819E-75D42C0D6025}"/>
    <cellStyle name="Calculation 8 2 4 2 2" xfId="22626" xr:uid="{55837DA9-8C7A-4EFC-9D32-D33F3CF17362}"/>
    <cellStyle name="Calculation 8 2 4 2 3" xfId="26383" xr:uid="{4FD1A563-6A3E-4E13-B998-51A9E4BD2008}"/>
    <cellStyle name="Calculation 8 2 4 2 4" xfId="29974" xr:uid="{BF5874E0-DB40-408F-8448-2EC0F9DB77DA}"/>
    <cellStyle name="Calculation 8 2 4 2 5" xfId="33553" xr:uid="{6EA63705-6294-4948-AE47-823191DEE6CB}"/>
    <cellStyle name="Calculation 8 2 4 2 6" xfId="37024" xr:uid="{86188054-0955-410A-BD52-C748914B6503}"/>
    <cellStyle name="Calculation 8 2 4 2 7" xfId="40473" xr:uid="{BBC85256-084A-4752-9B16-FB506C5802CA}"/>
    <cellStyle name="Calculation 8 2 4 2 8" xfId="15736" xr:uid="{D66DF77E-BEBF-408D-87DD-ED809AFFE1D4}"/>
    <cellStyle name="Calculation 8 2 4 3" xfId="12251" xr:uid="{2E0185B5-8717-48F7-9E22-B8AE9760DF4F}"/>
    <cellStyle name="Calculation 8 2 4 3 2" xfId="23384" xr:uid="{3E0ED120-08CD-441C-BF3D-CB490072B911}"/>
    <cellStyle name="Calculation 8 2 4 3 3" xfId="27141" xr:uid="{9ECCB61F-77A9-436D-840E-B1CFC3DB92E3}"/>
    <cellStyle name="Calculation 8 2 4 3 4" xfId="30732" xr:uid="{FD2273F9-4DD4-4CFA-9CB0-121325B0841E}"/>
    <cellStyle name="Calculation 8 2 4 3 5" xfId="34311" xr:uid="{55B81046-A767-4712-B23A-89E641A6129A}"/>
    <cellStyle name="Calculation 8 2 4 3 6" xfId="37782" xr:uid="{F49EBA29-F786-4133-940F-6FA8149AF229}"/>
    <cellStyle name="Calculation 8 2 4 3 7" xfId="41231" xr:uid="{BAFC60BC-B374-474E-BA0A-D92DB4241B53}"/>
    <cellStyle name="Calculation 8 2 4 3 8" xfId="16494" xr:uid="{CB035266-C50A-4B42-9FE7-A7EE886B81FC}"/>
    <cellStyle name="Calculation 8 2 4 4" xfId="20643" xr:uid="{693D653E-8C6C-480E-911D-08AA8216A024}"/>
    <cellStyle name="Calculation 8 2 4 5" xfId="24403" xr:uid="{1780A335-4000-4E6B-A7DF-46BD5578E622}"/>
    <cellStyle name="Calculation 8 2 4 6" xfId="27997" xr:uid="{F144FFFA-7550-4D7A-9500-478A38D0E17A}"/>
    <cellStyle name="Calculation 8 2 4 7" xfId="31576" xr:uid="{BA08CE8E-7438-4596-9BC7-EE2C8DB0392C}"/>
    <cellStyle name="Calculation 8 2 4 8" xfId="35047" xr:uid="{72C74CCF-869E-4EF6-8A35-CD12C25AB6D7}"/>
    <cellStyle name="Calculation 8 2 4 9" xfId="38497" xr:uid="{EDEB11CB-C11E-4876-9FA4-F2C4D4E8D87A}"/>
    <cellStyle name="Calculation 8 2 5" xfId="10517" xr:uid="{619B6493-B881-4511-98E8-CC2ECEBF8399}"/>
    <cellStyle name="Calculation 8 2 5 2" xfId="21650" xr:uid="{F681B461-81D4-4D03-A749-9FCE36568448}"/>
    <cellStyle name="Calculation 8 2 5 3" xfId="25407" xr:uid="{2E289E63-C7F5-4652-8C76-B347542E9147}"/>
    <cellStyle name="Calculation 8 2 5 4" xfId="28998" xr:uid="{F2BABBD2-8FAF-4E13-A76A-84AE5A5CA809}"/>
    <cellStyle name="Calculation 8 2 5 5" xfId="32577" xr:uid="{7732501A-E259-47C8-BB5D-507A599759F3}"/>
    <cellStyle name="Calculation 8 2 5 6" xfId="36048" xr:uid="{133D698F-734F-43FC-B4FF-6C9385749DF8}"/>
    <cellStyle name="Calculation 8 2 5 7" xfId="39497" xr:uid="{49125115-CE6E-434F-BBAC-C477269A18EC}"/>
    <cellStyle name="Calculation 8 2 5 8" xfId="14760" xr:uid="{06560D3A-DA17-4D82-8CC3-CF9C9CB632C5}"/>
    <cellStyle name="Calculation 8 2 6" xfId="10226" xr:uid="{43F81F26-90B2-48C2-A85A-5B628637B46F}"/>
    <cellStyle name="Calculation 8 2 6 2" xfId="21359" xr:uid="{7FF5D4E2-998F-4B83-A1AB-044B5C490FEB}"/>
    <cellStyle name="Calculation 8 2 6 3" xfId="25116" xr:uid="{B21C8A2E-2CBF-4600-AC9D-2947A66A5C0D}"/>
    <cellStyle name="Calculation 8 2 6 4" xfId="28707" xr:uid="{8C5CD02E-2CE3-46D0-8F28-898FFCD8C300}"/>
    <cellStyle name="Calculation 8 2 6 5" xfId="32286" xr:uid="{AEA2B456-1838-4C6C-A255-402A053E622F}"/>
    <cellStyle name="Calculation 8 2 6 6" xfId="35757" xr:uid="{B6F908BD-6090-41DF-B8B0-5DDF0E1BB881}"/>
    <cellStyle name="Calculation 8 2 6 7" xfId="39207" xr:uid="{E930CA9E-97C6-4297-ADA9-031D50DC9291}"/>
    <cellStyle name="Calculation 8 2 6 8" xfId="14469" xr:uid="{EB86C305-D1D5-4356-AD6E-9249F53B1B1A}"/>
    <cellStyle name="Calculation 8 2 7" xfId="19051" xr:uid="{4454E99A-8E97-4799-A3E3-84C49378C2E1}"/>
    <cellStyle name="Calculation 8 2 8" xfId="17673" xr:uid="{448C63BA-D152-452F-824B-757D3A12518D}"/>
    <cellStyle name="Calculation 8 2 9" xfId="19393" xr:uid="{79042FEB-59F6-4279-A669-CE04267D1A80}"/>
    <cellStyle name="Calculation 8 3" xfId="6978" xr:uid="{F5ADBB1B-04CE-4C64-9ED3-3607B2EC7EBA}"/>
    <cellStyle name="Calculation 8 3 10" xfId="18997" xr:uid="{0C0DE368-1C2D-44E2-8C74-87BB19413988}"/>
    <cellStyle name="Calculation 8 3 11" xfId="23729" xr:uid="{BEEAD155-D768-43BC-B8D1-45266C7485E3}"/>
    <cellStyle name="Calculation 8 3 12" xfId="12884" xr:uid="{DD0F0C2D-DCCC-4EE4-A860-42BECC10F1F4}"/>
    <cellStyle name="Calculation 8 3 2" xfId="8619" xr:uid="{925E95D6-8E6D-49F4-A180-F5C87C3A6177}"/>
    <cellStyle name="Calculation 8 3 2 10" xfId="13418" xr:uid="{A381B841-806E-4C02-A87D-5B768FBFF97B}"/>
    <cellStyle name="Calculation 8 3 2 2" xfId="11152" xr:uid="{3887F8BB-02DF-4C55-A9E3-3D89E5A122ED}"/>
    <cellStyle name="Calculation 8 3 2 2 2" xfId="22285" xr:uid="{973FE030-BF47-4179-8830-B661ED2FC9B9}"/>
    <cellStyle name="Calculation 8 3 2 2 3" xfId="26042" xr:uid="{2A16AFA6-E814-4A8F-A511-489EAC1211E3}"/>
    <cellStyle name="Calculation 8 3 2 2 4" xfId="29633" xr:uid="{1BEA93EB-992A-4918-B9FB-9C0AC2EAD2A1}"/>
    <cellStyle name="Calculation 8 3 2 2 5" xfId="33212" xr:uid="{84958F9E-F37E-4750-9A8E-8FEED6ACB824}"/>
    <cellStyle name="Calculation 8 3 2 2 6" xfId="36683" xr:uid="{2800ABE9-554E-48EC-82E3-26EFFBCE687E}"/>
    <cellStyle name="Calculation 8 3 2 2 7" xfId="40132" xr:uid="{618C6D7F-B5E3-4710-9DF8-0BACC27F49D9}"/>
    <cellStyle name="Calculation 8 3 2 2 8" xfId="15395" xr:uid="{6F4A1220-49B0-49FB-B56A-73788F32D785}"/>
    <cellStyle name="Calculation 8 3 2 3" xfId="11929" xr:uid="{1DC224C1-8F93-4F96-B1AB-8C517A408640}"/>
    <cellStyle name="Calculation 8 3 2 3 2" xfId="23062" xr:uid="{53B1F8AF-A7E8-4ACA-95C4-5678D660CA55}"/>
    <cellStyle name="Calculation 8 3 2 3 3" xfId="26819" xr:uid="{879A5E7E-3061-4D0E-89E5-A496AB8AD7C9}"/>
    <cellStyle name="Calculation 8 3 2 3 4" xfId="30410" xr:uid="{FE5C3B70-4FE1-4539-8D3A-F9BFDDD499E7}"/>
    <cellStyle name="Calculation 8 3 2 3 5" xfId="33989" xr:uid="{5183C2EF-205F-4E90-830C-0EDBA4E18157}"/>
    <cellStyle name="Calculation 8 3 2 3 6" xfId="37460" xr:uid="{D7712504-5BFD-487E-A3D9-504BDBFE76B6}"/>
    <cellStyle name="Calculation 8 3 2 3 7" xfId="40909" xr:uid="{C2B14486-E94F-4666-83FF-E3FF03E63FDA}"/>
    <cellStyle name="Calculation 8 3 2 3 8" xfId="16172" xr:uid="{3A229F3D-0F8D-4F45-AA9A-9256FD3E8D5D}"/>
    <cellStyle name="Calculation 8 3 2 4" xfId="20096" xr:uid="{C04036D7-5EBB-4E30-BC1F-5716B6294FA0}"/>
    <cellStyle name="Calculation 8 3 2 5" xfId="23884" xr:uid="{6541C094-149F-4333-A16E-FB67289013CF}"/>
    <cellStyle name="Calculation 8 3 2 6" xfId="27543" xr:uid="{35349765-DA5F-4988-82A2-F8C927B93DE1}"/>
    <cellStyle name="Calculation 8 3 2 7" xfId="31132" xr:uid="{40F53913-6C1C-4BC6-A177-A65125D3EEC2}"/>
    <cellStyle name="Calculation 8 3 2 8" xfId="34711" xr:uid="{7A731AC3-35B0-4B16-BDCC-51577FEE90AF}"/>
    <cellStyle name="Calculation 8 3 2 9" xfId="38175" xr:uid="{F0047F36-6AE4-4B69-B0AA-75AC1875ED49}"/>
    <cellStyle name="Calculation 8 3 3" xfId="9598" xr:uid="{2E1ED99E-0F51-4BC7-923A-02A1AE111442}"/>
    <cellStyle name="Calculation 8 3 3 10" xfId="13850" xr:uid="{ACB8FE0E-35CF-4BC1-91CF-71F56E6517BA}"/>
    <cellStyle name="Calculation 8 3 3 2" xfId="11586" xr:uid="{B3E1BBF4-6A2A-4766-AC91-9F44F1B86963}"/>
    <cellStyle name="Calculation 8 3 3 2 2" xfId="22719" xr:uid="{1963EBA7-DC35-428B-92D6-9F1486150F5E}"/>
    <cellStyle name="Calculation 8 3 3 2 3" xfId="26476" xr:uid="{26B91206-216E-4F3F-A73C-6EB6729D62F6}"/>
    <cellStyle name="Calculation 8 3 3 2 4" xfId="30067" xr:uid="{9913EC29-9676-4F77-9C75-4801046CB2A8}"/>
    <cellStyle name="Calculation 8 3 3 2 5" xfId="33646" xr:uid="{F992476D-0D03-40D6-BE1C-C6CA2501CEFC}"/>
    <cellStyle name="Calculation 8 3 3 2 6" xfId="37117" xr:uid="{F524F75A-FB37-4526-A7DD-D7801BA8C8A0}"/>
    <cellStyle name="Calculation 8 3 3 2 7" xfId="40566" xr:uid="{1C63CEC1-EEC2-4393-B9D3-C5F0A9705DC6}"/>
    <cellStyle name="Calculation 8 3 3 2 8" xfId="15829" xr:uid="{8A814E06-CB62-4D44-94F1-0BE0410216C9}"/>
    <cellStyle name="Calculation 8 3 3 3" xfId="12344" xr:uid="{AF9BFED4-EF60-45BB-B65C-63A64FC851A8}"/>
    <cellStyle name="Calculation 8 3 3 3 2" xfId="23477" xr:uid="{6206B2B0-930B-4828-B391-B9DF6294CF63}"/>
    <cellStyle name="Calculation 8 3 3 3 3" xfId="27234" xr:uid="{E695B1DA-6C38-4C43-BA39-D5F8F39F7BCB}"/>
    <cellStyle name="Calculation 8 3 3 3 4" xfId="30825" xr:uid="{5B25DF54-280A-46D6-9C72-667263C6600F}"/>
    <cellStyle name="Calculation 8 3 3 3 5" xfId="34404" xr:uid="{6A98A0EE-04E3-4313-8936-8A7C8F5015F0}"/>
    <cellStyle name="Calculation 8 3 3 3 6" xfId="37875" xr:uid="{A30CC659-6548-4B95-8747-1BB0996B2AEA}"/>
    <cellStyle name="Calculation 8 3 3 3 7" xfId="41324" xr:uid="{8A319B11-29FE-4358-97C2-DD1628AAB64E}"/>
    <cellStyle name="Calculation 8 3 3 3 8" xfId="16587" xr:uid="{5FB74592-CAB1-46DB-BB4C-BCAEF085ECA6}"/>
    <cellStyle name="Calculation 8 3 3 4" xfId="20736" xr:uid="{B677393D-4D2A-4DE4-B3C8-D59428F86973}"/>
    <cellStyle name="Calculation 8 3 3 5" xfId="24496" xr:uid="{D5C55B35-F881-4C1B-994B-7294CCD93049}"/>
    <cellStyle name="Calculation 8 3 3 6" xfId="28090" xr:uid="{C0842D0E-CBAB-4AE5-98C3-150B7D31FCD8}"/>
    <cellStyle name="Calculation 8 3 3 7" xfId="31669" xr:uid="{EFC8D7FF-750B-438F-8C35-1693256F2F7E}"/>
    <cellStyle name="Calculation 8 3 3 8" xfId="35140" xr:uid="{ECCB710A-CB3E-450C-94A4-B1A7E2F37B74}"/>
    <cellStyle name="Calculation 8 3 3 9" xfId="38590" xr:uid="{939CB3B0-6D47-41C0-B134-CF48FAF8ECB4}"/>
    <cellStyle name="Calculation 8 3 4" xfId="10613" xr:uid="{3EFCFB10-7B60-4B56-AB29-78B50BC6693D}"/>
    <cellStyle name="Calculation 8 3 4 2" xfId="21746" xr:uid="{04FC5D7F-84D6-4A08-A86F-324AE0B69078}"/>
    <cellStyle name="Calculation 8 3 4 3" xfId="25503" xr:uid="{BEEEB750-C01D-4C50-A22D-99D5BA889C6E}"/>
    <cellStyle name="Calculation 8 3 4 4" xfId="29094" xr:uid="{5D70D1EA-714A-4720-A4CD-D9C175E439B3}"/>
    <cellStyle name="Calculation 8 3 4 5" xfId="32673" xr:uid="{0568EB0B-693E-4F1C-A9EA-709C26C2B2E4}"/>
    <cellStyle name="Calculation 8 3 4 6" xfId="36144" xr:uid="{16B711D0-7403-44BD-BC38-A7EC597EE747}"/>
    <cellStyle name="Calculation 8 3 4 7" xfId="39593" xr:uid="{0940FB57-3D83-43F8-851B-2C61CA2634C6}"/>
    <cellStyle name="Calculation 8 3 4 8" xfId="14856" xr:uid="{DE23AE7A-39E6-475F-864E-2EB23FE9C334}"/>
    <cellStyle name="Calculation 8 3 5" xfId="10133" xr:uid="{D683C818-BCCC-4189-9CFF-7B9F304B09E9}"/>
    <cellStyle name="Calculation 8 3 5 2" xfId="21266" xr:uid="{977E0E0B-6BEE-4A0A-B914-8A0FE510EC29}"/>
    <cellStyle name="Calculation 8 3 5 3" xfId="25023" xr:uid="{9C02268A-CD08-43B7-88C5-79785A3DB262}"/>
    <cellStyle name="Calculation 8 3 5 4" xfId="28614" xr:uid="{4E9C12CA-8C0C-470C-A90C-9880C59B4991}"/>
    <cellStyle name="Calculation 8 3 5 5" xfId="32193" xr:uid="{CA33D2BE-A7A5-498A-87C5-4BD3FED0C036}"/>
    <cellStyle name="Calculation 8 3 5 6" xfId="35664" xr:uid="{9F4AB126-9262-47CA-85B7-BEF0F1051CAB}"/>
    <cellStyle name="Calculation 8 3 5 7" xfId="39114" xr:uid="{863E2D23-83AC-455D-BCFB-BDDD27D161BC}"/>
    <cellStyle name="Calculation 8 3 5 8" xfId="14376" xr:uid="{8DC9DDF8-3579-49DA-B8AE-8736F27E8476}"/>
    <cellStyle name="Calculation 8 3 6" xfId="19152" xr:uid="{D707E02E-3C7B-4575-A4A4-251D5E607DF7}"/>
    <cellStyle name="Calculation 8 3 7" xfId="17571" xr:uid="{6F6400E1-F9F7-42BE-8F33-2AFC660DD75B}"/>
    <cellStyle name="Calculation 8 3 8" xfId="19410" xr:uid="{BFC60E6B-097F-4F24-BFCB-CE57D2D26A0F}"/>
    <cellStyle name="Calculation 8 3 9" xfId="16872" xr:uid="{FE7A3F6F-674C-4223-A369-F679519E203F}"/>
    <cellStyle name="Calculation 8 4" xfId="7780" xr:uid="{1E3ED7F0-DE1F-4005-9EFF-4E6FB43BFFC5}"/>
    <cellStyle name="Calculation 8 4 10" xfId="13131" xr:uid="{911EA27D-3415-493A-8284-D51436E3A815}"/>
    <cellStyle name="Calculation 8 4 2" xfId="10861" xr:uid="{2E75BFCB-F046-485B-9A60-27C8BC8AD5A1}"/>
    <cellStyle name="Calculation 8 4 2 2" xfId="21994" xr:uid="{DBAEB833-1D5F-4591-BCD7-D6ACECAFCFD9}"/>
    <cellStyle name="Calculation 8 4 2 3" xfId="25751" xr:uid="{C1B366A1-8FB1-4E49-B4C0-70C041DB375B}"/>
    <cellStyle name="Calculation 8 4 2 4" xfId="29342" xr:uid="{C7C5C3D9-302B-4F50-918B-B0A160DF5271}"/>
    <cellStyle name="Calculation 8 4 2 5" xfId="32921" xr:uid="{E4A649CB-781D-45D7-866D-3922BD98936C}"/>
    <cellStyle name="Calculation 8 4 2 6" xfId="36392" xr:uid="{CCC760FC-59F1-491E-8688-4222B0AE4F4A}"/>
    <cellStyle name="Calculation 8 4 2 7" xfId="39841" xr:uid="{A00F27F8-5D10-482A-82E5-DE28F2983B76}"/>
    <cellStyle name="Calculation 8 4 2 8" xfId="15104" xr:uid="{32BA5FCF-B0A0-4696-8575-01B45D491858}"/>
    <cellStyle name="Calculation 8 4 3" xfId="9947" xr:uid="{E7A0E8DC-A4F0-41FF-BDD3-7B057783875A}"/>
    <cellStyle name="Calculation 8 4 3 2" xfId="21080" xr:uid="{BD6C4616-F3D1-4F5E-9239-7B92178F74EE}"/>
    <cellStyle name="Calculation 8 4 3 3" xfId="24838" xr:uid="{AF427F6C-227E-4C3C-B552-4935D859B813}"/>
    <cellStyle name="Calculation 8 4 3 4" xfId="28429" xr:uid="{D22E9853-D824-4919-9A6E-44224170F77A}"/>
    <cellStyle name="Calculation 8 4 3 5" xfId="32008" xr:uid="{9E043FE3-01C7-40FB-A0F6-04436EF2538E}"/>
    <cellStyle name="Calculation 8 4 3 6" xfId="35479" xr:uid="{48093E0D-C499-423C-9EDB-D12146D0A9F0}"/>
    <cellStyle name="Calculation 8 4 3 7" xfId="38929" xr:uid="{ED406D0F-C575-4435-9353-027A2F0C7683}"/>
    <cellStyle name="Calculation 8 4 3 8" xfId="14190" xr:uid="{9352D109-D999-4AA7-A429-27596E120A81}"/>
    <cellStyle name="Calculation 8 4 4" xfId="19603" xr:uid="{D2EC8192-B683-407D-9AEB-EED323A682ED}"/>
    <cellStyle name="Calculation 8 4 5" xfId="17125" xr:uid="{F6C68A98-D8B6-46A5-9721-4811A3602D84}"/>
    <cellStyle name="Calculation 8 4 6" xfId="19449" xr:uid="{63CC12E4-6089-4ECC-B4FA-06231C0A0D24}"/>
    <cellStyle name="Calculation 8 4 7" xfId="17288" xr:uid="{AACE4D55-531A-47ED-B48E-6B6B2CD0CC3E}"/>
    <cellStyle name="Calculation 8 4 8" xfId="20384" xr:uid="{5CB6DABF-BFD4-43F1-891D-7D7D2F73E4BD}"/>
    <cellStyle name="Calculation 8 4 9" xfId="27456" xr:uid="{57BEB6B5-25A0-4082-9145-48649F7DAC60}"/>
    <cellStyle name="Calculation 8 5" xfId="7883" xr:uid="{911D0C02-972A-44B0-99E5-34D2BAEE1114}"/>
    <cellStyle name="Calculation 8 5 10" xfId="13184" xr:uid="{6F943397-A6E8-44D7-BF92-CEDB3280A62A}"/>
    <cellStyle name="Calculation 8 5 2" xfId="10912" xr:uid="{5B4A15F4-8F8C-4A52-AB0C-535A080F425B}"/>
    <cellStyle name="Calculation 8 5 2 2" xfId="22045" xr:uid="{6EA22E2D-C6E0-4C9C-8DF1-CD3A9DF912BA}"/>
    <cellStyle name="Calculation 8 5 2 3" xfId="25802" xr:uid="{6AFD3801-76DB-4B80-A1F4-01B4F28BE968}"/>
    <cellStyle name="Calculation 8 5 2 4" xfId="29393" xr:uid="{E342B081-2DF0-422E-983C-264C33CE36A0}"/>
    <cellStyle name="Calculation 8 5 2 5" xfId="32972" xr:uid="{114843FC-41CD-4132-8B7B-0876D427AEFC}"/>
    <cellStyle name="Calculation 8 5 2 6" xfId="36443" xr:uid="{160BF796-EE2D-4052-BF01-D92135DB382B}"/>
    <cellStyle name="Calculation 8 5 2 7" xfId="39892" xr:uid="{82D3F925-9F2A-430B-BF90-77F6D42CAB36}"/>
    <cellStyle name="Calculation 8 5 2 8" xfId="15155" xr:uid="{0521BFC1-8236-4FF0-B5FD-51C9848A5BFC}"/>
    <cellStyle name="Calculation 8 5 3" xfId="9906" xr:uid="{BBC0C201-A945-4C73-B8DD-B1C1A2BA6178}"/>
    <cellStyle name="Calculation 8 5 3 2" xfId="21039" xr:uid="{5A2C7194-05D8-40F5-A909-44123AEA0D73}"/>
    <cellStyle name="Calculation 8 5 3 3" xfId="24797" xr:uid="{4996319D-8D68-4AAA-86D1-84D81C9AB99D}"/>
    <cellStyle name="Calculation 8 5 3 4" xfId="28388" xr:uid="{F9E53D40-DFDF-4542-9DBE-DFC02F2611E9}"/>
    <cellStyle name="Calculation 8 5 3 5" xfId="31967" xr:uid="{3A6C33ED-C970-49A5-9FCB-7CA7A00DB5A7}"/>
    <cellStyle name="Calculation 8 5 3 6" xfId="35438" xr:uid="{6C0AB507-2456-4E98-BAFB-587E61159C13}"/>
    <cellStyle name="Calculation 8 5 3 7" xfId="38888" xr:uid="{EB0D3F42-DEC8-47C6-873B-8CBDEBAD0957}"/>
    <cellStyle name="Calculation 8 5 3 8" xfId="14149" xr:uid="{75B6A5A1-3C8E-43EA-9036-CB6DB0D60CC9}"/>
    <cellStyle name="Calculation 8 5 4" xfId="19668" xr:uid="{A35E18AF-AADF-4CF8-8898-F7EAA00FBF50}"/>
    <cellStyle name="Calculation 8 5 5" xfId="17068" xr:uid="{4A4F0B1D-3ACD-4C81-B2D9-C93E4EA7EA8A}"/>
    <cellStyle name="Calculation 8 5 6" xfId="18676" xr:uid="{759CB3B6-385C-4AE0-96CC-39DA51FECBB9}"/>
    <cellStyle name="Calculation 8 5 7" xfId="17830" xr:uid="{E6817585-C85B-4630-8B25-AA981E0C0D3B}"/>
    <cellStyle name="Calculation 8 5 8" xfId="18516" xr:uid="{1C48CB0B-9006-4DA1-9833-809A40F0640E}"/>
    <cellStyle name="Calculation 8 5 9" xfId="18168" xr:uid="{F66CB2A7-D138-4B15-962B-A226FAD342CA}"/>
    <cellStyle name="Calculation 8 6" xfId="9983" xr:uid="{E47EF7C8-91A8-40FD-8C17-5455F2FF508D}"/>
    <cellStyle name="Calculation 8 6 2" xfId="21116" xr:uid="{5FBCD38A-077B-48BB-B2A1-258EA054477B}"/>
    <cellStyle name="Calculation 8 6 3" xfId="24874" xr:uid="{5A8998D6-6F46-4AB0-8BFA-F85EDF4CB1F4}"/>
    <cellStyle name="Calculation 8 6 4" xfId="28465" xr:uid="{D1EABD40-E764-4E40-8D46-5E0F253FFB01}"/>
    <cellStyle name="Calculation 8 6 5" xfId="32044" xr:uid="{7F4E1FFA-FA19-4A3C-A2FC-5F00274EC65F}"/>
    <cellStyle name="Calculation 8 6 6" xfId="35515" xr:uid="{DE69C391-A106-4FAA-96E6-888814BE18A5}"/>
    <cellStyle name="Calculation 8 6 7" xfId="38965" xr:uid="{2AF842C8-1E64-4505-B822-50CCCF08A74F}"/>
    <cellStyle name="Calculation 8 6 8" xfId="14226" xr:uid="{19FFD7B5-49B7-40F1-8CF8-F17DC94378F8}"/>
    <cellStyle name="Calculation 8 7" xfId="10764" xr:uid="{F21ADE87-981A-4C30-804C-D5830B1A2CE7}"/>
    <cellStyle name="Calculation 8 7 2" xfId="21897" xr:uid="{87D2F656-EA95-4B95-8B15-4DD444C926B2}"/>
    <cellStyle name="Calculation 8 7 3" xfId="25654" xr:uid="{27639F56-F924-4278-B247-E7994DB67AEF}"/>
    <cellStyle name="Calculation 8 7 4" xfId="29245" xr:uid="{5BC144CA-5D19-4A10-B2D0-4EED76F19BAF}"/>
    <cellStyle name="Calculation 8 7 5" xfId="32824" xr:uid="{67058A40-45CD-4387-9FBE-FBD55AD7D96A}"/>
    <cellStyle name="Calculation 8 7 6" xfId="36295" xr:uid="{792A0050-C80A-416D-A0A7-73417D08BDF8}"/>
    <cellStyle name="Calculation 8 7 7" xfId="39744" xr:uid="{E5A0807C-C778-4FDB-AA1B-18B054DA77B9}"/>
    <cellStyle name="Calculation 8 7 8" xfId="15007" xr:uid="{32E9B59F-10E8-4482-A605-3DC2CAE34233}"/>
    <cellStyle name="Calculation 8 8" xfId="17215" xr:uid="{CB4E002A-67E6-4361-8D83-ED008C4C9B9B}"/>
    <cellStyle name="Calculation 8 9" xfId="19218" xr:uid="{AA5E0DAE-30F9-4AF3-9455-9A2B2B8E37F4}"/>
    <cellStyle name="Calculation 9" xfId="811" xr:uid="{C6AEFEE6-4948-4CC6-853C-FA928DBCD00F}"/>
    <cellStyle name="Calculation 9 10" xfId="19264" xr:uid="{C3CE77B2-80BF-450E-A93D-1FFD78AC66EE}"/>
    <cellStyle name="Calculation 9 11" xfId="16985" xr:uid="{B4C4B85A-A969-48A9-91D8-1594EE8FC9BE}"/>
    <cellStyle name="Calculation 9 12" xfId="19473" xr:uid="{23126076-0048-4945-B5A9-8BCE52F774B2}"/>
    <cellStyle name="Calculation 9 13" xfId="24185" xr:uid="{ECD26960-FC81-4AAF-B98F-859A89AE5A94}"/>
    <cellStyle name="Calculation 9 14" xfId="12638" xr:uid="{2E42A621-447F-4DF0-B4FD-7F97F4B8D4CA}"/>
    <cellStyle name="Calculation 9 2" xfId="6852" xr:uid="{335E260A-A742-420C-AD37-DD8B90E6DCB8}"/>
    <cellStyle name="Calculation 9 2 10" xfId="18118" xr:uid="{4452C60F-31F1-4B45-A3D8-B420ED98624E}"/>
    <cellStyle name="Calculation 9 2 11" xfId="19189" xr:uid="{B713EFB4-B387-494E-A15F-A99329B34CBD}"/>
    <cellStyle name="Calculation 9 2 12" xfId="16943" xr:uid="{76561FC8-BCBF-4D0B-9E9D-6141667E24C9}"/>
    <cellStyle name="Calculation 9 2 13" xfId="12788" xr:uid="{B6785B5F-86C4-42DE-92DB-87D5F675723B}"/>
    <cellStyle name="Calculation 9 2 2" xfId="7227" xr:uid="{8A256C27-3DBA-49CC-86B9-6D41E9F695E4}"/>
    <cellStyle name="Calculation 9 2 2 10" xfId="18409" xr:uid="{3DA2032D-0D6A-4F3F-B707-BDF0995FD9B4}"/>
    <cellStyle name="Calculation 9 2 2 11" xfId="16942" xr:uid="{2B9FF366-B14C-4AC8-A80D-18E173F656B1}"/>
    <cellStyle name="Calculation 9 2 2 12" xfId="13013" xr:uid="{91E4FB7B-FFD3-4A58-AFC6-74485DE97CE5}"/>
    <cellStyle name="Calculation 9 2 2 2" xfId="8868" xr:uid="{16E25F6D-DDB7-45C0-9BEF-C372F05D7595}"/>
    <cellStyle name="Calculation 9 2 2 2 10" xfId="13547" xr:uid="{636BF03A-2267-4355-986E-7A099006D3B0}"/>
    <cellStyle name="Calculation 9 2 2 2 2" xfId="11279" xr:uid="{5BC240E6-F3FB-4E60-8421-72F58A55362E}"/>
    <cellStyle name="Calculation 9 2 2 2 2 2" xfId="22412" xr:uid="{BD330F5E-90E1-40A2-B2CF-7F2784A3CD62}"/>
    <cellStyle name="Calculation 9 2 2 2 2 3" xfId="26169" xr:uid="{0DD4302A-67C5-442B-AEC8-98F2E16C130D}"/>
    <cellStyle name="Calculation 9 2 2 2 2 4" xfId="29760" xr:uid="{13AE36F9-64DC-4ACD-8CBE-38770CA03437}"/>
    <cellStyle name="Calculation 9 2 2 2 2 5" xfId="33339" xr:uid="{B31E10CD-F973-4D6C-80B3-D63A31EBF6F8}"/>
    <cellStyle name="Calculation 9 2 2 2 2 6" xfId="36810" xr:uid="{D7C2E104-DFD9-44FB-A62B-D9D20069B206}"/>
    <cellStyle name="Calculation 9 2 2 2 2 7" xfId="40259" xr:uid="{9F74C611-CAD4-406F-8981-54DB63486034}"/>
    <cellStyle name="Calculation 9 2 2 2 2 8" xfId="15522" xr:uid="{6988D170-B927-48EA-8AB4-C9FA7A4BB1EC}"/>
    <cellStyle name="Calculation 9 2 2 2 3" xfId="12044" xr:uid="{2F9FBC04-0370-43BA-A968-A4ABFB7F1957}"/>
    <cellStyle name="Calculation 9 2 2 2 3 2" xfId="23177" xr:uid="{59145A0D-66F3-4CAC-919E-BBA3CD4D194C}"/>
    <cellStyle name="Calculation 9 2 2 2 3 3" xfId="26934" xr:uid="{C854A818-6D2D-4947-8413-D98E40081DC2}"/>
    <cellStyle name="Calculation 9 2 2 2 3 4" xfId="30525" xr:uid="{BC04831F-C55E-401C-941B-C9DC61A2CCA3}"/>
    <cellStyle name="Calculation 9 2 2 2 3 5" xfId="34104" xr:uid="{9B185A52-AB9B-4458-B187-75395A2DD5FC}"/>
    <cellStyle name="Calculation 9 2 2 2 3 6" xfId="37575" xr:uid="{CEFB649A-CCE5-4B08-B41C-8A288896B904}"/>
    <cellStyle name="Calculation 9 2 2 2 3 7" xfId="41024" xr:uid="{F5D7D3B0-B58B-4793-AD82-9D8CAB845A1A}"/>
    <cellStyle name="Calculation 9 2 2 2 3 8" xfId="16287" xr:uid="{5DDED586-EA41-4CD6-BE67-001479A0AB18}"/>
    <cellStyle name="Calculation 9 2 2 2 4" xfId="20266" xr:uid="{97C509D7-69B8-4FD6-B61B-635040DB6C56}"/>
    <cellStyle name="Calculation 9 2 2 2 5" xfId="24051" xr:uid="{A6963A39-2DA4-4134-A65D-9DD9278F2826}"/>
    <cellStyle name="Calculation 9 2 2 2 6" xfId="27694" xr:uid="{C4F430D2-1BA1-4B82-B795-7C1A57FE11EB}"/>
    <cellStyle name="Calculation 9 2 2 2 7" xfId="31280" xr:uid="{1189AEE5-45D6-4DA1-B404-EEC24F8EFBB1}"/>
    <cellStyle name="Calculation 9 2 2 2 8" xfId="34835" xr:uid="{A3BF687F-BC73-41D6-971D-6AEEAA78AA26}"/>
    <cellStyle name="Calculation 9 2 2 2 9" xfId="38290" xr:uid="{5D5CC28C-00EE-4AF7-9B0E-0C7EA219C7C4}"/>
    <cellStyle name="Calculation 9 2 2 3" xfId="9713" xr:uid="{0B986509-5462-48CE-9387-0ADA51676B16}"/>
    <cellStyle name="Calculation 9 2 2 3 10" xfId="13965" xr:uid="{78F09911-3857-4D05-A652-4803036BC983}"/>
    <cellStyle name="Calculation 9 2 2 3 2" xfId="11701" xr:uid="{DD3D6EBF-7AD5-4B2A-80C1-326F20D811C4}"/>
    <cellStyle name="Calculation 9 2 2 3 2 2" xfId="22834" xr:uid="{B426E860-7127-4C1B-B3BC-1B0C90A29952}"/>
    <cellStyle name="Calculation 9 2 2 3 2 3" xfId="26591" xr:uid="{0433B1B7-2592-41AA-9899-E9B43B1D1EA1}"/>
    <cellStyle name="Calculation 9 2 2 3 2 4" xfId="30182" xr:uid="{2CFAE883-C048-4EC2-812F-3B87B2CE3A41}"/>
    <cellStyle name="Calculation 9 2 2 3 2 5" xfId="33761" xr:uid="{0D2A7CA9-5543-4A9C-9413-ED6AE24FEF38}"/>
    <cellStyle name="Calculation 9 2 2 3 2 6" xfId="37232" xr:uid="{4F138F91-E34C-4811-ACAC-70CAC96C8C4D}"/>
    <cellStyle name="Calculation 9 2 2 3 2 7" xfId="40681" xr:uid="{23085832-0AE9-424E-B42F-8FB2ACB938FB}"/>
    <cellStyle name="Calculation 9 2 2 3 2 8" xfId="15944" xr:uid="{D1E03481-D966-42CB-86F0-67A0C3E76235}"/>
    <cellStyle name="Calculation 9 2 2 3 3" xfId="12459" xr:uid="{5C33F041-A4E9-4123-B35E-7CE626575932}"/>
    <cellStyle name="Calculation 9 2 2 3 3 2" xfId="23592" xr:uid="{4D7686E6-F16D-498E-B81C-BB2B004BFC21}"/>
    <cellStyle name="Calculation 9 2 2 3 3 3" xfId="27349" xr:uid="{87E9D4BF-F5D7-4873-A324-70B120987FA8}"/>
    <cellStyle name="Calculation 9 2 2 3 3 4" xfId="30940" xr:uid="{3C40C7AF-E8AF-4362-89EC-E6D88D68AECB}"/>
    <cellStyle name="Calculation 9 2 2 3 3 5" xfId="34519" xr:uid="{71B00A75-AC9B-4C6A-9AEC-1E4C4BD8F62C}"/>
    <cellStyle name="Calculation 9 2 2 3 3 6" xfId="37990" xr:uid="{E9B61526-029F-4099-A018-A4BB8191C581}"/>
    <cellStyle name="Calculation 9 2 2 3 3 7" xfId="41439" xr:uid="{E93C18ED-1C19-40FF-AA07-90B5941489C3}"/>
    <cellStyle name="Calculation 9 2 2 3 3 8" xfId="16702" xr:uid="{5C1E4070-1199-4608-A11E-5E038ED2713B}"/>
    <cellStyle name="Calculation 9 2 2 3 4" xfId="20851" xr:uid="{2AA571DF-9635-4521-A04F-9ECB5EF57020}"/>
    <cellStyle name="Calculation 9 2 2 3 5" xfId="24611" xr:uid="{06226F24-684B-414E-B135-0573CBB289C5}"/>
    <cellStyle name="Calculation 9 2 2 3 6" xfId="28205" xr:uid="{AF9B3D5C-97BE-47C4-9EF6-268214F3E06A}"/>
    <cellStyle name="Calculation 9 2 2 3 7" xfId="31784" xr:uid="{89A99532-DE18-464F-8E05-844CEBCCDA0B}"/>
    <cellStyle name="Calculation 9 2 2 3 8" xfId="35255" xr:uid="{2380EAC2-720A-4F33-883F-75279CA616CD}"/>
    <cellStyle name="Calculation 9 2 2 3 9" xfId="38705" xr:uid="{6DB4C468-378B-4348-8E7A-16FC7B3C2A14}"/>
    <cellStyle name="Calculation 9 2 2 4" xfId="10739" xr:uid="{F330214D-6270-4D59-A258-6D3C60C24496}"/>
    <cellStyle name="Calculation 9 2 2 4 2" xfId="21872" xr:uid="{BE18359F-AB69-4C2E-A630-B7D33C3569D6}"/>
    <cellStyle name="Calculation 9 2 2 4 3" xfId="25629" xr:uid="{C1B13EA6-5897-4B50-87D1-5A14513D519C}"/>
    <cellStyle name="Calculation 9 2 2 4 4" xfId="29220" xr:uid="{2A624697-8E1C-4303-BC5B-C478233B5191}"/>
    <cellStyle name="Calculation 9 2 2 4 5" xfId="32799" xr:uid="{99FC800A-48F9-4F6F-A9DB-283F9835D12F}"/>
    <cellStyle name="Calculation 9 2 2 4 6" xfId="36270" xr:uid="{CCD5C5D1-0F3E-48DC-A2C1-CA9E7DF5C331}"/>
    <cellStyle name="Calculation 9 2 2 4 7" xfId="39719" xr:uid="{F42FCD41-7C88-44A2-AE19-512459B09CC0}"/>
    <cellStyle name="Calculation 9 2 2 4 8" xfId="14982" xr:uid="{1E6663CE-8931-47ED-A413-FA19A92831C5}"/>
    <cellStyle name="Calculation 9 2 2 5" xfId="10018" xr:uid="{9D466DD6-B161-491B-9187-8677EA241F4B}"/>
    <cellStyle name="Calculation 9 2 2 5 2" xfId="21151" xr:uid="{20622E1D-F6EA-4695-B561-5509B3038427}"/>
    <cellStyle name="Calculation 9 2 2 5 3" xfId="24908" xr:uid="{A1043EAC-B875-446D-9017-A4ED0AD69EB0}"/>
    <cellStyle name="Calculation 9 2 2 5 4" xfId="28499" xr:uid="{8B46AA0B-194A-4C93-83B7-B3935F0E6113}"/>
    <cellStyle name="Calculation 9 2 2 5 5" xfId="32078" xr:uid="{1EEB7825-09F0-42DB-916F-9B54B4564329}"/>
    <cellStyle name="Calculation 9 2 2 5 6" xfId="35549" xr:uid="{4B89D1D9-2EDD-4402-A00F-37EAD5B73D15}"/>
    <cellStyle name="Calculation 9 2 2 5 7" xfId="38999" xr:uid="{8EF9D6AB-D8F1-448D-8E46-4E29C2407BAE}"/>
    <cellStyle name="Calculation 9 2 2 5 8" xfId="14261" xr:uid="{8BC292E8-158A-4FDD-B5A8-81C25201727D}"/>
    <cellStyle name="Calculation 9 2 2 6" xfId="19327" xr:uid="{CBBE8D96-75A5-4248-8F47-95632579E80B}"/>
    <cellStyle name="Calculation 9 2 2 7" xfId="17403" xr:uid="{14ADCBBF-EEAB-450B-971B-6C438F036437}"/>
    <cellStyle name="Calculation 9 2 2 8" xfId="18956" xr:uid="{9F47D36E-C525-4B33-B20F-D1399C3B6D8B}"/>
    <cellStyle name="Calculation 9 2 2 9" xfId="18072" xr:uid="{15D18BFF-DDE9-4E10-B82B-D92452687A67}"/>
    <cellStyle name="Calculation 9 2 3" xfId="8494" xr:uid="{008808BA-ED1A-4CBF-99C4-F30C21DE923B}"/>
    <cellStyle name="Calculation 9 2 3 10" xfId="13322" xr:uid="{9CD2DD25-2004-4BFB-8F38-794E6182C26F}"/>
    <cellStyle name="Calculation 9 2 3 2" xfId="11055" xr:uid="{A4473F07-D79D-46B0-BA8B-D3849BC80216}"/>
    <cellStyle name="Calculation 9 2 3 2 2" xfId="22188" xr:uid="{D17C8FFD-C701-464B-9F21-086A96F0F4A1}"/>
    <cellStyle name="Calculation 9 2 3 2 3" xfId="25945" xr:uid="{93F4CF8B-5DEA-4B90-A98B-8CE2BC501CEB}"/>
    <cellStyle name="Calculation 9 2 3 2 4" xfId="29536" xr:uid="{21B0526E-B72C-4C61-AF81-6A45A35E7CDD}"/>
    <cellStyle name="Calculation 9 2 3 2 5" xfId="33115" xr:uid="{D38CA34E-5FC3-4DAC-9F7F-E45F29E442B4}"/>
    <cellStyle name="Calculation 9 2 3 2 6" xfId="36586" xr:uid="{44F93B7E-E2D1-4323-A2A1-5DF8A36E94DB}"/>
    <cellStyle name="Calculation 9 2 3 2 7" xfId="40035" xr:uid="{FF20C6E5-4D3A-414C-914C-86E9560839AE}"/>
    <cellStyle name="Calculation 9 2 3 2 8" xfId="15298" xr:uid="{9772B184-5C45-409D-A6C9-8118F95974E2}"/>
    <cellStyle name="Calculation 9 2 3 3" xfId="11835" xr:uid="{6BFD7F0D-AD05-4C6C-A7AB-21FBE4F2EF3A}"/>
    <cellStyle name="Calculation 9 2 3 3 2" xfId="22968" xr:uid="{D002CBAB-E012-4593-ADB6-44A63CA018BF}"/>
    <cellStyle name="Calculation 9 2 3 3 3" xfId="26725" xr:uid="{D7DAB987-3E60-42A3-B4AC-878E9A4C1296}"/>
    <cellStyle name="Calculation 9 2 3 3 4" xfId="30316" xr:uid="{EE7CB8FC-9D1D-457F-8A96-7B106205A77F}"/>
    <cellStyle name="Calculation 9 2 3 3 5" xfId="33895" xr:uid="{34620955-D7CC-4F6E-B49D-2BE629847E72}"/>
    <cellStyle name="Calculation 9 2 3 3 6" xfId="37366" xr:uid="{9655E98D-C9DD-412F-B7AA-E9D443C89193}"/>
    <cellStyle name="Calculation 9 2 3 3 7" xfId="40815" xr:uid="{E1B34683-61DE-46BD-9BE8-6494200F247A}"/>
    <cellStyle name="Calculation 9 2 3 3 8" xfId="16078" xr:uid="{116D75C7-7658-453B-BF41-79051935DC8F}"/>
    <cellStyle name="Calculation 9 2 3 4" xfId="19993" xr:uid="{476FB635-9289-48EB-887B-9C891260A010}"/>
    <cellStyle name="Calculation 9 2 3 5" xfId="23781" xr:uid="{C9F24F0B-D36B-4D2C-BC28-852BC4EB9D10}"/>
    <cellStyle name="Calculation 9 2 3 6" xfId="19007" xr:uid="{457432B1-7A8F-4B21-841E-EE1D654318EE}"/>
    <cellStyle name="Calculation 9 2 3 7" xfId="24250" xr:uid="{3223891F-0523-4432-A16B-6314F63809C0}"/>
    <cellStyle name="Calculation 9 2 3 8" xfId="27848" xr:uid="{0B3ABEA2-FE63-4803-A7AE-4DA907BD359D}"/>
    <cellStyle name="Calculation 9 2 3 9" xfId="31427" xr:uid="{D686A00C-A712-401D-86A7-FB8B2D097FBE}"/>
    <cellStyle name="Calculation 9 2 4" xfId="9504" xr:uid="{74A02F42-8977-48EF-B2D9-084FEEF21C4E}"/>
    <cellStyle name="Calculation 9 2 4 10" xfId="13756" xr:uid="{8B45DC01-D71E-4DBF-A652-3B2113292179}"/>
    <cellStyle name="Calculation 9 2 4 2" xfId="11492" xr:uid="{3721221E-D6E0-4A45-9552-6B299C9D4507}"/>
    <cellStyle name="Calculation 9 2 4 2 2" xfId="22625" xr:uid="{75323004-4218-42E3-96E8-3B2B148AC28B}"/>
    <cellStyle name="Calculation 9 2 4 2 3" xfId="26382" xr:uid="{7F9A5348-CE73-4D74-BEE4-CC0636030588}"/>
    <cellStyle name="Calculation 9 2 4 2 4" xfId="29973" xr:uid="{2310A67D-F088-482B-A53C-9F4CAF616079}"/>
    <cellStyle name="Calculation 9 2 4 2 5" xfId="33552" xr:uid="{49E9D2D7-8333-4295-AA1B-882E0768E542}"/>
    <cellStyle name="Calculation 9 2 4 2 6" xfId="37023" xr:uid="{B48C4C1E-2C95-463C-AF51-5EBF5487BB75}"/>
    <cellStyle name="Calculation 9 2 4 2 7" xfId="40472" xr:uid="{55D28AF0-904C-4FF8-97FF-77FBA939A90A}"/>
    <cellStyle name="Calculation 9 2 4 2 8" xfId="15735" xr:uid="{BB570266-CCAD-4FFD-99A1-3CBBC9C7E710}"/>
    <cellStyle name="Calculation 9 2 4 3" xfId="12250" xr:uid="{92294769-6AD6-4203-9656-2AACA7F9BB33}"/>
    <cellStyle name="Calculation 9 2 4 3 2" xfId="23383" xr:uid="{0F106A3F-1509-427A-A6B7-D33D4A20E321}"/>
    <cellStyle name="Calculation 9 2 4 3 3" xfId="27140" xr:uid="{0A87B5A3-D1C3-44DD-B5C3-654911005D3B}"/>
    <cellStyle name="Calculation 9 2 4 3 4" xfId="30731" xr:uid="{57AE6DB9-00C8-4A52-85DE-B84E8F742A45}"/>
    <cellStyle name="Calculation 9 2 4 3 5" xfId="34310" xr:uid="{CC2A0F6C-A007-4B3B-BA77-83E16383BAF5}"/>
    <cellStyle name="Calculation 9 2 4 3 6" xfId="37781" xr:uid="{7416330D-6A21-4985-BB15-17ECDF380EBB}"/>
    <cellStyle name="Calculation 9 2 4 3 7" xfId="41230" xr:uid="{28F44018-E40A-40D1-87E1-028F43A504AB}"/>
    <cellStyle name="Calculation 9 2 4 3 8" xfId="16493" xr:uid="{803A5037-DF45-402D-AADE-5A7F391960DF}"/>
    <cellStyle name="Calculation 9 2 4 4" xfId="20642" xr:uid="{005E32E0-E2BF-4897-B1E5-BC0273A961AA}"/>
    <cellStyle name="Calculation 9 2 4 5" xfId="24402" xr:uid="{1A71B81B-7D05-43AE-A351-B97AE9FA370D}"/>
    <cellStyle name="Calculation 9 2 4 6" xfId="27996" xr:uid="{8C09BB5E-4970-4F03-82EC-43D0372FADCE}"/>
    <cellStyle name="Calculation 9 2 4 7" xfId="31575" xr:uid="{FDC8C34C-DCF0-4018-BFD3-0552C56C26F3}"/>
    <cellStyle name="Calculation 9 2 4 8" xfId="35046" xr:uid="{DAA40671-0018-4BC9-A914-947FCABF06F5}"/>
    <cellStyle name="Calculation 9 2 4 9" xfId="38496" xr:uid="{E81F0EDE-728D-40F0-8DBB-ADE1C94D61CF}"/>
    <cellStyle name="Calculation 9 2 5" xfId="10516" xr:uid="{24249B9E-4B75-43FF-9839-12593BF39943}"/>
    <cellStyle name="Calculation 9 2 5 2" xfId="21649" xr:uid="{B5A910B4-D26C-4E0A-ADC4-1021BE9365AE}"/>
    <cellStyle name="Calculation 9 2 5 3" xfId="25406" xr:uid="{9BA93D2B-B163-4B9F-9DBD-9ED738E902DA}"/>
    <cellStyle name="Calculation 9 2 5 4" xfId="28997" xr:uid="{AB93DA22-71F5-4B8D-9101-F8A8B0EFA787}"/>
    <cellStyle name="Calculation 9 2 5 5" xfId="32576" xr:uid="{B2231CA2-A106-4FF9-A5F9-49D5CA23FA8A}"/>
    <cellStyle name="Calculation 9 2 5 6" xfId="36047" xr:uid="{3CD38D57-EC0E-4809-864E-F9257BFF1DFF}"/>
    <cellStyle name="Calculation 9 2 5 7" xfId="39496" xr:uid="{DDDF6D6A-646B-4DFB-B97F-5731EB2703B3}"/>
    <cellStyle name="Calculation 9 2 5 8" xfId="14759" xr:uid="{430A041A-EF55-46EC-924B-3E6E2BD677BD}"/>
    <cellStyle name="Calculation 9 2 6" xfId="10227" xr:uid="{861D020F-1D94-4BB4-ADEF-0DA0B9E9C326}"/>
    <cellStyle name="Calculation 9 2 6 2" xfId="21360" xr:uid="{20F7219D-6A6D-4D8B-8954-00CCFF9183A7}"/>
    <cellStyle name="Calculation 9 2 6 3" xfId="25117" xr:uid="{370BEF52-FC82-4565-8898-3F28C61B2528}"/>
    <cellStyle name="Calculation 9 2 6 4" xfId="28708" xr:uid="{A3FFBEC0-50A0-4FA8-A72B-F4165F640B00}"/>
    <cellStyle name="Calculation 9 2 6 5" xfId="32287" xr:uid="{7AD0F483-996F-406A-9C85-80655FEDD62E}"/>
    <cellStyle name="Calculation 9 2 6 6" xfId="35758" xr:uid="{F6F5D5EF-7B79-4976-B699-E854D579C45D}"/>
    <cellStyle name="Calculation 9 2 6 7" xfId="39208" xr:uid="{19E84E6C-22A2-44D9-8095-761C3F6E206B}"/>
    <cellStyle name="Calculation 9 2 6 8" xfId="14470" xr:uid="{26D72811-5BAF-4AAD-B0F6-9C97ABEC2257}"/>
    <cellStyle name="Calculation 9 2 7" xfId="19050" xr:uid="{38D07FF1-614F-46DF-BEF0-89560C808CAD}"/>
    <cellStyle name="Calculation 9 2 8" xfId="17674" xr:uid="{350438B4-0D9C-412D-86E0-B6E3A4AB95A5}"/>
    <cellStyle name="Calculation 9 2 9" xfId="18925" xr:uid="{68D26973-020C-47FB-B1D1-C1069220C9E4}"/>
    <cellStyle name="Calculation 9 3" xfId="6979" xr:uid="{50F242F0-E53A-454E-BEC4-1A5AF676C0B6}"/>
    <cellStyle name="Calculation 9 3 10" xfId="18543" xr:uid="{3D3636AF-B6A8-41E0-BB8D-C7D6E4FAB1C4}"/>
    <cellStyle name="Calculation 9 3 11" xfId="18144" xr:uid="{ECD6AFE3-CD65-45CB-9271-51A60E7053CF}"/>
    <cellStyle name="Calculation 9 3 12" xfId="12885" xr:uid="{103EA8F8-1724-4A8F-93CF-2C24FAE61683}"/>
    <cellStyle name="Calculation 9 3 2" xfId="8620" xr:uid="{6213D2F4-9B19-496A-A2C5-80F0392072FF}"/>
    <cellStyle name="Calculation 9 3 2 10" xfId="13419" xr:uid="{0515020D-33F6-4CD9-B226-22585A1A73F7}"/>
    <cellStyle name="Calculation 9 3 2 2" xfId="11153" xr:uid="{EB9679E2-86C7-4A59-B190-47F64815F858}"/>
    <cellStyle name="Calculation 9 3 2 2 2" xfId="22286" xr:uid="{26597E11-5DC0-4759-8AEF-A1F29C40BD1C}"/>
    <cellStyle name="Calculation 9 3 2 2 3" xfId="26043" xr:uid="{E91B591E-4C5F-4192-992E-CEA589D42506}"/>
    <cellStyle name="Calculation 9 3 2 2 4" xfId="29634" xr:uid="{2647F03B-CA0E-432D-94DF-3409C4AC5CDA}"/>
    <cellStyle name="Calculation 9 3 2 2 5" xfId="33213" xr:uid="{5D225D7B-6322-4797-8955-C94C16A83CF0}"/>
    <cellStyle name="Calculation 9 3 2 2 6" xfId="36684" xr:uid="{8EDF91D7-1D7B-4FA5-8A87-3A253825F92A}"/>
    <cellStyle name="Calculation 9 3 2 2 7" xfId="40133" xr:uid="{1E819A84-A7F3-4681-9C33-63552AD7E38D}"/>
    <cellStyle name="Calculation 9 3 2 2 8" xfId="15396" xr:uid="{2EF559EF-AE1C-4B31-B442-03B780DB347C}"/>
    <cellStyle name="Calculation 9 3 2 3" xfId="11930" xr:uid="{698F1756-30D2-4ECE-BF63-CC3AA7401F50}"/>
    <cellStyle name="Calculation 9 3 2 3 2" xfId="23063" xr:uid="{799F534F-9117-4E64-A0C0-5A5BAF308DA9}"/>
    <cellStyle name="Calculation 9 3 2 3 3" xfId="26820" xr:uid="{B05599CC-1DEC-40F3-AC62-83C2C9EA28B2}"/>
    <cellStyle name="Calculation 9 3 2 3 4" xfId="30411" xr:uid="{CF52307C-ADF9-4513-872A-065580FC8653}"/>
    <cellStyle name="Calculation 9 3 2 3 5" xfId="33990" xr:uid="{7EC77C3C-6BBA-4C9B-BE75-9DF868E46A16}"/>
    <cellStyle name="Calculation 9 3 2 3 6" xfId="37461" xr:uid="{9CDA5AAD-1F4D-47C7-BF57-590DB3FA8CC4}"/>
    <cellStyle name="Calculation 9 3 2 3 7" xfId="40910" xr:uid="{9F231655-E868-4A82-87BD-961262C76A23}"/>
    <cellStyle name="Calculation 9 3 2 3 8" xfId="16173" xr:uid="{E7278783-DE4C-4557-88D7-56C793CEB73B}"/>
    <cellStyle name="Calculation 9 3 2 4" xfId="20097" xr:uid="{5045D0AB-4281-4D2F-A517-980F2AA2A1A9}"/>
    <cellStyle name="Calculation 9 3 2 5" xfId="23885" xr:uid="{BE0AA1DE-372F-41E6-ADFF-77D1B01F76E4}"/>
    <cellStyle name="Calculation 9 3 2 6" xfId="27544" xr:uid="{66D12373-B274-4BF7-A124-2677D6DF94F6}"/>
    <cellStyle name="Calculation 9 3 2 7" xfId="31133" xr:uid="{78E935C4-BE66-4306-8BAC-5A180ED568B3}"/>
    <cellStyle name="Calculation 9 3 2 8" xfId="34712" xr:uid="{02417C55-3B67-4E38-BA89-0A95A6B77EDA}"/>
    <cellStyle name="Calculation 9 3 2 9" xfId="38176" xr:uid="{567AA9DD-1C46-45B0-9822-115A4267EF7F}"/>
    <cellStyle name="Calculation 9 3 3" xfId="9599" xr:uid="{91D5C1DA-7B65-4985-94C9-0A69F9E82583}"/>
    <cellStyle name="Calculation 9 3 3 10" xfId="13851" xr:uid="{A535D284-762B-42C0-A970-9B7F2451EAAE}"/>
    <cellStyle name="Calculation 9 3 3 2" xfId="11587" xr:uid="{D445D8F7-D78A-4E9A-94BB-F997AED87D99}"/>
    <cellStyle name="Calculation 9 3 3 2 2" xfId="22720" xr:uid="{209391B4-2C16-4A35-A0EC-07632C0933C4}"/>
    <cellStyle name="Calculation 9 3 3 2 3" xfId="26477" xr:uid="{D6B7EB3E-CBF1-43AC-AD8C-1B3DC2759251}"/>
    <cellStyle name="Calculation 9 3 3 2 4" xfId="30068" xr:uid="{2397593B-7488-4B59-8BE5-97C905F26C42}"/>
    <cellStyle name="Calculation 9 3 3 2 5" xfId="33647" xr:uid="{6A17B82A-22AF-485A-95A8-64C4EB05CA75}"/>
    <cellStyle name="Calculation 9 3 3 2 6" xfId="37118" xr:uid="{B16B0591-0E07-4C22-A8C9-C573B1F1F326}"/>
    <cellStyle name="Calculation 9 3 3 2 7" xfId="40567" xr:uid="{CD28E4D6-7155-4E50-9AC9-84999D38F2FF}"/>
    <cellStyle name="Calculation 9 3 3 2 8" xfId="15830" xr:uid="{36E88EE2-06DE-45EB-A58B-C2492E7148A9}"/>
    <cellStyle name="Calculation 9 3 3 3" xfId="12345" xr:uid="{AF21459F-E754-43FC-AB8F-957A0CAB351D}"/>
    <cellStyle name="Calculation 9 3 3 3 2" xfId="23478" xr:uid="{D768CCFF-9F96-4DE7-BF4E-68432C398EDA}"/>
    <cellStyle name="Calculation 9 3 3 3 3" xfId="27235" xr:uid="{23F29D36-35FB-4E7E-87CC-43F07766A7E1}"/>
    <cellStyle name="Calculation 9 3 3 3 4" xfId="30826" xr:uid="{E92006B8-30E8-4D83-A553-490630EA1B79}"/>
    <cellStyle name="Calculation 9 3 3 3 5" xfId="34405" xr:uid="{8E4C67F5-F60E-4F28-8CD6-550B5739BFE7}"/>
    <cellStyle name="Calculation 9 3 3 3 6" xfId="37876" xr:uid="{7168809D-DDFA-4948-94FA-4CB589AF5593}"/>
    <cellStyle name="Calculation 9 3 3 3 7" xfId="41325" xr:uid="{9594F1F8-1E7A-4395-8EC3-0AFC5DB53D00}"/>
    <cellStyle name="Calculation 9 3 3 3 8" xfId="16588" xr:uid="{A839AC3D-B5F1-471F-AFC8-B9F5A8810955}"/>
    <cellStyle name="Calculation 9 3 3 4" xfId="20737" xr:uid="{8A81A9E3-0AF2-4C09-9A3B-113083A22C96}"/>
    <cellStyle name="Calculation 9 3 3 5" xfId="24497" xr:uid="{D8D2060F-FD96-43B3-B46D-D9E45936499F}"/>
    <cellStyle name="Calculation 9 3 3 6" xfId="28091" xr:uid="{F1BF4524-2EEF-4911-93FF-A67E1CAF9D0E}"/>
    <cellStyle name="Calculation 9 3 3 7" xfId="31670" xr:uid="{C2D75963-0D33-4D95-948E-556818A13320}"/>
    <cellStyle name="Calculation 9 3 3 8" xfId="35141" xr:uid="{11A03053-D240-4534-9BBD-C86E704D4F0D}"/>
    <cellStyle name="Calculation 9 3 3 9" xfId="38591" xr:uid="{C7949D28-DCCA-498B-8985-18544FCEEE9E}"/>
    <cellStyle name="Calculation 9 3 4" xfId="10614" xr:uid="{CD07D048-89CB-4EDA-B47D-97EE9CA48D97}"/>
    <cellStyle name="Calculation 9 3 4 2" xfId="21747" xr:uid="{C9BB756F-9B78-46E8-87D0-793C59C8D888}"/>
    <cellStyle name="Calculation 9 3 4 3" xfId="25504" xr:uid="{7136D6C2-0B74-4C02-B0B4-91D60D7712D6}"/>
    <cellStyle name="Calculation 9 3 4 4" xfId="29095" xr:uid="{5C78DED0-3A31-4A6F-87A8-8128BE327345}"/>
    <cellStyle name="Calculation 9 3 4 5" xfId="32674" xr:uid="{EE0BD068-BB80-438C-BA87-8F0307C5E431}"/>
    <cellStyle name="Calculation 9 3 4 6" xfId="36145" xr:uid="{46A3FB55-B3B4-4BE6-B67C-BD32A183CB31}"/>
    <cellStyle name="Calculation 9 3 4 7" xfId="39594" xr:uid="{6C5837E1-408B-42A8-8D05-4F010A13BB13}"/>
    <cellStyle name="Calculation 9 3 4 8" xfId="14857" xr:uid="{3FE7A60D-ED5F-42EB-B18F-CF54F4612FD4}"/>
    <cellStyle name="Calculation 9 3 5" xfId="10132" xr:uid="{E6188F2C-1323-4FA6-86E6-782FC658B494}"/>
    <cellStyle name="Calculation 9 3 5 2" xfId="21265" xr:uid="{892E5DEC-BA92-415E-B41D-6E96CA83A7E5}"/>
    <cellStyle name="Calculation 9 3 5 3" xfId="25022" xr:uid="{79F2CBD1-C40B-40F1-BD9A-A910F479C3F6}"/>
    <cellStyle name="Calculation 9 3 5 4" xfId="28613" xr:uid="{2825634D-0D22-4EB4-8C85-9E687BF6B360}"/>
    <cellStyle name="Calculation 9 3 5 5" xfId="32192" xr:uid="{BE536F74-1665-4A60-912C-13E8C4A1BA6D}"/>
    <cellStyle name="Calculation 9 3 5 6" xfId="35663" xr:uid="{D5EA507F-B590-4047-8063-E12ECA39DAC2}"/>
    <cellStyle name="Calculation 9 3 5 7" xfId="39113" xr:uid="{4C063058-4BDE-496E-94AD-69EEF0C15AAE}"/>
    <cellStyle name="Calculation 9 3 5 8" xfId="14375" xr:uid="{5B470A25-1FC1-4748-886D-96B2BA79CF1E}"/>
    <cellStyle name="Calculation 9 3 6" xfId="19153" xr:uid="{6B4546AD-589E-44F8-AAF4-174AF1C3C40D}"/>
    <cellStyle name="Calculation 9 3 7" xfId="17570" xr:uid="{3C2CB04B-4FFC-4B1C-BB75-7A192738BF6E}"/>
    <cellStyle name="Calculation 9 3 8" xfId="20353" xr:uid="{847171CC-234A-4B40-9952-C76BB99260A9}"/>
    <cellStyle name="Calculation 9 3 9" xfId="17787" xr:uid="{8700886C-1A16-4C8E-BD4E-E3E1F576BC05}"/>
    <cellStyle name="Calculation 9 4" xfId="7781" xr:uid="{34B9633B-CD4F-49CA-A154-0960F900E66F}"/>
    <cellStyle name="Calculation 9 4 10" xfId="13132" xr:uid="{A815DD15-68B5-401D-ADD3-116C56138201}"/>
    <cellStyle name="Calculation 9 4 2" xfId="10862" xr:uid="{6FE60082-EDE3-4376-A8C6-16C164D6254F}"/>
    <cellStyle name="Calculation 9 4 2 2" xfId="21995" xr:uid="{511E14A5-A465-4416-ACEE-34353CFE5081}"/>
    <cellStyle name="Calculation 9 4 2 3" xfId="25752" xr:uid="{2E299A0C-D80A-4AF9-B280-272631ABECB7}"/>
    <cellStyle name="Calculation 9 4 2 4" xfId="29343" xr:uid="{5A5EA6F1-502F-4D51-BB47-24C449B5381D}"/>
    <cellStyle name="Calculation 9 4 2 5" xfId="32922" xr:uid="{86FF7F73-B989-448A-BF27-D110D4EC7AD4}"/>
    <cellStyle name="Calculation 9 4 2 6" xfId="36393" xr:uid="{253D4A18-F58B-4673-92DD-AED798B17C48}"/>
    <cellStyle name="Calculation 9 4 2 7" xfId="39842" xr:uid="{039269A2-161C-4FBD-8D65-04F922C9417A}"/>
    <cellStyle name="Calculation 9 4 2 8" xfId="15105" xr:uid="{CEEEC8D0-BAC9-4942-87C5-59F8C5068814}"/>
    <cellStyle name="Calculation 9 4 3" xfId="9946" xr:uid="{432DE5C1-89D7-4984-82E8-9020B5999807}"/>
    <cellStyle name="Calculation 9 4 3 2" xfId="21079" xr:uid="{8C4040B6-F4A2-44E0-B8E6-38E9879D6811}"/>
    <cellStyle name="Calculation 9 4 3 3" xfId="24837" xr:uid="{0B6F988A-877A-4650-A8F8-5EAB3556F19D}"/>
    <cellStyle name="Calculation 9 4 3 4" xfId="28428" xr:uid="{CF90133A-9664-4AED-B988-9D924535852F}"/>
    <cellStyle name="Calculation 9 4 3 5" xfId="32007" xr:uid="{58DAFAFD-4409-4ADF-960F-DDD5EBE159BD}"/>
    <cellStyle name="Calculation 9 4 3 6" xfId="35478" xr:uid="{BF5D0BE8-72F8-4461-84AC-83F03AFA173B}"/>
    <cellStyle name="Calculation 9 4 3 7" xfId="38928" xr:uid="{931837C7-0E54-4EA1-AF13-932114CA98A6}"/>
    <cellStyle name="Calculation 9 4 3 8" xfId="14189" xr:uid="{60495514-082E-4DF1-A7C3-445B6D22DA25}"/>
    <cellStyle name="Calculation 9 4 4" xfId="19604" xr:uid="{CD961E7A-476E-4B7F-B43F-5EDA8C3BDE99}"/>
    <cellStyle name="Calculation 9 4 5" xfId="17124" xr:uid="{F79C8F08-A035-4F12-A3EB-9C1DCD97DA9B}"/>
    <cellStyle name="Calculation 9 4 6" xfId="20398" xr:uid="{19F5552B-D1EA-4351-B211-70BEA4C2F797}"/>
    <cellStyle name="Calculation 9 4 7" xfId="24165" xr:uid="{B96FDC80-13B6-4199-BE45-EE5D82144A07}"/>
    <cellStyle name="Calculation 9 4 8" xfId="27776" xr:uid="{4A764EAC-4F69-4E28-AAAF-3AE7DDC1885A}"/>
    <cellStyle name="Calculation 9 4 9" xfId="31357" xr:uid="{EC8693A9-9B39-4C23-92E8-D594BA628D11}"/>
    <cellStyle name="Calculation 9 5" xfId="7882" xr:uid="{D201EB07-DC5C-49D0-9324-B8AA7563263E}"/>
    <cellStyle name="Calculation 9 5 10" xfId="13183" xr:uid="{3447CA39-DB14-439B-BDA6-E7241DC8494E}"/>
    <cellStyle name="Calculation 9 5 2" xfId="10911" xr:uid="{8BA20D07-8883-47A9-9C1D-E56EA966B301}"/>
    <cellStyle name="Calculation 9 5 2 2" xfId="22044" xr:uid="{BE42DCC0-5A50-4DEF-B012-32E66BA9196B}"/>
    <cellStyle name="Calculation 9 5 2 3" xfId="25801" xr:uid="{0444A41F-2F27-4495-8C06-9F7938ED7C54}"/>
    <cellStyle name="Calculation 9 5 2 4" xfId="29392" xr:uid="{F6646CB9-3333-4F86-BB8A-38C0A8AE55B2}"/>
    <cellStyle name="Calculation 9 5 2 5" xfId="32971" xr:uid="{9C11DA19-8416-4F06-853F-6AB1CD78D253}"/>
    <cellStyle name="Calculation 9 5 2 6" xfId="36442" xr:uid="{D0FF008F-186B-4FFD-9077-0E7C6737F227}"/>
    <cellStyle name="Calculation 9 5 2 7" xfId="39891" xr:uid="{C5C1B0E7-EB7B-4F89-A925-5EE7211E0493}"/>
    <cellStyle name="Calculation 9 5 2 8" xfId="15154" xr:uid="{415020B6-C5A8-48AC-A7B4-6A946F53E245}"/>
    <cellStyle name="Calculation 9 5 3" xfId="9907" xr:uid="{6BBA4D01-98EF-4D05-BF5A-E8B7B564BCD8}"/>
    <cellStyle name="Calculation 9 5 3 2" xfId="21040" xr:uid="{B071AADF-DD4C-4985-83C3-63027844B264}"/>
    <cellStyle name="Calculation 9 5 3 3" xfId="24798" xr:uid="{56D2864C-129D-437D-852A-D0B4C6213AA0}"/>
    <cellStyle name="Calculation 9 5 3 4" xfId="28389" xr:uid="{1D7F31DF-033C-47B6-9D2C-899ECAE6F518}"/>
    <cellStyle name="Calculation 9 5 3 5" xfId="31968" xr:uid="{23499BFC-CE2C-4F26-B43A-602B47C04491}"/>
    <cellStyle name="Calculation 9 5 3 6" xfId="35439" xr:uid="{0738261E-22EA-45EE-865A-CA33E4DB8CB0}"/>
    <cellStyle name="Calculation 9 5 3 7" xfId="38889" xr:uid="{0FB26815-B3DE-4285-BE40-E50CC21043FF}"/>
    <cellStyle name="Calculation 9 5 3 8" xfId="14150" xr:uid="{CCFB3783-AA5F-4260-974B-4F8D8F3F840D}"/>
    <cellStyle name="Calculation 9 5 4" xfId="19667" xr:uid="{D7EC6E71-F428-49F6-9CCA-E770B73E8F73}"/>
    <cellStyle name="Calculation 9 5 5" xfId="17069" xr:uid="{69B941DB-A66F-496B-A499-BF6DC254C352}"/>
    <cellStyle name="Calculation 9 5 6" xfId="18674" xr:uid="{D232035B-567C-424D-9645-AFAFFF311DE1}"/>
    <cellStyle name="Calculation 9 5 7" xfId="20486" xr:uid="{5500AD32-10A8-4150-A6E6-79ED1BF16794}"/>
    <cellStyle name="Calculation 9 5 8" xfId="17465" xr:uid="{AB68FC60-24CC-437D-8D5D-CDB204827C62}"/>
    <cellStyle name="Calculation 9 5 9" xfId="19428" xr:uid="{E59499B5-28CB-4C21-8DF2-D4879546FF47}"/>
    <cellStyle name="Calculation 9 6" xfId="9984" xr:uid="{92CCB8C4-C809-4942-A3ED-4ADD37BC816A}"/>
    <cellStyle name="Calculation 9 6 2" xfId="21117" xr:uid="{477615F4-9BCF-4494-95B1-90DEA671D476}"/>
    <cellStyle name="Calculation 9 6 3" xfId="24875" xr:uid="{3ECB6A1D-5801-47C5-9440-A3ACC863EAC1}"/>
    <cellStyle name="Calculation 9 6 4" xfId="28466" xr:uid="{3487D608-66D4-4EB7-BF86-5574F38F9FE3}"/>
    <cellStyle name="Calculation 9 6 5" xfId="32045" xr:uid="{29BCF665-2716-41E3-83BA-E0DFB1B5F89A}"/>
    <cellStyle name="Calculation 9 6 6" xfId="35516" xr:uid="{26239A7E-036C-40F5-91B5-C7FD9B7721E2}"/>
    <cellStyle name="Calculation 9 6 7" xfId="38966" xr:uid="{BD8EBD9B-FBE9-4B0C-806D-2C55F274BDD5}"/>
    <cellStyle name="Calculation 9 6 8" xfId="14227" xr:uid="{4F3B385F-906A-423E-9D44-2832A85EB030}"/>
    <cellStyle name="Calculation 9 7" xfId="10475" xr:uid="{6B3510CF-AFC0-4B0D-A46F-5D0BD5103956}"/>
    <cellStyle name="Calculation 9 7 2" xfId="21608" xr:uid="{49EE9D3A-7A3B-46F0-AF14-A0B3FE20D87F}"/>
    <cellStyle name="Calculation 9 7 3" xfId="25365" xr:uid="{A49A8C97-6251-42BB-9C93-D2D380F95E3C}"/>
    <cellStyle name="Calculation 9 7 4" xfId="28956" xr:uid="{8FCB7ED1-7ADD-4FA7-9069-F96515307AD5}"/>
    <cellStyle name="Calculation 9 7 5" xfId="32535" xr:uid="{3BE24687-1D88-47AA-B37E-2400895931E7}"/>
    <cellStyle name="Calculation 9 7 6" xfId="36006" xr:uid="{66E041CD-4270-4BB9-9890-1E1F1E7BE4E4}"/>
    <cellStyle name="Calculation 9 7 7" xfId="39455" xr:uid="{AAAB56ED-E528-4935-B454-3EFEC59E1710}"/>
    <cellStyle name="Calculation 9 7 8" xfId="14718" xr:uid="{40DFAA05-AF1A-4AB7-B3F3-C2A74AAB4C80}"/>
    <cellStyle name="Calculation 9 8" xfId="17216" xr:uid="{0062E490-BD66-43FA-9099-480EB78D6B3B}"/>
    <cellStyle name="Calculation 9 9" xfId="19828" xr:uid="{02E26558-C9AD-441A-AE00-5CB81746CDB5}"/>
    <cellStyle name="Check Cell 10" xfId="812" xr:uid="{5D84AD2E-E1C7-4185-9BCB-48DFCBB6234F}"/>
    <cellStyle name="Check Cell 11" xfId="813" xr:uid="{B8A7043C-42B6-4BD7-81D2-56CE43ED27BC}"/>
    <cellStyle name="Check Cell 12" xfId="814" xr:uid="{7EB9F317-2646-4A87-9951-B729E81AEE59}"/>
    <cellStyle name="Check Cell 13" xfId="815" xr:uid="{BED5F077-41F2-4765-85FE-635C50E90730}"/>
    <cellStyle name="Check Cell 14" xfId="816" xr:uid="{340995F1-1BBE-432C-8082-0DFDA4356421}"/>
    <cellStyle name="Check Cell 15" xfId="817" xr:uid="{246D1279-A549-4C79-B915-96660BC9D228}"/>
    <cellStyle name="Check Cell 16" xfId="818" xr:uid="{4D50E2BB-7D76-4495-A94E-2909C9E4423A}"/>
    <cellStyle name="Check Cell 17" xfId="819" xr:uid="{D73EBA6E-726A-45F0-B61A-6A3B9D84BF23}"/>
    <cellStyle name="Check Cell 18" xfId="820" xr:uid="{F4140E63-80B6-44D6-A6CE-EDA3D4B98708}"/>
    <cellStyle name="Check Cell 18 2" xfId="821" xr:uid="{6D703953-38E0-4BB0-B562-2D0DD34C4273}"/>
    <cellStyle name="Check Cell 19" xfId="822" xr:uid="{0FEFC1CA-2B1E-4639-A1D8-FF10CE11790B}"/>
    <cellStyle name="Check Cell 19 2" xfId="823" xr:uid="{A1595C59-A6F7-4E76-B12E-018305D0984C}"/>
    <cellStyle name="Check Cell 2" xfId="824" xr:uid="{8B1CF6BA-6BD1-4800-BFE7-11B2A50EB33B}"/>
    <cellStyle name="Check Cell 2 2" xfId="825" xr:uid="{0B139FCE-BFD2-4258-8055-648864E19B68}"/>
    <cellStyle name="Check Cell 2 2 2" xfId="6481" xr:uid="{03EBF5F8-067E-4891-8319-EE1D66A7E4ED}"/>
    <cellStyle name="Check Cell 3" xfId="826" xr:uid="{33FE2D9B-DDF4-4557-ACBD-11A4F4ADA8D8}"/>
    <cellStyle name="Check Cell 4" xfId="827" xr:uid="{EA51AA63-08CA-4516-A0A7-DA5D93F205E9}"/>
    <cellStyle name="Check Cell 5" xfId="828" xr:uid="{B527BF39-9345-4BCF-8CCC-05F757E70CBB}"/>
    <cellStyle name="Check Cell 6" xfId="829" xr:uid="{813314B7-9D02-4C66-9975-DA685FE552DC}"/>
    <cellStyle name="Check Cell 7" xfId="830" xr:uid="{D29FCDEE-D569-4EF9-A9C2-F86C6525CDB2}"/>
    <cellStyle name="Check Cell 8" xfId="831" xr:uid="{7495006C-1B18-46C3-96BC-EDC1ACC3E489}"/>
    <cellStyle name="Check Cell 9" xfId="832" xr:uid="{639C20B2-97D3-4723-A924-392F324CE99D}"/>
    <cellStyle name="Comma 10" xfId="12555" xr:uid="{2ADB0354-FC8A-4FEB-8B94-429B1F43F05C}"/>
    <cellStyle name="Comma 10 2" xfId="23688" xr:uid="{4CBBC1A9-4BA8-44CA-BED4-9C4814A30BCE}"/>
    <cellStyle name="Comma 10 3" xfId="16798" xr:uid="{8B244F25-C416-4854-8FF0-C7149E2827DB}"/>
    <cellStyle name="Comma 11" xfId="12563" xr:uid="{86A73F2E-29E3-4FEC-89EB-481A95D43345}"/>
    <cellStyle name="Comma 11 2" xfId="23695" xr:uid="{38E5581A-1E03-4F71-94FA-D3AA09E07B06}"/>
    <cellStyle name="Comma 11 2 7" xfId="41542" xr:uid="{AFF30BA4-55EF-4769-B8B1-CACF29862420}"/>
    <cellStyle name="Comma 11 3" xfId="16804" xr:uid="{F96727E9-752E-4994-B379-0CEBC7920681}"/>
    <cellStyle name="Comma 12" xfId="12572" xr:uid="{FAA3C7BE-A6BC-4ED4-93F7-A01F9B54C551}"/>
    <cellStyle name="Comma 12 2" xfId="23698" xr:uid="{FC814D71-57DA-4AAC-B62A-5A6AB6FD9E60}"/>
    <cellStyle name="Comma 12 3" xfId="16805" xr:uid="{A2AD412C-1A95-4861-8CAA-142610737FB9}"/>
    <cellStyle name="Comma 13" xfId="12585" xr:uid="{3E3688F1-44BF-44B3-9F12-3689BE8CDE29}"/>
    <cellStyle name="Comma 13 2" xfId="23702" xr:uid="{961EDC5B-D574-4E27-8120-D2A0389B4BFE}"/>
    <cellStyle name="Comma 14" xfId="41535" xr:uid="{372EE86A-8D79-4FD8-8282-1DDFCDF14C66}"/>
    <cellStyle name="Comma 2" xfId="6" xr:uid="{7A79DEBA-8E0C-4DD8-AC0E-7D689A7F8A63}"/>
    <cellStyle name="Comma 2 10" xfId="12586" xr:uid="{97061BE6-062D-4D5B-9D31-05F08FA81943}"/>
    <cellStyle name="Comma 2 10 2" xfId="23704" xr:uid="{BECD725B-ED16-432B-8770-C366D5D7C4F9}"/>
    <cellStyle name="Comma 2 11" xfId="12603" xr:uid="{2B0681F2-3B78-480D-A68C-EDB48A950C5C}"/>
    <cellStyle name="Comma 2 11 2" xfId="23709" xr:uid="{FDED5D98-6A8E-4B7D-974E-75A32B7AD21E}"/>
    <cellStyle name="Comma 2 12" xfId="62" xr:uid="{A7F732CE-FE83-4831-9EFC-A55D7C9606BB}"/>
    <cellStyle name="Comma 2 12 2" xfId="16816" xr:uid="{EBA3F4BC-E10A-4CD8-BF73-D9CD67C557E4}"/>
    <cellStyle name="Comma 2 13" xfId="12609" xr:uid="{C1F61DD8-E0E7-46EE-B3A6-C938A6F80459}"/>
    <cellStyle name="Comma 2 14" xfId="41536" xr:uid="{6C0DE6C5-B153-43DD-AFC7-C326E7C6F3B1}"/>
    <cellStyle name="Comma 2 2" xfId="10" xr:uid="{996DCBB7-22C8-4E80-9B6C-8FD87E93112B}"/>
    <cellStyle name="Comma 2 2 2" xfId="30" xr:uid="{4AF7D20E-CE75-4910-BE70-546DEDBCA31C}"/>
    <cellStyle name="Comma 2 2 2 2" xfId="7192" xr:uid="{1D13A6E5-E82B-4739-9921-183D971302D8}"/>
    <cellStyle name="Comma 2 2 2 2 2" xfId="8833" xr:uid="{D20A36C8-5F62-4367-97AC-1DBFD2185B4B}"/>
    <cellStyle name="Comma 2 2 2 2 2 2" xfId="20239" xr:uid="{81EAD9A4-ECD9-404E-B72A-79A395FFE7C8}"/>
    <cellStyle name="Comma 2 2 2 2 2 3" xfId="13524" xr:uid="{DD474763-DA6F-4808-A69C-A05E85E7B101}"/>
    <cellStyle name="Comma 2 2 2 2 3" xfId="19298" xr:uid="{D9B1FB7D-2DCB-4770-AE49-B97AB9A2819F}"/>
    <cellStyle name="Comma 2 2 2 2 4" xfId="12990" xr:uid="{9834F93C-E9D2-4C03-BC61-214E68DAABCD}"/>
    <cellStyle name="Comma 2 2 2 3" xfId="8160" xr:uid="{169758C2-5738-4803-9720-2216BA031A69}"/>
    <cellStyle name="Comma 2 2 2 3 2" xfId="19840" xr:uid="{0178E337-821F-4D2F-A69A-CF7545F49D6A}"/>
    <cellStyle name="Comma 2 2 2 3 3" xfId="13278" xr:uid="{9B1F2541-5902-437B-8D5D-4DA64E0099C6}"/>
    <cellStyle name="Comma 2 2 2 4" xfId="6483" xr:uid="{84FC5E50-BC8F-4BF4-887C-91E1327F5AFC}"/>
    <cellStyle name="Comma 2 2 2 4 2" xfId="18879" xr:uid="{3644002D-8910-4BB2-9726-BE53D7129397}"/>
    <cellStyle name="Comma 2 2 2 5" xfId="12743" xr:uid="{29084F7A-24FA-48B0-8CED-58CA70FA47D3}"/>
    <cellStyle name="Comma 2 2 3" xfId="6980" xr:uid="{3DFE0087-9427-4356-92CB-DE381A3225F6}"/>
    <cellStyle name="Comma 2 2 3 2" xfId="8621" xr:uid="{410914BF-37DE-4365-8D6F-4B7BD5FE8D26}"/>
    <cellStyle name="Comma 2 2 3 2 2" xfId="20098" xr:uid="{6CC0EBAF-13FF-4495-B6F6-73F56586E23F}"/>
    <cellStyle name="Comma 2 2 3 2 3" xfId="13420" xr:uid="{509DAE5C-D58C-47FD-A78C-DE149A7B2637}"/>
    <cellStyle name="Comma 2 2 3 3" xfId="19154" xr:uid="{BDC0C040-73AF-436C-92E3-39DA216E4B2A}"/>
    <cellStyle name="Comma 2 2 3 4" xfId="12886" xr:uid="{ADA105F8-FD28-41F9-9CB3-512535175B9B}"/>
    <cellStyle name="Comma 2 2 4" xfId="7759" xr:uid="{9ED6BB09-84B0-4CD4-B76B-B18D7E618E93}"/>
    <cellStyle name="Comma 2 2 4 2" xfId="19583" xr:uid="{61A9BF63-FF14-48D3-BDA2-3B473948418A}"/>
    <cellStyle name="Comma 2 2 4 3" xfId="13111" xr:uid="{930AB548-32D1-4608-A86B-8991F93A57FB}"/>
    <cellStyle name="Comma 2 2 5" xfId="107" xr:uid="{01231B1A-4855-4EA3-99C3-8955F18577CC}"/>
    <cellStyle name="Comma 2 2 5 2" xfId="16837" xr:uid="{BCD9C8C3-414A-491D-BF44-6CAAD2FC456D}"/>
    <cellStyle name="Comma 2 2 5 3" xfId="12616" xr:uid="{27A4B59B-A654-4A10-805A-082E3D8F1AFD}"/>
    <cellStyle name="Comma 2 2 6" xfId="80" xr:uid="{BD41009B-46C5-4F82-96EE-A8C3867EAC3B}"/>
    <cellStyle name="Comma 2 2 6 2" xfId="16827" xr:uid="{84C82DFA-AABA-4ABC-8390-74EFCE822BC2}"/>
    <cellStyle name="Comma 2 2 7" xfId="12613" xr:uid="{8DC58D81-7635-4F9A-AA87-EBDC1268D090}"/>
    <cellStyle name="Comma 2 3" xfId="23" xr:uid="{D849F114-A454-4692-AA31-3AEBFD19861E}"/>
    <cellStyle name="Comma 2 3 2" xfId="7193" xr:uid="{2F05F9B1-12BE-464D-9641-CDF614F61243}"/>
    <cellStyle name="Comma 2 3 2 2" xfId="8834" xr:uid="{1D384956-52DE-41A8-874B-736DC2C88AF5}"/>
    <cellStyle name="Comma 2 3 2 2 2" xfId="20240" xr:uid="{B7D0A532-CC5E-4751-B402-47ABCCF9816F}"/>
    <cellStyle name="Comma 2 3 2 2 3" xfId="13525" xr:uid="{D40E9BB2-E60D-44DB-AE96-3049C8811526}"/>
    <cellStyle name="Comma 2 3 2 3" xfId="19299" xr:uid="{4F60DCCF-8B5A-459A-ABD4-88420346D580}"/>
    <cellStyle name="Comma 2 3 2 4" xfId="12991" xr:uid="{F924BD32-1B21-42B9-ADDC-A674F2142BA0}"/>
    <cellStyle name="Comma 2 3 3" xfId="8159" xr:uid="{D938ECA0-3054-4128-BE3A-BC29650F52EE}"/>
    <cellStyle name="Comma 2 3 3 2" xfId="19839" xr:uid="{B302A059-9625-47B0-8FF0-5C75595B827B}"/>
    <cellStyle name="Comma 2 3 3 3" xfId="13277" xr:uid="{F4FE177A-BB25-4D33-8522-B3FA44CB5E75}"/>
    <cellStyle name="Comma 2 3 4" xfId="6482" xr:uid="{9838C500-C50D-4A57-B7B6-6D47FD792AE7}"/>
    <cellStyle name="Comma 2 3 4 2" xfId="18878" xr:uid="{28CFFC55-EDAA-455C-A867-1F8E11BA7CE8}"/>
    <cellStyle name="Comma 2 3 5" xfId="12742" xr:uid="{D7090552-4B6D-46E7-8AD4-389E5F458302}"/>
    <cellStyle name="Comma 2 4" xfId="36" xr:uid="{A99E434E-3101-4112-BB56-ACBAD08C26B5}"/>
    <cellStyle name="Comma 2 4 2" xfId="8595" xr:uid="{6BE21925-30D2-4B13-BF8F-126A626682E9}"/>
    <cellStyle name="Comma 2 4 2 2" xfId="20075" xr:uid="{530CAC0D-7A83-4428-AEB0-81E6B2C39180}"/>
    <cellStyle name="Comma 2 4 2 3" xfId="13397" xr:uid="{3D400DB9-DF76-4562-8135-9D140BA1EAD9}"/>
    <cellStyle name="Comma 2 4 3" xfId="6954" xr:uid="{07108E17-252B-4210-B288-4E4D3B1E586A}"/>
    <cellStyle name="Comma 2 4 3 2" xfId="19131" xr:uid="{F27EA2A3-13E0-4D67-A68B-A7CE2B5844AB}"/>
    <cellStyle name="Comma 2 4 4" xfId="12863" xr:uid="{BF4C1502-D153-48DF-992D-BB713874EB66}"/>
    <cellStyle name="Comma 2 5" xfId="7754" xr:uid="{74189C3D-B931-411D-A696-341D398F0A2B}"/>
    <cellStyle name="Comma 2 5 2" xfId="19582" xr:uid="{C8204F11-B6CB-475D-85A5-7300C8E49F78}"/>
    <cellStyle name="Comma 2 5 3" xfId="13110" xr:uid="{AC7AEECC-E423-4E0F-BB43-BA3BF5CF4CB7}"/>
    <cellStyle name="Comma 2 6" xfId="88" xr:uid="{AF556E45-B78B-46F9-A941-7FCF92E942D6}"/>
    <cellStyle name="Comma 2 6 2" xfId="16830" xr:uid="{C286F4DC-A15F-4796-8591-0EE3F783784B}"/>
    <cellStyle name="Comma 2 6 3" xfId="12615" xr:uid="{E9C91D32-AD9B-4685-ACCD-DB0A348F9456}"/>
    <cellStyle name="Comma 2 7" xfId="12554" xr:uid="{D0569B4A-4327-4734-9E85-6FEC2FBF802F}"/>
    <cellStyle name="Comma 2 7 2" xfId="23687" xr:uid="{22779E1E-80A4-47FE-9458-2B28E0712A2A}"/>
    <cellStyle name="Comma 2 7 3" xfId="16797" xr:uid="{2DBACA88-3821-4210-B8BF-1D45EFF5A245}"/>
    <cellStyle name="Comma 2 8" xfId="12556" xr:uid="{ACDBABF2-84C8-4457-BEDD-AF2B42383413}"/>
    <cellStyle name="Comma 2 8 2" xfId="23689" xr:uid="{2ED6C4AE-1063-4207-A0DD-4AE1ECB7EDC9}"/>
    <cellStyle name="Comma 2 8 3" xfId="16799" xr:uid="{B9245830-B55B-4DBA-A981-70FC347E25B9}"/>
    <cellStyle name="Comma 2 9" xfId="12561" xr:uid="{D1C80D1E-E28C-434A-93C9-C6ECB8338833}"/>
    <cellStyle name="Comma 2 9 2" xfId="23693" xr:uid="{BE28DEFF-7B07-4FCD-98C7-1BC3CB6EB47A}"/>
    <cellStyle name="Comma 2 9 3" xfId="16803" xr:uid="{22121D55-8984-4985-B899-E02B722B38E4}"/>
    <cellStyle name="Comma 3" xfId="9" xr:uid="{9C2CF256-D111-4AFB-8420-3C92A17E0405}"/>
    <cellStyle name="Comma 3 10" xfId="55" xr:uid="{2FE910D0-AE8E-4A72-A5F1-2DE1B11142C6}"/>
    <cellStyle name="Comma 3 10 2" xfId="16813" xr:uid="{D0BD979C-5682-4844-A37F-0136663C2E8F}"/>
    <cellStyle name="Comma 3 11" xfId="12608" xr:uid="{5DD9F396-EDA7-430A-8AD2-271C6E1A6705}"/>
    <cellStyle name="Comma 3 2" xfId="29" xr:uid="{52ACCB1C-6B91-4BB6-BBF3-6C36E4B8C501}"/>
    <cellStyle name="Comma 3 2 2" xfId="6513" xr:uid="{6238BF0E-3A2F-431A-834B-CDB18B801B17}"/>
    <cellStyle name="Comma 3 2 2 2" xfId="7228" xr:uid="{B0B7E802-8525-4DDE-9E09-3B46D4D0B54D}"/>
    <cellStyle name="Comma 3 2 2 2 2" xfId="8869" xr:uid="{E1E2BE28-F982-44B3-997B-7577A6D03D2F}"/>
    <cellStyle name="Comma 3 2 2 2 2 2" xfId="20267" xr:uid="{DFD09BE3-B722-46DB-839B-D39165C2E4BD}"/>
    <cellStyle name="Comma 3 2 2 2 2 3" xfId="13548" xr:uid="{512FC7F6-DEBC-404B-B141-AC4B54A05D5A}"/>
    <cellStyle name="Comma 3 2 2 2 3" xfId="19328" xr:uid="{79924E64-234E-4787-8B17-1183ED1202A8}"/>
    <cellStyle name="Comma 3 2 2 2 4" xfId="13014" xr:uid="{E92E30EE-9C79-4A21-9CBB-878D0CEB1F46}"/>
    <cellStyle name="Comma 3 2 2 3" xfId="8168" xr:uid="{BD3BA582-619D-453D-8F82-38C13F9911DA}"/>
    <cellStyle name="Comma 3 2 2 3 2" xfId="19844" xr:uid="{D7C0C8E1-A506-4595-9332-7E7CEC5E5C74}"/>
    <cellStyle name="Comma 3 2 2 3 3" xfId="13280" xr:uid="{6A2086F9-D840-4B1F-989D-C6189DB4D8E6}"/>
    <cellStyle name="Comma 3 2 2 4" xfId="18896" xr:uid="{7107C9BD-C6DA-4A5D-9FB6-4D683C89A95B}"/>
    <cellStyle name="Comma 3 2 2 5" xfId="12745" xr:uid="{D9631868-8227-4A51-9958-309288C697F2}"/>
    <cellStyle name="Comma 3 2 3" xfId="6982" xr:uid="{A58E1B05-CEC3-4129-B514-A837D25D99A3}"/>
    <cellStyle name="Comma 3 2 3 2" xfId="8623" xr:uid="{6C1DD722-0ED7-45EE-9984-31793BD26AB9}"/>
    <cellStyle name="Comma 3 2 3 2 2" xfId="20100" xr:uid="{9E86CD81-01CD-4676-ADAA-9A4D95DAC66D}"/>
    <cellStyle name="Comma 3 2 3 2 3" xfId="13422" xr:uid="{19EBBA5A-9180-4F8E-A94A-FB938AF127F3}"/>
    <cellStyle name="Comma 3 2 3 3" xfId="19156" xr:uid="{FBA8C1F2-5BAA-4E5E-9584-DDAF90B3AF01}"/>
    <cellStyle name="Comma 3 2 3 4" xfId="12888" xr:uid="{4F5E4B76-6DC8-407E-BE20-85EE21158EED}"/>
    <cellStyle name="Comma 3 2 4" xfId="7783" xr:uid="{9930D48A-FE18-4910-AC9E-3A902741D746}"/>
    <cellStyle name="Comma 3 2 4 2" xfId="19606" xr:uid="{22DE6270-EEB3-4B19-AA94-198C0618A502}"/>
    <cellStyle name="Comma 3 2 4 3" xfId="13134" xr:uid="{88A77BED-945F-4B39-813B-5E764311B887}"/>
    <cellStyle name="Comma 3 2 5" xfId="834" xr:uid="{31B1B5BF-44E8-4F3E-BE2D-78E038F908EF}"/>
    <cellStyle name="Comma 3 2 5 2" xfId="17239" xr:uid="{2D8AC3BA-31B7-4669-8061-F51E30FF4D0C}"/>
    <cellStyle name="Comma 3 2 6" xfId="12640" xr:uid="{1A751E83-73F3-4257-8E70-7DC2A23A1473}"/>
    <cellStyle name="Comma 3 3" xfId="37" xr:uid="{4582ED89-F7C5-4737-AC7D-CFCB1169E6DB}"/>
    <cellStyle name="Comma 3 3 2" xfId="6983" xr:uid="{EA232874-AE5A-4239-839C-4978E104B87D}"/>
    <cellStyle name="Comma 3 3 2 2" xfId="8624" xr:uid="{588792C2-5471-4854-BEFE-08C401CD7E0E}"/>
    <cellStyle name="Comma 3 3 2 2 2" xfId="20101" xr:uid="{280B4FA7-F512-4CF0-9554-FBF4E6D5058A}"/>
    <cellStyle name="Comma 3 3 2 2 3" xfId="13423" xr:uid="{9E671C92-B306-49ED-8ED9-8AF84CA2CFCC}"/>
    <cellStyle name="Comma 3 3 2 3" xfId="19157" xr:uid="{E9F7E1B1-E886-4964-BCD0-4B9177BE12E0}"/>
    <cellStyle name="Comma 3 3 2 4" xfId="12889" xr:uid="{E4A3C044-6223-4402-A941-098756D93725}"/>
    <cellStyle name="Comma 3 3 3" xfId="7784" xr:uid="{7ED9938F-9F37-46FC-92DD-5311AF3E9D36}"/>
    <cellStyle name="Comma 3 3 3 2" xfId="19607" xr:uid="{A527521D-C05B-42B4-8A71-1B37DDB5C79A}"/>
    <cellStyle name="Comma 3 3 3 3" xfId="13135" xr:uid="{6D7A51A5-EA71-454F-AE8E-D7A42BAC812B}"/>
    <cellStyle name="Comma 3 3 4" xfId="835" xr:uid="{25367A4B-CE87-4BD4-A8AE-77A1BA3256CE}"/>
    <cellStyle name="Comma 3 3 4 2" xfId="17240" xr:uid="{4948E353-7C71-4076-8D2A-A40348D96AEF}"/>
    <cellStyle name="Comma 3 3 5" xfId="12641" xr:uid="{82C2359A-88B4-4395-893C-665EE533C3D5}"/>
    <cellStyle name="Comma 3 4" xfId="6511" xr:uid="{59BB6E49-393C-40CE-AE38-70BEDFF56048}"/>
    <cellStyle name="Comma 3 5" xfId="6981" xr:uid="{D20D466A-A666-4E20-89B8-2567918F0492}"/>
    <cellStyle name="Comma 3 5 2" xfId="8622" xr:uid="{84E74661-DC96-4D8C-9743-99DA231E9054}"/>
    <cellStyle name="Comma 3 5 2 2" xfId="20099" xr:uid="{B33CB03D-0C2B-41BE-8F59-D4BEFAB570F1}"/>
    <cellStyle name="Comma 3 5 2 3" xfId="13421" xr:uid="{B87C1D5E-20F3-4820-99B9-317A0617A517}"/>
    <cellStyle name="Comma 3 5 3" xfId="19155" xr:uid="{1D6C6A7D-6272-47E9-AFB1-FEBEA0321C9D}"/>
    <cellStyle name="Comma 3 5 4" xfId="12887" xr:uid="{140402BE-DCF8-47E5-8F45-12C981E9A2FD}"/>
    <cellStyle name="Comma 3 6" xfId="7782" xr:uid="{0D0E1949-723E-4DCE-8B40-FB4237F9B219}"/>
    <cellStyle name="Comma 3 6 2" xfId="19605" xr:uid="{63380D0C-D68B-43C7-BF4C-DEE0D231DBC5}"/>
    <cellStyle name="Comma 3 6 3" xfId="13133" xr:uid="{F3CF2C92-05FD-4D91-A2EE-1C2ECC29BA48}"/>
    <cellStyle name="Comma 3 7" xfId="833" xr:uid="{2A03EF2E-B8CB-4334-99DF-AD824CBBF874}"/>
    <cellStyle name="Comma 3 7 2" xfId="17238" xr:uid="{C8E3DED4-2E57-4521-A1F5-069F1EEC6B45}"/>
    <cellStyle name="Comma 3 7 3" xfId="12639" xr:uid="{83251556-3B68-42C0-A372-1FFFAFB31BF4}"/>
    <cellStyle name="Comma 3 8" xfId="12553" xr:uid="{47DA5DCB-4475-4016-AEEC-88F87E1A2E9A}"/>
    <cellStyle name="Comma 3 8 2" xfId="23686" xr:uid="{0683EC53-5AEE-4E7D-A23B-F50278D0D042}"/>
    <cellStyle name="Comma 3 8 3" xfId="16796" xr:uid="{1530C51F-5CD8-4C9E-B960-FD42B6F2813B}"/>
    <cellStyle name="Comma 3 9" xfId="12604" xr:uid="{826E1EE6-9A39-434E-A35F-7F93572615FC}"/>
    <cellStyle name="Comma 3 9 2" xfId="23710" xr:uid="{743C10CD-430E-41C8-A959-EAC2001FADBB}"/>
    <cellStyle name="Comma 4" xfId="35" xr:uid="{2A9C16D5-5C92-4F3B-89DD-10770483B660}"/>
    <cellStyle name="Comma 4 2" xfId="837" xr:uid="{6247528E-525E-4430-B9E7-CEE64D953A06}"/>
    <cellStyle name="Comma 4 2 2" xfId="6985" xr:uid="{0ACB0929-FCBA-494B-8934-3C3ADACEC05E}"/>
    <cellStyle name="Comma 4 2 2 2" xfId="8626" xr:uid="{299860E8-C161-443D-B0DF-0BA510AB6442}"/>
    <cellStyle name="Comma 4 2 2 2 2" xfId="20103" xr:uid="{A6521204-39F0-4143-AA1B-77340B0C508B}"/>
    <cellStyle name="Comma 4 2 2 2 3" xfId="13425" xr:uid="{5338950D-E433-4FAC-8DF7-F0CFD0E8105E}"/>
    <cellStyle name="Comma 4 2 2 3" xfId="19159" xr:uid="{7E8B2705-A821-4C25-BA7D-C861CF0DE4E6}"/>
    <cellStyle name="Comma 4 2 2 4" xfId="12891" xr:uid="{A2CA319F-BA20-48D4-A6C7-64D5D3111B28}"/>
    <cellStyle name="Comma 4 2 3" xfId="7786" xr:uid="{48D52541-0DDE-4AE9-81D7-140195C954EB}"/>
    <cellStyle name="Comma 4 2 3 2" xfId="19609" xr:uid="{E5ADF8B3-C004-4678-BAE5-8483921174F6}"/>
    <cellStyle name="Comma 4 2 3 3" xfId="13137" xr:uid="{8BA23DC5-9D8B-470E-A67D-B7640252E53E}"/>
    <cellStyle name="Comma 4 2 4" xfId="17242" xr:uid="{9CD54A5A-E094-4EC8-99DB-BDE65E0D0A3C}"/>
    <cellStyle name="Comma 4 2 5" xfId="12643" xr:uid="{D219D8CA-CFC1-4402-9231-8DAFDC56613D}"/>
    <cellStyle name="Comma 4 3" xfId="6984" xr:uid="{58D15984-962B-40B9-BBC7-ED5903B538CA}"/>
    <cellStyle name="Comma 4 3 2" xfId="8625" xr:uid="{18E4D8FC-2509-4BC8-9678-AE8AD3DE57B2}"/>
    <cellStyle name="Comma 4 3 2 2" xfId="20102" xr:uid="{51E30AB3-EFE0-4731-9ADE-713F7D9B01F3}"/>
    <cellStyle name="Comma 4 3 2 3" xfId="13424" xr:uid="{D95BB483-065B-4381-8FD6-E4905763D1E1}"/>
    <cellStyle name="Comma 4 3 3" xfId="19158" xr:uid="{EBA362F7-FD8B-439C-9CD0-CB91364C3E8F}"/>
    <cellStyle name="Comma 4 3 4" xfId="12890" xr:uid="{781A576D-B5C5-4362-B258-E91E1E6655A4}"/>
    <cellStyle name="Comma 4 4" xfId="7785" xr:uid="{393DF41F-9B84-466A-B769-4421CF1DA5F3}"/>
    <cellStyle name="Comma 4 4 2" xfId="19608" xr:uid="{7C60A605-8519-4FDE-B172-C9E61EC5E7D4}"/>
    <cellStyle name="Comma 4 4 3" xfId="13136" xr:uid="{68DE1DDB-46FD-45D5-886F-DF0C8F172A54}"/>
    <cellStyle name="Comma 4 5" xfId="836" xr:uid="{E203614B-669E-40BE-AB71-D2A45D1DE322}"/>
    <cellStyle name="Comma 4 5 2" xfId="17241" xr:uid="{99EEAF36-4E62-4C07-A43F-15C9FBA6CD24}"/>
    <cellStyle name="Comma 4 5 3" xfId="12642" xr:uid="{7DA436C3-BDEF-4BA7-8D1B-1FB21CD90FE5}"/>
    <cellStyle name="Comma 4 6" xfId="12558" xr:uid="{28ABD058-A916-4C01-AFDE-6916CB7D387D}"/>
    <cellStyle name="Comma 4 6 2" xfId="23690" xr:uid="{967BDEE5-5950-4795-9C3C-9FC55F44C2E9}"/>
    <cellStyle name="Comma 4 6 3" xfId="16800" xr:uid="{9464CB88-7105-43C2-B566-29E7254DD23A}"/>
    <cellStyle name="Comma 4 7" xfId="12602" xr:uid="{E6974645-747A-4572-B586-4D90E226CA7A}"/>
    <cellStyle name="Comma 4 7 2" xfId="23708" xr:uid="{22946033-3CC3-42A2-BE2F-38E922A2F723}"/>
    <cellStyle name="Comma 4 8" xfId="76" xr:uid="{0C837B9C-3E18-494A-9874-8011FE85CC3F}"/>
    <cellStyle name="Comma 4 8 2" xfId="16824" xr:uid="{58807BF2-658D-42FA-80B8-2FC50D352AC5}"/>
    <cellStyle name="Comma 4 9" xfId="12610" xr:uid="{D2EFBCAD-3302-4A5C-9E05-B0BA13638E80}"/>
    <cellStyle name="Comma 5" xfId="34" xr:uid="{8218E32F-5522-47E2-9ACB-065CA7532F54}"/>
    <cellStyle name="Comma 5 10" xfId="77" xr:uid="{0AFC28D5-BB45-4758-AE9A-F4D04FBAB049}"/>
    <cellStyle name="Comma 5 10 2" xfId="16825" xr:uid="{159FB92D-1F11-48B8-BC77-6DB6320D793C}"/>
    <cellStyle name="Comma 5 11" xfId="12611" xr:uid="{8C8E19E8-DD24-4C68-B3C0-FBA6420A773E}"/>
    <cellStyle name="Comma 5 2" xfId="839" xr:uid="{4B5EE466-BCA9-4490-8146-EC157E1B9ACA}"/>
    <cellStyle name="Comma 5 2 2" xfId="6987" xr:uid="{782FF4FE-A1F3-49D4-9BF5-339FC67F0A2D}"/>
    <cellStyle name="Comma 5 2 2 2" xfId="8628" xr:uid="{77E471CE-8BB5-4666-AA79-9930CB346136}"/>
    <cellStyle name="Comma 5 2 2 2 2" xfId="20105" xr:uid="{B4D1BF98-E373-43AC-B49B-846AAF005CFD}"/>
    <cellStyle name="Comma 5 2 2 2 3" xfId="13427" xr:uid="{CCD881DB-B346-44C0-A0A0-4FAA2AF9C543}"/>
    <cellStyle name="Comma 5 2 2 3" xfId="19161" xr:uid="{6A2FD582-AB68-42BE-869A-DA20B02B376D}"/>
    <cellStyle name="Comma 5 2 2 4" xfId="12893" xr:uid="{136125C8-9BF9-4056-BA3A-AA34D51BE033}"/>
    <cellStyle name="Comma 5 2 3" xfId="7788" xr:uid="{EAF11336-B81E-4C5E-9F5E-2CF25986CCE5}"/>
    <cellStyle name="Comma 5 2 3 2" xfId="19611" xr:uid="{97AA7F94-1FB6-45DB-BF2D-8A399F5ED13E}"/>
    <cellStyle name="Comma 5 2 3 3" xfId="13139" xr:uid="{DB45481C-DD92-4FF4-A8E1-193A675F7E70}"/>
    <cellStyle name="Comma 5 2 4" xfId="17244" xr:uid="{09661573-E87E-45C3-8F98-3CED334F0E24}"/>
    <cellStyle name="Comma 5 2 5" xfId="12645" xr:uid="{B19CA1D7-927E-4399-ACF3-927E79A59B68}"/>
    <cellStyle name="Comma 5 3" xfId="6514" xr:uid="{D838BF7E-8C89-46A2-AA6A-614EF562DB3A}"/>
    <cellStyle name="Comma 5 3 2" xfId="7229" xr:uid="{1494FF6C-03C6-443A-AAE8-90BB7C5222BA}"/>
    <cellStyle name="Comma 5 3 2 2" xfId="8870" xr:uid="{E696CAFE-7D02-4CFE-BB5E-8EFF25F57856}"/>
    <cellStyle name="Comma 5 3 2 2 2" xfId="20268" xr:uid="{7A3B8A13-548C-4D99-8383-42C3E16A9938}"/>
    <cellStyle name="Comma 5 3 2 2 3" xfId="13549" xr:uid="{CEAAF5CC-0E0F-4485-A570-1876283ABE31}"/>
    <cellStyle name="Comma 5 3 2 3" xfId="19329" xr:uid="{6363984B-6B94-4475-8597-33F94B2E694D}"/>
    <cellStyle name="Comma 5 3 2 4" xfId="13015" xr:uid="{1C295383-BC32-4EEC-8EEC-33E109E79F77}"/>
    <cellStyle name="Comma 5 3 3" xfId="8169" xr:uid="{48F9C561-AA78-438D-89FB-B514DC333A35}"/>
    <cellStyle name="Comma 5 3 3 2" xfId="19845" xr:uid="{EC54A02E-3786-4DD1-955D-46D8E8FEEB8D}"/>
    <cellStyle name="Comma 5 3 3 3" xfId="13281" xr:uid="{24F43602-CED0-4203-9EB6-6EBE0D5537D4}"/>
    <cellStyle name="Comma 5 3 4" xfId="18897" xr:uid="{02B5A044-B3DA-4880-A63B-5F3A87A9DC01}"/>
    <cellStyle name="Comma 5 3 5" xfId="12746" xr:uid="{433FF384-1025-4397-839B-17FB02BF4A0F}"/>
    <cellStyle name="Comma 5 4" xfId="6986" xr:uid="{D97933A1-388A-470A-8621-13E86E317270}"/>
    <cellStyle name="Comma 5 4 2" xfId="8627" xr:uid="{01D43C4C-F193-41FA-AD97-2739114D3FB7}"/>
    <cellStyle name="Comma 5 4 2 2" xfId="20104" xr:uid="{21AEF838-3DFA-4586-9C8A-B3180EC1A6D1}"/>
    <cellStyle name="Comma 5 4 2 3" xfId="13426" xr:uid="{2EB43960-6A6D-4F8C-B66E-C228F6D55B02}"/>
    <cellStyle name="Comma 5 4 3" xfId="19160" xr:uid="{5B08736E-8275-4473-A217-E018F02747F1}"/>
    <cellStyle name="Comma 5 4 4" xfId="12892" xr:uid="{2171378D-E0A9-4035-9EFE-4E499A516D3B}"/>
    <cellStyle name="Comma 5 5" xfId="7787" xr:uid="{F332FCFE-3A29-4858-9D19-490DF77462C2}"/>
    <cellStyle name="Comma 5 5 2" xfId="19610" xr:uid="{107489A5-115B-477F-AAD9-12D7CD745E5E}"/>
    <cellStyle name="Comma 5 5 3" xfId="13138" xr:uid="{BB43C243-060E-43AF-9605-815367CD7871}"/>
    <cellStyle name="Comma 5 6" xfId="838" xr:uid="{6E266F3F-189F-4710-9153-748FCC67BC58}"/>
    <cellStyle name="Comma 5 6 2" xfId="17243" xr:uid="{D72BDBC4-F6C8-447C-90BC-C17F730C97DE}"/>
    <cellStyle name="Comma 5 6 3" xfId="12644" xr:uid="{C92398F1-A825-40AE-A926-1F87B586E938}"/>
    <cellStyle name="Comma 5 7" xfId="10267" xr:uid="{47206A0B-EE65-4203-9A84-82D937F82F44}"/>
    <cellStyle name="Comma 5 7 2" xfId="21400" xr:uid="{BCE28D8C-5202-4F18-8155-27D1050D5E2B}"/>
    <cellStyle name="Comma 5 7 3" xfId="14510" xr:uid="{354EF571-FBB3-4650-ADBC-F4D04F852C16}"/>
    <cellStyle name="Comma 5 8" xfId="12559" xr:uid="{473697D2-F512-48B4-87CD-D334E8DE2E2D}"/>
    <cellStyle name="Comma 5 8 2" xfId="23691" xr:uid="{1616BB10-76B0-455C-9762-FB99B7FBA55C}"/>
    <cellStyle name="Comma 5 8 3" xfId="16801" xr:uid="{DFAEAE55-2B11-4211-B7D7-0F96E94CD23F}"/>
    <cellStyle name="Comma 5 9" xfId="12601" xr:uid="{396F86D2-F1CB-4EEA-BB92-C8FFCCDAD9E2}"/>
    <cellStyle name="Comma 5 9 2" xfId="23707" xr:uid="{80AF92D1-D20E-4A8E-80FC-2CD431F4298C}"/>
    <cellStyle name="Comma 6" xfId="28" xr:uid="{0763D307-9A04-4373-9302-CB40402D9C18}"/>
    <cellStyle name="Comma 6 2" xfId="6484" xr:uid="{C62A7A87-0EF3-41F9-8B8E-AA126D0B1F4F}"/>
    <cellStyle name="Comma 6 2 2" xfId="7194" xr:uid="{3A469539-91C6-46CA-BAEF-014FC3FBE322}"/>
    <cellStyle name="Comma 6 2 2 2" xfId="8835" xr:uid="{08E84F08-9ED9-4D7E-99B7-92F96699AF19}"/>
    <cellStyle name="Comma 6 2 2 2 2" xfId="20241" xr:uid="{3E91D6A4-C27E-4488-BD46-A416B452794E}"/>
    <cellStyle name="Comma 6 2 2 2 3" xfId="13526" xr:uid="{91A59309-C7B2-4FE9-BEF6-C8A518804AF6}"/>
    <cellStyle name="Comma 6 2 2 3" xfId="19300" xr:uid="{93BFD5E9-56A2-4848-9113-26947386EBBD}"/>
    <cellStyle name="Comma 6 2 2 4" xfId="12992" xr:uid="{33AAF386-08DF-4A53-ADAE-5C6A4EBB4C11}"/>
    <cellStyle name="Comma 6 2 3" xfId="8161" xr:uid="{3EF3C7F4-67D4-420B-ADC5-1F27889224AD}"/>
    <cellStyle name="Comma 6 2 3 2" xfId="19841" xr:uid="{7A4A5451-0BF1-4A51-9999-02999CCCC69E}"/>
    <cellStyle name="Comma 6 2 3 3" xfId="13279" xr:uid="{B0D05A59-AE44-47C3-A80A-769522D61646}"/>
    <cellStyle name="Comma 6 2 4" xfId="18880" xr:uid="{EF73CB56-A6FF-4F79-BB9E-BCC14934A8FD}"/>
    <cellStyle name="Comma 6 2 5" xfId="12744" xr:uid="{012767DC-D8D2-46AB-A20F-A49B1F6A7364}"/>
    <cellStyle name="Comma 6 3" xfId="6988" xr:uid="{DCBD2A06-2240-4B09-81B7-769F766BED64}"/>
    <cellStyle name="Comma 6 3 2" xfId="8629" xr:uid="{1015C4DC-3FE5-4E6A-BBC7-9F38E6D34190}"/>
    <cellStyle name="Comma 6 3 2 2" xfId="20106" xr:uid="{B78D4C80-A54A-4A1E-9202-27E237548FE3}"/>
    <cellStyle name="Comma 6 3 2 3" xfId="13428" xr:uid="{9A03D424-57D9-457A-8C8E-E6D64DC197F3}"/>
    <cellStyle name="Comma 6 3 3" xfId="19162" xr:uid="{174D068A-B9E8-4F59-ACE7-E779F0CBE19C}"/>
    <cellStyle name="Comma 6 3 4" xfId="12894" xr:uid="{1AEDD1BC-3C20-4A0A-827C-0333F1E62780}"/>
    <cellStyle name="Comma 6 4" xfId="7789" xr:uid="{74E980B5-07DF-4DE0-9E65-258CDAEE46B1}"/>
    <cellStyle name="Comma 6 4 2" xfId="19612" xr:uid="{ED560399-A844-4C7F-AAFA-8D62C86DBFA3}"/>
    <cellStyle name="Comma 6 4 3" xfId="13140" xr:uid="{5BC3EBAF-8FFF-4A4E-8663-52CE45FCAA5C}"/>
    <cellStyle name="Comma 6 5" xfId="840" xr:uid="{1999CF78-2A46-412B-A227-32DDC91084FB}"/>
    <cellStyle name="Comma 6 5 2" xfId="17245" xr:uid="{F4401E48-8FCC-4C1E-9B29-BA3702F2BFBB}"/>
    <cellStyle name="Comma 6 5 3" xfId="12646" xr:uid="{8CA2BDC8-B33A-4B98-B7BD-6930CD6333CF}"/>
    <cellStyle name="Comma 6 6" xfId="9997" xr:uid="{3AE79C7A-786D-40E0-9921-FD09B1A58FD2}"/>
    <cellStyle name="Comma 6 6 2" xfId="21130" xr:uid="{D443E5B8-8D06-4B62-B1BB-61CEF1B2385E}"/>
    <cellStyle name="Comma 6 6 3" xfId="14240" xr:uid="{F6180858-16BA-417F-951F-6EBD886C7802}"/>
    <cellStyle name="Comma 6 7" xfId="12560" xr:uid="{0C9109F1-1129-4583-85AD-FD832D3F7A14}"/>
    <cellStyle name="Comma 6 7 2" xfId="23692" xr:uid="{D651D78D-FFEA-4067-A39E-E859CDCE9DB1}"/>
    <cellStyle name="Comma 6 7 3" xfId="16802" xr:uid="{32765398-7CE6-40B0-8CA1-06ABB4C361BF}"/>
    <cellStyle name="Comma 6 8" xfId="79" xr:uid="{18D1E7D4-CE2D-43CE-B294-D8326BDEB2EF}"/>
    <cellStyle name="Comma 6 8 2" xfId="16826" xr:uid="{2FF34FF2-CFCD-47F0-A393-D3993DEAA02F}"/>
    <cellStyle name="Comma 6 9" xfId="12612" xr:uid="{5E0874E3-6B9F-4151-B9AE-BB725A2851C5}"/>
    <cellStyle name="Comma 7" xfId="841" xr:uid="{6912BE46-1581-49A5-A558-76F503A58F7C}"/>
    <cellStyle name="Comma 7 2" xfId="842" xr:uid="{4220D87B-AB8E-4EEF-ADEF-8ED5B0D800C6}"/>
    <cellStyle name="Comma 7 2 2" xfId="6990" xr:uid="{F840CF25-F2A0-4381-B768-431022D6C1CC}"/>
    <cellStyle name="Comma 7 2 2 2" xfId="8631" xr:uid="{91D799B1-B29A-4D29-8550-B45877D354A6}"/>
    <cellStyle name="Comma 7 2 2 2 2" xfId="20108" xr:uid="{A862C528-9E65-4BE9-AB57-C50326800D23}"/>
    <cellStyle name="Comma 7 2 2 2 3" xfId="13430" xr:uid="{A36E6AFA-0D81-4491-935A-5A274F58951D}"/>
    <cellStyle name="Comma 7 2 2 3" xfId="19164" xr:uid="{1911A815-CD64-4A78-8B59-F9FE73752044}"/>
    <cellStyle name="Comma 7 2 2 4" xfId="12896" xr:uid="{FC6D4E76-5CA3-41FC-8016-72547121BA18}"/>
    <cellStyle name="Comma 7 2 3" xfId="7791" xr:uid="{40704443-D7C8-4A7D-B573-4639171EB7BE}"/>
    <cellStyle name="Comma 7 2 3 2" xfId="19614" xr:uid="{F3BD9826-79B4-40F6-88AE-DB6CB41713F4}"/>
    <cellStyle name="Comma 7 2 3 3" xfId="13142" xr:uid="{AC99B19A-0304-4E2E-91FE-310168FFA3E0}"/>
    <cellStyle name="Comma 7 2 4" xfId="17247" xr:uid="{65B4CC02-83CA-439F-8BCC-2F0401C3324A}"/>
    <cellStyle name="Comma 7 2 5" xfId="12648" xr:uid="{C9A7C9EE-6B35-41BC-BB6B-399FC1372D72}"/>
    <cellStyle name="Comma 7 3" xfId="6989" xr:uid="{FD5D8C9B-B137-475D-9B32-FB1AD661F666}"/>
    <cellStyle name="Comma 7 3 2" xfId="8630" xr:uid="{011BE77B-1E11-4373-94EA-62785DF129D7}"/>
    <cellStyle name="Comma 7 3 2 2" xfId="20107" xr:uid="{83E398B7-D894-4FA0-831F-39CF4E696FF8}"/>
    <cellStyle name="Comma 7 3 2 3" xfId="13429" xr:uid="{DAE85120-C27F-4468-82A0-F0782F1B7803}"/>
    <cellStyle name="Comma 7 3 3" xfId="19163" xr:uid="{CB7CCB64-CF15-4DED-B7F8-7F9BE2B71C93}"/>
    <cellStyle name="Comma 7 3 4" xfId="12895" xr:uid="{1DC0F4BD-0E1C-4AF6-A355-4C7BEC8355BD}"/>
    <cellStyle name="Comma 7 4" xfId="7790" xr:uid="{41FCB1AD-C1D5-4118-B6E9-15AE191B98E4}"/>
    <cellStyle name="Comma 7 4 2" xfId="19613" xr:uid="{D30EA315-BA26-45CC-AFF3-A0A165BC6C03}"/>
    <cellStyle name="Comma 7 4 3" xfId="13141" xr:uid="{294D4587-1606-47DA-83F3-65507C5B000F}"/>
    <cellStyle name="Comma 7 5" xfId="17246" xr:uid="{C788E758-A8AE-4D10-A142-651C13A20875}"/>
    <cellStyle name="Comma 7 6" xfId="12647" xr:uid="{10B8D568-4D37-40EE-89D0-C75CB6D92136}"/>
    <cellStyle name="Comma 8" xfId="6515" xr:uid="{E95338C9-2635-4AC2-940E-7FF8AAA2F643}"/>
    <cellStyle name="Comma 8 2" xfId="7230" xr:uid="{D2F40F33-6260-40A5-80E4-4B25E7B7D490}"/>
    <cellStyle name="Comma 8 2 2" xfId="8871" xr:uid="{0E84030B-AA84-4635-9B4B-7510BE9209D3}"/>
    <cellStyle name="Comma 8 2 2 2" xfId="20269" xr:uid="{4A6DBEC2-FF9E-4D8A-AD9A-87B430F0A77F}"/>
    <cellStyle name="Comma 8 2 2 3" xfId="13550" xr:uid="{03ADDFEC-D7EE-45E3-9F1F-7A5F4EB914CC}"/>
    <cellStyle name="Comma 8 2 3" xfId="19330" xr:uid="{A59BE36A-B611-40A6-8B8D-24CA15009593}"/>
    <cellStyle name="Comma 8 2 4" xfId="13016" xr:uid="{58E795C2-504C-4942-961D-8B422ED5A910}"/>
    <cellStyle name="Comma 8 3" xfId="8170" xr:uid="{E9F77EA3-FB07-40FC-ADA3-60D4E9C49F7B}"/>
    <cellStyle name="Comma 8 3 2" xfId="19846" xr:uid="{F1AD5023-76EF-4070-A760-FBC6A17CF902}"/>
    <cellStyle name="Comma 8 3 3" xfId="13282" xr:uid="{F2E2AB77-0E5A-499B-B8C8-B3B53048A63F}"/>
    <cellStyle name="Comma 8 4" xfId="18898" xr:uid="{B46777C0-C164-4E40-8C46-177748EC2D2E}"/>
    <cellStyle name="Comma 8 5" xfId="12747" xr:uid="{B574568E-E72A-48A1-B378-ADAD83BF3CC0}"/>
    <cellStyle name="Comma 9" xfId="9817" xr:uid="{E2282FF6-3429-4C9E-A0B5-48E5833F37F4}"/>
    <cellStyle name="Comma 9 2" xfId="20950" xr:uid="{324933DE-C666-4BD6-8BDE-6C66B213B320}"/>
    <cellStyle name="Comma 9 3" xfId="14060" xr:uid="{8269CDC5-FEF7-4571-B703-3B2DAE11C3D7}"/>
    <cellStyle name="Currency 2" xfId="843" xr:uid="{8E099C07-B4B8-4FAD-BAFF-FB38AD76F6D3}"/>
    <cellStyle name="Currency 2 2" xfId="6516" xr:uid="{C81223AB-F7BC-4BDA-8A11-19F39210C6BA}"/>
    <cellStyle name="Currency 2 2 2" xfId="7231" xr:uid="{8585E2E1-C6EE-4365-84E8-06EC2677D0ED}"/>
    <cellStyle name="Currency 2 2 2 2" xfId="8872" xr:uid="{A98BFC5C-30A9-4A16-9006-9D017BCF2416}"/>
    <cellStyle name="Currency 2 2 3" xfId="8171" xr:uid="{2D78096C-FCE5-4635-86AB-2C6E13D6CD5E}"/>
    <cellStyle name="Currency 2 3" xfId="6510" xr:uid="{58166934-2AF5-4EB2-9555-96084081513B}"/>
    <cellStyle name="Currency 2 4" xfId="7792" xr:uid="{5F3DA385-21B4-4AD5-A93B-85E4C0412950}"/>
    <cellStyle name="Currency 3" xfId="844" xr:uid="{C00ADC55-9152-4C0E-80DE-58695D60A316}"/>
    <cellStyle name="Currency 3 2" xfId="6952" xr:uid="{93856279-D765-429D-9709-B40CA1AB6A5F}"/>
    <cellStyle name="Currency 3 2 2" xfId="8593" xr:uid="{9759F97D-59C3-439A-952A-FCF3F0003CD2}"/>
    <cellStyle name="Currency 3 3" xfId="7793" xr:uid="{83125B2A-B4F8-4C2D-9B45-7CD3208B78BE}"/>
    <cellStyle name="Currency 4" xfId="12594" xr:uid="{96C537CD-16A1-428B-A1CF-B27CD254BEEC}"/>
    <cellStyle name="Currency 4 2" xfId="23705" xr:uid="{4334E701-E717-4221-B4FA-5C79386F279F}"/>
    <cellStyle name="Currency 5" xfId="12597" xr:uid="{D94DA72D-DF38-421D-92EE-B90C0171A423}"/>
    <cellStyle name="Currency 5 2" xfId="23706" xr:uid="{5E2FF7EB-5D50-46BC-90F7-753181640B3A}"/>
    <cellStyle name="exo" xfId="6517" xr:uid="{9D4CDDAE-9657-447B-B4E5-CF14B11BEF7A}"/>
    <cellStyle name="Explanatory Text 10" xfId="845" xr:uid="{D14537CA-AC36-4984-A118-25546051BFA8}"/>
    <cellStyle name="Explanatory Text 11" xfId="846" xr:uid="{9D3C470D-BA17-49DA-B6D7-EF1A6270AB98}"/>
    <cellStyle name="Explanatory Text 12" xfId="847" xr:uid="{61F4C2EF-2458-4C78-A536-472163DCB75D}"/>
    <cellStyle name="Explanatory Text 13" xfId="848" xr:uid="{25D7AEC3-5DAC-41F5-A287-866D3313F6AA}"/>
    <cellStyle name="Explanatory Text 14" xfId="849" xr:uid="{94DFBC4F-EC0A-47BD-8F5E-1C6AD602A0B9}"/>
    <cellStyle name="Explanatory Text 15" xfId="850" xr:uid="{4F4A4CE6-A58F-4514-BC50-6FDEEA040C6C}"/>
    <cellStyle name="Explanatory Text 16" xfId="851" xr:uid="{EF3BA101-6F80-42F3-AFC4-1EB07CEB22B2}"/>
    <cellStyle name="Explanatory Text 17" xfId="852" xr:uid="{AFF5DBB3-302E-40C5-A793-D3135A0E4EE6}"/>
    <cellStyle name="Explanatory Text 18" xfId="853" xr:uid="{5D5900C8-DD63-4F35-A961-6C36A8A02D65}"/>
    <cellStyle name="Explanatory Text 18 2" xfId="854" xr:uid="{07AFFF07-F8F4-4CA6-9D06-9E27E44531DD}"/>
    <cellStyle name="Explanatory Text 19" xfId="855" xr:uid="{1EC8441F-39BA-4B4C-AC12-6469B35045C4}"/>
    <cellStyle name="Explanatory Text 19 2" xfId="856" xr:uid="{4216553B-364D-4309-A58B-37EAD72A5BC4}"/>
    <cellStyle name="Explanatory Text 2" xfId="857" xr:uid="{31F7208C-315D-4234-8F04-CB23A61D2AFB}"/>
    <cellStyle name="Explanatory Text 2 2" xfId="858" xr:uid="{FF6D4C1F-49A9-4403-8684-1796768812DE}"/>
    <cellStyle name="Explanatory Text 2 2 2" xfId="6485" xr:uid="{C4B8D219-69A1-4E4D-A119-5BC45FA43421}"/>
    <cellStyle name="Explanatory Text 3" xfId="859" xr:uid="{E534E487-E79E-4DEF-A6A3-3F293DF0CAD5}"/>
    <cellStyle name="Explanatory Text 4" xfId="860" xr:uid="{F13E90A3-DF04-4CE0-AEEE-3775D6A1AB1C}"/>
    <cellStyle name="Explanatory Text 5" xfId="861" xr:uid="{F4456F1E-126C-4999-A941-2CF8B0544A6C}"/>
    <cellStyle name="Explanatory Text 6" xfId="862" xr:uid="{72F87BE6-0790-48A8-862E-0E7974E2214A}"/>
    <cellStyle name="Explanatory Text 7" xfId="863" xr:uid="{0E325214-42B3-40DD-AB00-4DBAEDC669A7}"/>
    <cellStyle name="Explanatory Text 8" xfId="864" xr:uid="{9FF01A87-9F7B-4213-B463-384391DD93D9}"/>
    <cellStyle name="Explanatory Text 9" xfId="865" xr:uid="{3F51672E-38D7-4336-982A-98DFD71FFD7F}"/>
    <cellStyle name="Good 10" xfId="866" xr:uid="{FD2124DE-39B8-43F2-A2E3-D2F67601B045}"/>
    <cellStyle name="Good 11" xfId="867" xr:uid="{A8FF4006-79AC-4E19-B33F-7DB40E432155}"/>
    <cellStyle name="Good 12" xfId="868" xr:uid="{D6B2A3C4-FB24-48A3-A98C-C3FB0BCFAFCB}"/>
    <cellStyle name="Good 13" xfId="869" xr:uid="{B86D34D7-FF24-4853-AC15-E75417CF4DA9}"/>
    <cellStyle name="Good 14" xfId="870" xr:uid="{68A8AE25-8309-4055-B325-5B3C9E0BE17E}"/>
    <cellStyle name="Good 15" xfId="871" xr:uid="{E41A429D-2FE3-4062-9943-C46BDA67FB49}"/>
    <cellStyle name="Good 16" xfId="872" xr:uid="{46D507DD-2616-48E5-AE04-45BFD65392F2}"/>
    <cellStyle name="Good 17" xfId="873" xr:uid="{93B47A70-BD06-48C3-B6B0-B1F440AFBDA3}"/>
    <cellStyle name="Good 18" xfId="874" xr:uid="{F799D2B0-C201-4B7A-9578-B64B46B884D6}"/>
    <cellStyle name="Good 18 2" xfId="875" xr:uid="{1B82BFEB-3D66-4599-BB19-DCB9EAFF2CDE}"/>
    <cellStyle name="Good 19" xfId="876" xr:uid="{90E3B977-C4B2-401A-9C95-71CFB152CC39}"/>
    <cellStyle name="Good 19 2" xfId="877" xr:uid="{123E6151-6E4F-4D13-B120-438700C9240B}"/>
    <cellStyle name="Good 2" xfId="878" xr:uid="{8E04FC0A-CC99-40F0-8C1F-2E39AB8D1328}"/>
    <cellStyle name="Good 2 2" xfId="879" xr:uid="{2CB72B28-ADDE-41FC-8031-6D610486D574}"/>
    <cellStyle name="Good 2 2 2" xfId="6486" xr:uid="{45A9F054-7039-4778-BB4B-2EC6B6AF4BF9}"/>
    <cellStyle name="Good 3" xfId="880" xr:uid="{11AE9A90-61C9-4289-9D54-C6DC4E4A20B8}"/>
    <cellStyle name="Good 4" xfId="881" xr:uid="{41203425-F70E-46B6-8E01-D8A8EB7A898E}"/>
    <cellStyle name="Good 5" xfId="882" xr:uid="{9582E5D0-6A71-4CE4-A75D-AA72F535D89A}"/>
    <cellStyle name="Good 6" xfId="883" xr:uid="{03A40D43-427B-4CB3-8731-1B04D97F1631}"/>
    <cellStyle name="Good 7" xfId="884" xr:uid="{9BB48CDC-CC57-4E05-BE57-230844416E3E}"/>
    <cellStyle name="Good 8" xfId="885" xr:uid="{66192E5D-21C8-4ACA-896A-76854457EE29}"/>
    <cellStyle name="Good 9" xfId="886" xr:uid="{38EC46FA-B089-43AA-A169-79D905DDBC05}"/>
    <cellStyle name="Heading 1 10" xfId="887" xr:uid="{DDDD5D1D-9FED-4405-935F-7EB86441FB5A}"/>
    <cellStyle name="Heading 1 11" xfId="888" xr:uid="{82004637-81FF-43F5-93C4-6E0C21AFD2DC}"/>
    <cellStyle name="Heading 1 12" xfId="889" xr:uid="{0258C9C8-05B6-4CA3-8D21-45D8446CEF50}"/>
    <cellStyle name="Heading 1 13" xfId="890" xr:uid="{925C5009-13C6-423A-BA88-007AB9D86B56}"/>
    <cellStyle name="Heading 1 14" xfId="891" xr:uid="{F077C4F3-E998-4BA2-B939-6ED4087524A5}"/>
    <cellStyle name="Heading 1 15" xfId="892" xr:uid="{BBD09818-4D01-4563-866D-D43C510688B2}"/>
    <cellStyle name="Heading 1 16" xfId="893" xr:uid="{92803C29-88DC-4A05-976E-0417BEDF9458}"/>
    <cellStyle name="Heading 1 17" xfId="894" xr:uid="{5D7A17A4-8AC4-47D8-A46A-1A44EC649BCB}"/>
    <cellStyle name="Heading 1 18" xfId="895" xr:uid="{F953BAC4-0AC6-4D33-B3EB-D6777E190EBE}"/>
    <cellStyle name="Heading 1 18 2" xfId="896" xr:uid="{40B32C6E-52A7-4827-B2A7-1CCE2BC331AB}"/>
    <cellStyle name="Heading 1 19" xfId="897" xr:uid="{CB7C25C3-77F7-444D-9546-32D34765C7E3}"/>
    <cellStyle name="Heading 1 19 2" xfId="898" xr:uid="{EFD66EDC-E4AA-49D3-8CFB-623A08956D0D}"/>
    <cellStyle name="Heading 1 2" xfId="899" xr:uid="{1265AF26-72DB-4889-9AE2-80C5642DA00A}"/>
    <cellStyle name="Heading 1 2 2" xfId="900" xr:uid="{7CC4A808-D8C4-4D79-B5DF-3423234193EF}"/>
    <cellStyle name="Heading 1 2 2 2" xfId="6487" xr:uid="{AD924D57-5CD2-4A59-B3D3-5A9633883483}"/>
    <cellStyle name="Heading 1 3" xfId="901" xr:uid="{D1DA0673-FAEC-4986-91F1-8FD87886CA8B}"/>
    <cellStyle name="Heading 1 4" xfId="902" xr:uid="{C7532840-6455-4521-A114-D89A66B719B6}"/>
    <cellStyle name="Heading 1 5" xfId="903" xr:uid="{7BE3A8D0-9C4A-466E-B7F5-1E799DA9A656}"/>
    <cellStyle name="Heading 1 6" xfId="904" xr:uid="{F7FCF93B-B217-4B6C-AE99-C5BB39D552B9}"/>
    <cellStyle name="Heading 1 7" xfId="905" xr:uid="{5B7AF09A-294E-4ACE-86E2-AF6E395CE13D}"/>
    <cellStyle name="Heading 1 8" xfId="906" xr:uid="{E4E12012-6134-4D61-B474-4375ECEF9835}"/>
    <cellStyle name="Heading 1 9" xfId="907" xr:uid="{25EFE4CA-06D9-44A1-90CA-68F03B00E72A}"/>
    <cellStyle name="Heading 2 10" xfId="908" xr:uid="{90B0E91E-F51A-47F8-8B41-5B9AD59D2D37}"/>
    <cellStyle name="Heading 2 11" xfId="909" xr:uid="{CB75896F-D918-4546-A03E-4C6B582D844B}"/>
    <cellStyle name="Heading 2 12" xfId="910" xr:uid="{3B980A43-9399-42F5-A5F1-82D79AEB932E}"/>
    <cellStyle name="Heading 2 13" xfId="911" xr:uid="{93A36591-B850-450A-AD4D-887E9E7EB532}"/>
    <cellStyle name="Heading 2 14" xfId="912" xr:uid="{BE4369E8-92CC-4EC7-82D4-3E8BE5CEDA4B}"/>
    <cellStyle name="Heading 2 15" xfId="913" xr:uid="{E5CD1715-5168-48A9-AFEE-C13EF38FBD7D}"/>
    <cellStyle name="Heading 2 16" xfId="914" xr:uid="{A492AD25-0CAB-4D1B-A5B5-BE3F437CFE99}"/>
    <cellStyle name="Heading 2 17" xfId="915" xr:uid="{8A584CC0-A152-4F38-8BB6-117E5EF2B873}"/>
    <cellStyle name="Heading 2 18" xfId="916" xr:uid="{1557391F-F7CF-4F10-8653-2E2D133122EE}"/>
    <cellStyle name="Heading 2 18 2" xfId="917" xr:uid="{457D41F1-A66D-4B25-BE2A-5633CE605E3B}"/>
    <cellStyle name="Heading 2 19" xfId="918" xr:uid="{BE31D0A5-D79C-42C7-AEF9-801414680680}"/>
    <cellStyle name="Heading 2 19 2" xfId="919" xr:uid="{5A96A3C9-8692-417A-BC8D-F2542A2594CC}"/>
    <cellStyle name="Heading 2 2" xfId="920" xr:uid="{3906E484-EE7F-46F5-B3D3-617E2738A784}"/>
    <cellStyle name="Heading 2 2 2" xfId="921" xr:uid="{FC06FA74-17F9-4A69-88E6-C722EBD7C578}"/>
    <cellStyle name="Heading 2 2 2 2" xfId="6488" xr:uid="{E63450C9-005B-4045-B5AB-382A0B8CF9D5}"/>
    <cellStyle name="Heading 2 3" xfId="922" xr:uid="{7CB65FF7-158E-4D6E-9B41-0D6D844CB7CB}"/>
    <cellStyle name="Heading 2 4" xfId="923" xr:uid="{8FCD9D7A-9F0E-4628-8F60-F1FEEFB8EC05}"/>
    <cellStyle name="Heading 2 5" xfId="924" xr:uid="{44B3CA08-9A5C-45EC-9F0A-E9EBA33F4E22}"/>
    <cellStyle name="Heading 2 6" xfId="925" xr:uid="{8903DA1C-A4A7-4B62-A6E8-88188E6C77DF}"/>
    <cellStyle name="Heading 2 7" xfId="926" xr:uid="{8DAD0C73-BD83-4F7A-B521-55FDF15732E6}"/>
    <cellStyle name="Heading 2 8" xfId="927" xr:uid="{EB9F203A-32F2-433D-AE13-8E46CB378AF8}"/>
    <cellStyle name="Heading 2 9" xfId="928" xr:uid="{143848C2-4CEA-4596-A25D-0BBFC854DB86}"/>
    <cellStyle name="Heading 3 10" xfId="929" xr:uid="{EAE7C643-4C66-4D92-8681-19D229A29974}"/>
    <cellStyle name="Heading 3 10 10" xfId="930" xr:uid="{B8A0A1BD-940A-4362-B7DE-42B6B9F3F146}"/>
    <cellStyle name="Heading 3 10 10 2" xfId="931" xr:uid="{8F6F5A56-5171-4C90-9AEE-C226C471B3BC}"/>
    <cellStyle name="Heading 3 10 10 2 2" xfId="932" xr:uid="{F6E74829-094F-4340-94E4-D4A809778F83}"/>
    <cellStyle name="Heading 3 10 10 3" xfId="933" xr:uid="{883BC5BA-EAC5-4D77-B464-C2EBA59861DF}"/>
    <cellStyle name="Heading 3 10 10 3 2" xfId="934" xr:uid="{D227C83D-32E6-482F-8B0F-498E4783502C}"/>
    <cellStyle name="Heading 3 10 10 4" xfId="935" xr:uid="{423456E5-D8C6-4253-9117-D117E531797F}"/>
    <cellStyle name="Heading 3 10 10 4 2" xfId="936" xr:uid="{3328801C-765A-412E-AC46-4AF1BB7A3FDA}"/>
    <cellStyle name="Heading 3 10 11" xfId="937" xr:uid="{617816DD-3485-4489-A323-043415B308F2}"/>
    <cellStyle name="Heading 3 10 11 2" xfId="938" xr:uid="{F2D633ED-DD9D-455B-9149-43BA25FBBC01}"/>
    <cellStyle name="Heading 3 10 11 2 2" xfId="939" xr:uid="{2F3C1042-CE5F-4FD1-B324-71500EEE9C78}"/>
    <cellStyle name="Heading 3 10 11 3" xfId="940" xr:uid="{979A50ED-B575-4A68-9A98-492C44D84F37}"/>
    <cellStyle name="Heading 3 10 11 3 2" xfId="941" xr:uid="{07E35138-0E77-444E-B327-99F2A871B5A4}"/>
    <cellStyle name="Heading 3 10 11 4" xfId="942" xr:uid="{AA8597FE-CD85-4188-81E8-D1000C6497CC}"/>
    <cellStyle name="Heading 3 10 11 4 2" xfId="943" xr:uid="{A6EAE4DC-7100-4883-93DB-286378C464F1}"/>
    <cellStyle name="Heading 3 10 12" xfId="944" xr:uid="{17AE278F-EFE0-4EEC-B2A8-DC98BD48BA89}"/>
    <cellStyle name="Heading 3 10 12 2" xfId="945" xr:uid="{660C6B48-16B6-44D5-A7C4-855F5642150A}"/>
    <cellStyle name="Heading 3 10 12 2 2" xfId="946" xr:uid="{62B996C9-69F9-4215-9943-C910DD025651}"/>
    <cellStyle name="Heading 3 10 12 3" xfId="947" xr:uid="{E4496BB0-034F-48B0-A239-2BC6D60187C7}"/>
    <cellStyle name="Heading 3 10 12 3 2" xfId="948" xr:uid="{F3439370-5BB8-4676-A429-52EEBF800A16}"/>
    <cellStyle name="Heading 3 10 12 4" xfId="949" xr:uid="{BAD4AE04-C223-4DD4-AACE-D943581C80D2}"/>
    <cellStyle name="Heading 3 10 12 4 2" xfId="950" xr:uid="{9D2C12F7-2779-46F4-BF28-AE4388D350DB}"/>
    <cellStyle name="Heading 3 10 13" xfId="951" xr:uid="{BE27F57C-0042-4989-A819-F4ACDEDCF444}"/>
    <cellStyle name="Heading 3 10 13 2" xfId="952" xr:uid="{154E2A33-1D65-4843-8B14-36A89C037FA3}"/>
    <cellStyle name="Heading 3 10 13 2 2" xfId="953" xr:uid="{1717BDCC-5396-473B-BA88-78CF7286A5CD}"/>
    <cellStyle name="Heading 3 10 13 3" xfId="954" xr:uid="{A9729127-1F39-4134-8372-785A75F1ECB0}"/>
    <cellStyle name="Heading 3 10 13 3 2" xfId="955" xr:uid="{70B278BC-D943-41F3-A1FF-F4A0B414EEED}"/>
    <cellStyle name="Heading 3 10 13 4" xfId="956" xr:uid="{AA031539-1696-44D5-BB03-56EE83AFE1DA}"/>
    <cellStyle name="Heading 3 10 13 4 2" xfId="957" xr:uid="{20070340-D1ED-4B72-BF56-75A4AF02D5CC}"/>
    <cellStyle name="Heading 3 10 14" xfId="958" xr:uid="{5C02CE8D-4B24-4993-917B-92E8B0BC4E24}"/>
    <cellStyle name="Heading 3 10 14 2" xfId="959" xr:uid="{2DFA9944-7E95-4617-BF96-39916ED28146}"/>
    <cellStyle name="Heading 3 10 14 2 2" xfId="960" xr:uid="{4F27FB9D-C4B6-4C6A-A7CF-FCB1636EB0EE}"/>
    <cellStyle name="Heading 3 10 14 3" xfId="961" xr:uid="{D2EDCB3A-ABBC-40B3-9EA9-00F549A49481}"/>
    <cellStyle name="Heading 3 10 14 3 2" xfId="962" xr:uid="{8AF02174-7306-45EB-BCF1-CBD4B04B219F}"/>
    <cellStyle name="Heading 3 10 14 4" xfId="963" xr:uid="{6BF7F7FD-724C-4256-B161-E8D428B2971B}"/>
    <cellStyle name="Heading 3 10 14 4 2" xfId="964" xr:uid="{EF0FF455-528D-4938-B503-98C78FAE9088}"/>
    <cellStyle name="Heading 3 10 15" xfId="965" xr:uid="{DD248ABD-FD2E-44F9-A473-F92DA7AED57A}"/>
    <cellStyle name="Heading 3 10 15 2" xfId="966" xr:uid="{14A0DF82-0C1D-4C1B-B8E4-D180487C6B9A}"/>
    <cellStyle name="Heading 3 10 15 2 2" xfId="967" xr:uid="{400620FF-9EFB-4026-8A38-169AF073D43F}"/>
    <cellStyle name="Heading 3 10 15 3" xfId="968" xr:uid="{A9C14757-F069-4047-A717-E47954C09FDF}"/>
    <cellStyle name="Heading 3 10 15 3 2" xfId="969" xr:uid="{7929616B-54F5-4978-AF49-720BB7055BE2}"/>
    <cellStyle name="Heading 3 10 15 4" xfId="970" xr:uid="{99C7937A-2B2F-434D-80A3-00F2D5B63E0C}"/>
    <cellStyle name="Heading 3 10 15 4 2" xfId="971" xr:uid="{CB26786C-703D-40AF-9B37-8E4416F567FD}"/>
    <cellStyle name="Heading 3 10 16" xfId="972" xr:uid="{DE1FC850-8133-4A83-8D84-FD8B192EA5E1}"/>
    <cellStyle name="Heading 3 10 16 2" xfId="973" xr:uid="{01E10E21-4588-4D70-B519-9D93BD432A85}"/>
    <cellStyle name="Heading 3 10 17" xfId="974" xr:uid="{82FCA009-32C1-433D-99AC-8ECB8BF75E96}"/>
    <cellStyle name="Heading 3 10 17 2" xfId="975" xr:uid="{0A6C689F-A0D9-4D59-AC04-BAC614EAFDF6}"/>
    <cellStyle name="Heading 3 10 18" xfId="976" xr:uid="{842E810F-07A5-4A14-8524-AB1880325A27}"/>
    <cellStyle name="Heading 3 10 18 2" xfId="977" xr:uid="{EC3F834B-706B-47F8-A2D2-554255B2B3BD}"/>
    <cellStyle name="Heading 3 10 19" xfId="978" xr:uid="{9F35BA9F-A0AF-40B6-A719-E382C14106B9}"/>
    <cellStyle name="Heading 3 10 2" xfId="979" xr:uid="{3FB89B4F-DB40-4C85-A501-C3145FBE531E}"/>
    <cellStyle name="Heading 3 10 2 2" xfId="980" xr:uid="{A7337E90-7A2A-4D7A-AADD-7CB692C43708}"/>
    <cellStyle name="Heading 3 10 2 2 2" xfId="981" xr:uid="{67F5CA48-993E-4EE5-B80E-997EDE88DB08}"/>
    <cellStyle name="Heading 3 10 2 3" xfId="982" xr:uid="{C80B68B6-6F7B-448A-95AD-6DA265F71165}"/>
    <cellStyle name="Heading 3 10 2 3 2" xfId="983" xr:uid="{168E4288-4E01-425B-BD1C-F587B5A39548}"/>
    <cellStyle name="Heading 3 10 2 4" xfId="984" xr:uid="{84B91C8D-41F5-4D90-A930-E72B274C3A5A}"/>
    <cellStyle name="Heading 3 10 2 4 2" xfId="985" xr:uid="{670C89EF-06D6-494D-96B2-A41E420E1ACB}"/>
    <cellStyle name="Heading 3 10 20" xfId="986" xr:uid="{9C1DAE4B-7CE1-445F-B007-334DD781CD01}"/>
    <cellStyle name="Heading 3 10 21" xfId="987" xr:uid="{CFB5BA7D-C89B-4139-9BB8-041964727AE6}"/>
    <cellStyle name="Heading 3 10 22" xfId="988" xr:uid="{86C63DA0-44E0-4B6F-AB96-3BDF17B0AAF5}"/>
    <cellStyle name="Heading 3 10 23" xfId="989" xr:uid="{6741FD13-8179-4174-804A-FDD36CD75F61}"/>
    <cellStyle name="Heading 3 10 24" xfId="990" xr:uid="{F3796EC5-CF2F-40F4-A813-B66565BBE955}"/>
    <cellStyle name="Heading 3 10 25" xfId="991" xr:uid="{0C4B1545-A216-43F9-BB3C-616269DBE13A}"/>
    <cellStyle name="Heading 3 10 3" xfId="992" xr:uid="{F7BEDA2E-9253-411A-993B-711FB3029D8D}"/>
    <cellStyle name="Heading 3 10 3 2" xfId="993" xr:uid="{C129D17A-7A74-4977-BA6C-3EFB6FE4525B}"/>
    <cellStyle name="Heading 3 10 3 2 2" xfId="994" xr:uid="{D0A75BD9-C275-4A86-B7A0-588B31EFF911}"/>
    <cellStyle name="Heading 3 10 3 3" xfId="995" xr:uid="{5D707308-0C5B-48A3-B62B-A7FC6201311D}"/>
    <cellStyle name="Heading 3 10 3 3 2" xfId="996" xr:uid="{8569AE45-D247-40F2-9BF7-1C33492805FE}"/>
    <cellStyle name="Heading 3 10 3 4" xfId="997" xr:uid="{97BC97D2-35A2-4E01-AA17-04C6D584F3C7}"/>
    <cellStyle name="Heading 3 10 3 4 2" xfId="998" xr:uid="{D50D9DE3-4133-4F2E-8FE6-3C60C6C7D2CF}"/>
    <cellStyle name="Heading 3 10 4" xfId="999" xr:uid="{40A44CCD-A97E-454E-B01C-AA03A9557778}"/>
    <cellStyle name="Heading 3 10 4 2" xfId="1000" xr:uid="{E4E195A5-4744-4C59-A81B-F372E3833420}"/>
    <cellStyle name="Heading 3 10 4 2 2" xfId="1001" xr:uid="{85160953-57F8-488C-BAF3-C132135D2214}"/>
    <cellStyle name="Heading 3 10 4 3" xfId="1002" xr:uid="{1D6904E9-E15B-4E24-B503-6631B8DF4786}"/>
    <cellStyle name="Heading 3 10 4 3 2" xfId="1003" xr:uid="{A6066D7A-1059-4DD3-B03D-1FE89E589288}"/>
    <cellStyle name="Heading 3 10 4 4" xfId="1004" xr:uid="{CC292C3D-020D-410B-9E9C-B98493FE7F84}"/>
    <cellStyle name="Heading 3 10 4 4 2" xfId="1005" xr:uid="{ACDFFDE1-6815-4C4D-83E8-4AC1246CD85D}"/>
    <cellStyle name="Heading 3 10 5" xfId="1006" xr:uid="{F822AA97-C4D6-4A59-BB0B-EE5DB2C55025}"/>
    <cellStyle name="Heading 3 10 5 2" xfId="1007" xr:uid="{899D3567-4ECB-449B-AFBC-B2EBFBDD429A}"/>
    <cellStyle name="Heading 3 10 5 2 2" xfId="1008" xr:uid="{AD0E3FC4-2651-4849-99CA-E5F15DFEFE3F}"/>
    <cellStyle name="Heading 3 10 5 3" xfId="1009" xr:uid="{92FC83E7-F12A-4DE2-9D8F-3940E534C07C}"/>
    <cellStyle name="Heading 3 10 5 3 2" xfId="1010" xr:uid="{19DA2CE4-E7F6-4F5E-8757-379F41FD2E01}"/>
    <cellStyle name="Heading 3 10 5 4" xfId="1011" xr:uid="{946F0E57-FAB1-4FA4-92B2-638737C66FE8}"/>
    <cellStyle name="Heading 3 10 5 4 2" xfId="1012" xr:uid="{906F3E1E-2C76-4FB7-B371-3D4159D6A32C}"/>
    <cellStyle name="Heading 3 10 6" xfId="1013" xr:uid="{80A63D05-BB12-4D9F-95DB-75C19B3414EA}"/>
    <cellStyle name="Heading 3 10 6 2" xfId="1014" xr:uid="{01D69CF5-9AEF-4AF1-8CEE-43B7F5A8A666}"/>
    <cellStyle name="Heading 3 10 6 2 2" xfId="1015" xr:uid="{0AE4412C-FBD1-4FDF-B466-6139B9E88E28}"/>
    <cellStyle name="Heading 3 10 6 3" xfId="1016" xr:uid="{AD3A4627-EDFE-4E5A-8250-ED576ABD7084}"/>
    <cellStyle name="Heading 3 10 6 3 2" xfId="1017" xr:uid="{4426E2A6-5A92-496E-86EA-3718CCD56134}"/>
    <cellStyle name="Heading 3 10 6 4" xfId="1018" xr:uid="{C7F86C52-A804-4BE8-960D-692860D6347F}"/>
    <cellStyle name="Heading 3 10 6 4 2" xfId="1019" xr:uid="{6269BDF5-78B6-46C9-B31B-8E3E3FDB295B}"/>
    <cellStyle name="Heading 3 10 7" xfId="1020" xr:uid="{67FAC84F-655B-4D07-BE0C-96612C866F71}"/>
    <cellStyle name="Heading 3 10 7 2" xfId="1021" xr:uid="{9FF13DB7-CC8F-479C-B6D0-D5F63D1F9FAF}"/>
    <cellStyle name="Heading 3 10 7 2 2" xfId="1022" xr:uid="{CDB25377-302E-469D-971B-0EE3AB6B7704}"/>
    <cellStyle name="Heading 3 10 7 3" xfId="1023" xr:uid="{C718B323-3792-43D5-9381-BBB480B7FC0C}"/>
    <cellStyle name="Heading 3 10 7 3 2" xfId="1024" xr:uid="{34627E53-8111-4515-91DE-42228E600417}"/>
    <cellStyle name="Heading 3 10 7 4" xfId="1025" xr:uid="{E4AA0658-4F1A-4DE9-AC1D-8B8E3E1D0BF1}"/>
    <cellStyle name="Heading 3 10 7 4 2" xfId="1026" xr:uid="{6B59EA6C-FA29-4F2D-8A9E-52EA02A3D70A}"/>
    <cellStyle name="Heading 3 10 8" xfId="1027" xr:uid="{7C661C75-4DC1-46C6-B757-74F4E2E9A2B3}"/>
    <cellStyle name="Heading 3 10 8 2" xfId="1028" xr:uid="{FBC237A8-0DE1-43E8-AF40-6BB0B89C7CDD}"/>
    <cellStyle name="Heading 3 10 8 2 2" xfId="1029" xr:uid="{3B1D210B-88CC-448E-A530-9FA08205B71B}"/>
    <cellStyle name="Heading 3 10 8 3" xfId="1030" xr:uid="{81445B8D-C834-41A6-AF25-C6D935F34AE4}"/>
    <cellStyle name="Heading 3 10 8 3 2" xfId="1031" xr:uid="{CA888C81-68F2-4CD1-AB85-7C4F27A89503}"/>
    <cellStyle name="Heading 3 10 8 4" xfId="1032" xr:uid="{600B44FD-58F1-43EB-8160-08C97DA58046}"/>
    <cellStyle name="Heading 3 10 8 4 2" xfId="1033" xr:uid="{EE111AEF-B944-4B19-9DEA-25A06551D82B}"/>
    <cellStyle name="Heading 3 10 9" xfId="1034" xr:uid="{B3154B50-7207-4949-8446-D646F5BAC354}"/>
    <cellStyle name="Heading 3 10 9 2" xfId="1035" xr:uid="{1D41558B-96AA-4E24-9869-0807BE60644F}"/>
    <cellStyle name="Heading 3 10 9 2 2" xfId="1036" xr:uid="{C69FCFC9-FE51-408C-8FDB-C57FBFC931BA}"/>
    <cellStyle name="Heading 3 10 9 3" xfId="1037" xr:uid="{13084773-5F5D-4A43-AD72-C839DB887124}"/>
    <cellStyle name="Heading 3 10 9 3 2" xfId="1038" xr:uid="{66227F83-06A9-46D2-814A-989805E9C9A3}"/>
    <cellStyle name="Heading 3 10 9 4" xfId="1039" xr:uid="{96058D8D-DB7F-44B9-B0E9-33FB2A8FE06B}"/>
    <cellStyle name="Heading 3 10 9 4 2" xfId="1040" xr:uid="{A3D36CBC-7941-4197-B472-E408ADC1F5CF}"/>
    <cellStyle name="Heading 3 11" xfId="1041" xr:uid="{9C6F77EB-45FF-4876-8026-9F5CB0B3D131}"/>
    <cellStyle name="Heading 3 11 10" xfId="1042" xr:uid="{78E9936F-A8C8-4319-A28C-E806D8C881F1}"/>
    <cellStyle name="Heading 3 11 10 2" xfId="1043" xr:uid="{FF4173A7-7E92-4D51-82F5-27A93087786B}"/>
    <cellStyle name="Heading 3 11 10 2 2" xfId="1044" xr:uid="{BE881A7F-80A6-4A22-B162-E056C1C87751}"/>
    <cellStyle name="Heading 3 11 10 3" xfId="1045" xr:uid="{71A0F1E5-89E3-48EC-90D7-C22CED16E508}"/>
    <cellStyle name="Heading 3 11 10 3 2" xfId="1046" xr:uid="{9A313DFD-4612-4CCA-B980-3EB8C5C5CC40}"/>
    <cellStyle name="Heading 3 11 10 4" xfId="1047" xr:uid="{18FB2F8A-56D5-4FFD-B6E0-6FE12F2A39A0}"/>
    <cellStyle name="Heading 3 11 10 4 2" xfId="1048" xr:uid="{324F0E0A-E63A-49D9-994B-3F393F957785}"/>
    <cellStyle name="Heading 3 11 11" xfId="1049" xr:uid="{5553C95B-6886-41F8-BA42-D35530841EC5}"/>
    <cellStyle name="Heading 3 11 11 2" xfId="1050" xr:uid="{DFFD5698-7562-4391-A139-AB95161DB2A1}"/>
    <cellStyle name="Heading 3 11 11 2 2" xfId="1051" xr:uid="{5ECFE930-A566-4D6A-B6F6-6E43487CE0E1}"/>
    <cellStyle name="Heading 3 11 11 3" xfId="1052" xr:uid="{50DCE692-393E-4E8C-9591-C4A7F67FD9AD}"/>
    <cellStyle name="Heading 3 11 11 3 2" xfId="1053" xr:uid="{A9754F37-8DD9-4D10-B1CA-2B689DD73357}"/>
    <cellStyle name="Heading 3 11 11 4" xfId="1054" xr:uid="{3E7FAB50-2589-49F6-93EF-CBABC0CB27FC}"/>
    <cellStyle name="Heading 3 11 11 4 2" xfId="1055" xr:uid="{BA5BDDFD-3B94-44FD-B22A-B2CE80D84A32}"/>
    <cellStyle name="Heading 3 11 12" xfId="1056" xr:uid="{6546C5C5-5BE8-4E0B-B1A0-60BF58BD3CBB}"/>
    <cellStyle name="Heading 3 11 12 2" xfId="1057" xr:uid="{89E4DEBD-1327-42B6-97EC-9A6739F41ACC}"/>
    <cellStyle name="Heading 3 11 12 2 2" xfId="1058" xr:uid="{47F2E02B-BF6D-4C56-9951-2EC8AB100ADC}"/>
    <cellStyle name="Heading 3 11 12 3" xfId="1059" xr:uid="{584722DC-C63C-46F5-8ACB-8EEC90F40211}"/>
    <cellStyle name="Heading 3 11 12 3 2" xfId="1060" xr:uid="{37FB453F-75E8-4D25-9B69-32F99AE28DE1}"/>
    <cellStyle name="Heading 3 11 12 4" xfId="1061" xr:uid="{D06AAAE8-AD3F-40E4-BAB8-E18B64AE649C}"/>
    <cellStyle name="Heading 3 11 12 4 2" xfId="1062" xr:uid="{3A6666BC-5D6A-4A0D-B16F-5C2206AD3651}"/>
    <cellStyle name="Heading 3 11 13" xfId="1063" xr:uid="{0CF28174-9470-404D-8B9B-D2166B1F36E2}"/>
    <cellStyle name="Heading 3 11 13 2" xfId="1064" xr:uid="{F7265A3A-E459-468F-9BF7-E4FEBD4AD870}"/>
    <cellStyle name="Heading 3 11 13 2 2" xfId="1065" xr:uid="{021E2332-7C9D-4257-A9BA-9D4503F670C0}"/>
    <cellStyle name="Heading 3 11 13 3" xfId="1066" xr:uid="{60D214DE-BC33-4A15-82DE-27391D62E147}"/>
    <cellStyle name="Heading 3 11 13 3 2" xfId="1067" xr:uid="{B93F83C0-83E9-4595-8C14-4C2CCF1B7360}"/>
    <cellStyle name="Heading 3 11 13 4" xfId="1068" xr:uid="{63F57145-8785-482C-8969-7818209B7BF6}"/>
    <cellStyle name="Heading 3 11 13 4 2" xfId="1069" xr:uid="{E545CD81-9340-4264-9116-240F0E5928DD}"/>
    <cellStyle name="Heading 3 11 14" xfId="1070" xr:uid="{013A6B0C-B295-486E-BEC1-CD08890F067B}"/>
    <cellStyle name="Heading 3 11 14 2" xfId="1071" xr:uid="{72FA3E8D-4309-4F75-B3AE-947E20F04DAC}"/>
    <cellStyle name="Heading 3 11 14 2 2" xfId="1072" xr:uid="{638AB5F9-BC05-4337-85D9-9DC9A013C1F2}"/>
    <cellStyle name="Heading 3 11 14 3" xfId="1073" xr:uid="{F0D42169-925C-4600-B941-56880DA21408}"/>
    <cellStyle name="Heading 3 11 14 3 2" xfId="1074" xr:uid="{3CFC5751-0950-41F3-927C-3BB0222CFD90}"/>
    <cellStyle name="Heading 3 11 14 4" xfId="1075" xr:uid="{B4BA4A0F-4754-4BF4-93F0-D5DE667EBC73}"/>
    <cellStyle name="Heading 3 11 14 4 2" xfId="1076" xr:uid="{2325F10E-50BC-487E-954E-203944A3E182}"/>
    <cellStyle name="Heading 3 11 15" xfId="1077" xr:uid="{233BE8A6-10DD-44E7-B037-DC259CA85439}"/>
    <cellStyle name="Heading 3 11 15 2" xfId="1078" xr:uid="{EC30657A-51E6-4C00-BC5B-11BBC981978E}"/>
    <cellStyle name="Heading 3 11 15 2 2" xfId="1079" xr:uid="{0FF2353E-28E7-4C64-BEE8-59B597503E02}"/>
    <cellStyle name="Heading 3 11 15 3" xfId="1080" xr:uid="{74D1DC63-4E36-4E51-B7DA-81C00E2BEE53}"/>
    <cellStyle name="Heading 3 11 15 3 2" xfId="1081" xr:uid="{836AA1CC-4B8F-414B-9F57-9DFA251A0A50}"/>
    <cellStyle name="Heading 3 11 15 4" xfId="1082" xr:uid="{1154AF2D-B2CF-41BE-9615-FCD9A4C705B4}"/>
    <cellStyle name="Heading 3 11 15 4 2" xfId="1083" xr:uid="{1AC49118-1D36-40DA-92E7-04B31B0D40C7}"/>
    <cellStyle name="Heading 3 11 16" xfId="1084" xr:uid="{A28E17A7-EC79-4EBF-8E1B-6FE592BC3FF6}"/>
    <cellStyle name="Heading 3 11 16 2" xfId="1085" xr:uid="{529C3790-05E5-4757-9A51-2A19FEA4FB2F}"/>
    <cellStyle name="Heading 3 11 17" xfId="1086" xr:uid="{B41051CB-216F-4F5E-A9B9-8F47763854EE}"/>
    <cellStyle name="Heading 3 11 17 2" xfId="1087" xr:uid="{85B06B35-1DC8-4023-9CC3-BCBE3756C8D2}"/>
    <cellStyle name="Heading 3 11 18" xfId="1088" xr:uid="{035C6B9D-97E1-4751-B720-16D001672E9A}"/>
    <cellStyle name="Heading 3 11 18 2" xfId="1089" xr:uid="{3FEA623E-5FFB-4EC3-BD3C-AB236942F7A0}"/>
    <cellStyle name="Heading 3 11 19" xfId="1090" xr:uid="{879E28D6-FB44-4587-AE06-B106FB5CC8C5}"/>
    <cellStyle name="Heading 3 11 2" xfId="1091" xr:uid="{BC80FE0D-5117-4C9D-8B3D-B90C9310EC26}"/>
    <cellStyle name="Heading 3 11 2 2" xfId="1092" xr:uid="{85022CC1-057B-4C07-BD5F-979E15A8F034}"/>
    <cellStyle name="Heading 3 11 2 2 2" xfId="1093" xr:uid="{FE829DF8-038A-4569-8DF7-1EAFA809F4A6}"/>
    <cellStyle name="Heading 3 11 2 3" xfId="1094" xr:uid="{E5BED344-DD68-463F-8DC5-02DB5CD6AA18}"/>
    <cellStyle name="Heading 3 11 2 3 2" xfId="1095" xr:uid="{86941D76-A07B-474B-AC24-F56374F46F2C}"/>
    <cellStyle name="Heading 3 11 2 4" xfId="1096" xr:uid="{BF03189D-5CBD-4FB5-B28B-FF95024E2DDA}"/>
    <cellStyle name="Heading 3 11 2 4 2" xfId="1097" xr:uid="{5335EF85-6DEE-4F71-9FB4-5E67BF81CDDD}"/>
    <cellStyle name="Heading 3 11 20" xfId="1098" xr:uid="{AAD225C7-1AE7-4EF2-824E-44A8D249B5CF}"/>
    <cellStyle name="Heading 3 11 21" xfId="1099" xr:uid="{94F33774-6DB8-4A90-A77C-D68832CE4D7A}"/>
    <cellStyle name="Heading 3 11 22" xfId="1100" xr:uid="{8C07CAE7-EA5A-4461-89ED-909AFEA70D10}"/>
    <cellStyle name="Heading 3 11 23" xfId="1101" xr:uid="{DD6D2E7C-D200-42A8-8EFD-F4460E0316AC}"/>
    <cellStyle name="Heading 3 11 24" xfId="1102" xr:uid="{F872FC91-F0D0-4D37-ADA8-D2AD01466D99}"/>
    <cellStyle name="Heading 3 11 25" xfId="1103" xr:uid="{F4480C01-9A96-42CE-B2F2-29467C271FA1}"/>
    <cellStyle name="Heading 3 11 3" xfId="1104" xr:uid="{32445A37-C5B5-4469-ADBF-62FC8F59CE8D}"/>
    <cellStyle name="Heading 3 11 3 2" xfId="1105" xr:uid="{173043BB-2C82-4097-BC07-07068FEEB52A}"/>
    <cellStyle name="Heading 3 11 3 2 2" xfId="1106" xr:uid="{AF8993F0-1A97-4CC3-91FF-2E4A08513235}"/>
    <cellStyle name="Heading 3 11 3 3" xfId="1107" xr:uid="{C3487D79-6FC0-4701-A983-2A9CE0D85571}"/>
    <cellStyle name="Heading 3 11 3 3 2" xfId="1108" xr:uid="{ABA2F115-9C23-481C-A095-D9DCC3093A96}"/>
    <cellStyle name="Heading 3 11 3 4" xfId="1109" xr:uid="{696374FC-C644-4B04-8E86-E9947D7CCC5B}"/>
    <cellStyle name="Heading 3 11 3 4 2" xfId="1110" xr:uid="{CDA318BF-0F9F-490F-AE70-AE938A283FD7}"/>
    <cellStyle name="Heading 3 11 4" xfId="1111" xr:uid="{81DF4F20-B9F2-484B-B153-1E5806D37C40}"/>
    <cellStyle name="Heading 3 11 4 2" xfId="1112" xr:uid="{A4296DF2-6E3C-42FE-B432-B3606837E6BB}"/>
    <cellStyle name="Heading 3 11 4 2 2" xfId="1113" xr:uid="{1F2511CE-A0A3-421F-9E20-E414990703EF}"/>
    <cellStyle name="Heading 3 11 4 3" xfId="1114" xr:uid="{E98ABB06-F371-48E0-A361-DF0696443221}"/>
    <cellStyle name="Heading 3 11 4 3 2" xfId="1115" xr:uid="{9FEA28B0-7435-4AEC-B6AC-FD5F99F5CF75}"/>
    <cellStyle name="Heading 3 11 4 4" xfId="1116" xr:uid="{4778E82B-B989-4414-AA33-C24342E21979}"/>
    <cellStyle name="Heading 3 11 4 4 2" xfId="1117" xr:uid="{0CF52233-C81A-4801-BD10-1A4001D3AADE}"/>
    <cellStyle name="Heading 3 11 5" xfId="1118" xr:uid="{88D5ACD7-875B-41F5-A0A2-07BCF80D9A5F}"/>
    <cellStyle name="Heading 3 11 5 2" xfId="1119" xr:uid="{ABA1CF51-BFB3-41D3-A479-9CA131BBB0CF}"/>
    <cellStyle name="Heading 3 11 5 2 2" xfId="1120" xr:uid="{CF156855-534A-4CF1-8542-30B3CB7CCA36}"/>
    <cellStyle name="Heading 3 11 5 3" xfId="1121" xr:uid="{826C4AF4-AFC5-4BBC-9A32-2C092AD22B78}"/>
    <cellStyle name="Heading 3 11 5 3 2" xfId="1122" xr:uid="{294BFABA-67C3-4182-A9E6-E3A5ED45CEAA}"/>
    <cellStyle name="Heading 3 11 5 4" xfId="1123" xr:uid="{39E76A22-8554-4F07-AF70-AF54530E9428}"/>
    <cellStyle name="Heading 3 11 5 4 2" xfId="1124" xr:uid="{BC0B4B9E-3286-4ECB-AC34-4C5E09E3662A}"/>
    <cellStyle name="Heading 3 11 6" xfId="1125" xr:uid="{41B3434D-98EA-4F71-A8CA-51E6B185C1F4}"/>
    <cellStyle name="Heading 3 11 6 2" xfId="1126" xr:uid="{723E63FF-32F8-48F2-ABA9-055F1D3F53E8}"/>
    <cellStyle name="Heading 3 11 6 2 2" xfId="1127" xr:uid="{D69AEB84-08C2-4F4C-AB69-F7B3F3B70B83}"/>
    <cellStyle name="Heading 3 11 6 3" xfId="1128" xr:uid="{F0DD3F24-787E-4516-9956-D97711C7C20E}"/>
    <cellStyle name="Heading 3 11 6 3 2" xfId="1129" xr:uid="{C35ECE5C-B0D6-46BD-9F7E-EC939F485FBA}"/>
    <cellStyle name="Heading 3 11 6 4" xfId="1130" xr:uid="{7ABD74B1-9F68-4BC8-831B-06694C8E61FA}"/>
    <cellStyle name="Heading 3 11 6 4 2" xfId="1131" xr:uid="{9539305E-276F-4E00-8137-C7A5EA9AE551}"/>
    <cellStyle name="Heading 3 11 7" xfId="1132" xr:uid="{3CE2A849-81C7-47AF-952D-B38D1BE7C210}"/>
    <cellStyle name="Heading 3 11 7 2" xfId="1133" xr:uid="{D3320CD2-12EF-43BE-A950-AC61D3AA7586}"/>
    <cellStyle name="Heading 3 11 7 2 2" xfId="1134" xr:uid="{5E3AEB92-2320-403F-92B3-658A395464ED}"/>
    <cellStyle name="Heading 3 11 7 3" xfId="1135" xr:uid="{7BDB59F7-861E-428A-8083-500AA5272A9B}"/>
    <cellStyle name="Heading 3 11 7 3 2" xfId="1136" xr:uid="{EF81FAD9-D543-4F04-A976-D528A997EB91}"/>
    <cellStyle name="Heading 3 11 7 4" xfId="1137" xr:uid="{847D8966-BE36-441B-B38C-90125FFBD9D9}"/>
    <cellStyle name="Heading 3 11 7 4 2" xfId="1138" xr:uid="{0F4AA9DF-3DF6-4239-BF7B-DDF4F71AEDC5}"/>
    <cellStyle name="Heading 3 11 8" xfId="1139" xr:uid="{25761334-224C-4A53-9F70-20CB6D43636C}"/>
    <cellStyle name="Heading 3 11 8 2" xfId="1140" xr:uid="{5DBE9126-1F19-4253-A0EA-4EB6CA865AB6}"/>
    <cellStyle name="Heading 3 11 8 2 2" xfId="1141" xr:uid="{1D423F50-7A93-4F60-8B85-66C1E672A739}"/>
    <cellStyle name="Heading 3 11 8 3" xfId="1142" xr:uid="{C84CC277-65CA-4E85-9BB7-825C7B6C5465}"/>
    <cellStyle name="Heading 3 11 8 3 2" xfId="1143" xr:uid="{870C08D7-BF10-4802-A3AD-7BCD67C797A2}"/>
    <cellStyle name="Heading 3 11 8 4" xfId="1144" xr:uid="{563DD98A-9F67-4070-85A9-B045B9F7C8A8}"/>
    <cellStyle name="Heading 3 11 8 4 2" xfId="1145" xr:uid="{17E9B02C-EDF2-4190-918B-47C180E650B2}"/>
    <cellStyle name="Heading 3 11 9" xfId="1146" xr:uid="{08D349D1-D599-48CD-B343-E4D71D128604}"/>
    <cellStyle name="Heading 3 11 9 2" xfId="1147" xr:uid="{B816EE21-751E-48E5-9029-61E44FD32A93}"/>
    <cellStyle name="Heading 3 11 9 2 2" xfId="1148" xr:uid="{E184E3BA-4F46-4074-9E83-C0BA59D4541B}"/>
    <cellStyle name="Heading 3 11 9 3" xfId="1149" xr:uid="{2D46BD14-4A0B-4836-8A50-5515FFA57531}"/>
    <cellStyle name="Heading 3 11 9 3 2" xfId="1150" xr:uid="{BF36CB08-C51E-4592-A9B5-3E5332800564}"/>
    <cellStyle name="Heading 3 11 9 4" xfId="1151" xr:uid="{D575FA3E-CB4B-4805-874E-A36FD6C0228D}"/>
    <cellStyle name="Heading 3 11 9 4 2" xfId="1152" xr:uid="{B03D645B-A55D-44B0-8F67-796EBA8B5711}"/>
    <cellStyle name="Heading 3 12" xfId="1153" xr:uid="{E7F4E965-2E45-4043-8904-4C8AA2A13C56}"/>
    <cellStyle name="Heading 3 12 10" xfId="1154" xr:uid="{8D8778D2-581D-4D8A-A76C-9E70859EBEEC}"/>
    <cellStyle name="Heading 3 12 10 2" xfId="1155" xr:uid="{5A9C4227-96FF-4F96-8EF6-CCD6F8070FF6}"/>
    <cellStyle name="Heading 3 12 10 2 2" xfId="1156" xr:uid="{9FE64AF1-04F0-4CBD-8168-F329EF67DBAC}"/>
    <cellStyle name="Heading 3 12 10 3" xfId="1157" xr:uid="{26108B74-3581-4872-8A8B-9CEB65F01331}"/>
    <cellStyle name="Heading 3 12 10 3 2" xfId="1158" xr:uid="{542080C5-66E9-49F2-AED2-3F9C61F9CD4C}"/>
    <cellStyle name="Heading 3 12 10 4" xfId="1159" xr:uid="{422E2949-02E2-4573-B9BB-36F7C8D57825}"/>
    <cellStyle name="Heading 3 12 10 4 2" xfId="1160" xr:uid="{2BF230DC-9D9E-4F1A-99F4-644CA690704D}"/>
    <cellStyle name="Heading 3 12 11" xfId="1161" xr:uid="{2630928A-1BE5-49F1-B291-864F623CA2A8}"/>
    <cellStyle name="Heading 3 12 11 2" xfId="1162" xr:uid="{24603B54-4EE1-41C8-9592-DD534829A748}"/>
    <cellStyle name="Heading 3 12 11 2 2" xfId="1163" xr:uid="{4A09A174-A56C-49D6-A172-2B2BBF33B17F}"/>
    <cellStyle name="Heading 3 12 11 3" xfId="1164" xr:uid="{163B6893-51D6-437C-A3AA-D343D886BAEF}"/>
    <cellStyle name="Heading 3 12 11 3 2" xfId="1165" xr:uid="{7A72C554-1E20-44BE-BA01-EE170682EA90}"/>
    <cellStyle name="Heading 3 12 11 4" xfId="1166" xr:uid="{482AD9A6-CC3F-4211-8181-97DE49BCFE9C}"/>
    <cellStyle name="Heading 3 12 11 4 2" xfId="1167" xr:uid="{F1984D4F-DDF0-4236-9004-C088AEEBEBDB}"/>
    <cellStyle name="Heading 3 12 12" xfId="1168" xr:uid="{E1B7AEDF-625F-4452-9805-1FF9DA5D44C6}"/>
    <cellStyle name="Heading 3 12 12 2" xfId="1169" xr:uid="{6EFF1ECD-FA05-4150-B617-3848832A38BC}"/>
    <cellStyle name="Heading 3 12 12 2 2" xfId="1170" xr:uid="{52017A28-AD98-4FF1-AEC9-16D46824BE7D}"/>
    <cellStyle name="Heading 3 12 12 3" xfId="1171" xr:uid="{84915F78-F102-4710-B84C-F294BF71BEB3}"/>
    <cellStyle name="Heading 3 12 12 3 2" xfId="1172" xr:uid="{1314BEA1-3EB9-42E0-ABAC-36ED57FB47CD}"/>
    <cellStyle name="Heading 3 12 12 4" xfId="1173" xr:uid="{2FCAEBC5-BA3B-4887-81D7-C27EFE2380A8}"/>
    <cellStyle name="Heading 3 12 12 4 2" xfId="1174" xr:uid="{F3DD9AE1-7762-41D4-8215-4FA6E304821F}"/>
    <cellStyle name="Heading 3 12 13" xfId="1175" xr:uid="{45281130-3075-4605-A428-9D22677FC3FE}"/>
    <cellStyle name="Heading 3 12 13 2" xfId="1176" xr:uid="{A90E6A9D-6835-4B93-B2D9-6B9E27BBDEA6}"/>
    <cellStyle name="Heading 3 12 13 2 2" xfId="1177" xr:uid="{C9166BD2-28F5-49E1-A7C0-2FE40F837738}"/>
    <cellStyle name="Heading 3 12 13 3" xfId="1178" xr:uid="{DDA11FDF-2C1E-4B6B-875A-965A99C1797C}"/>
    <cellStyle name="Heading 3 12 13 3 2" xfId="1179" xr:uid="{C87C44C3-0DDF-479D-BF9C-55C768EEAA49}"/>
    <cellStyle name="Heading 3 12 13 4" xfId="1180" xr:uid="{7636DCAC-FE84-4B6B-AA7F-4FBE5F2651DD}"/>
    <cellStyle name="Heading 3 12 13 4 2" xfId="1181" xr:uid="{E2FE6938-39BF-4D8F-A30C-13D91A179DFC}"/>
    <cellStyle name="Heading 3 12 14" xfId="1182" xr:uid="{34280F85-8587-4496-A3B1-0F0DD0FE5AF7}"/>
    <cellStyle name="Heading 3 12 14 2" xfId="1183" xr:uid="{D4F79C60-5E87-4357-8631-5F541EDF885B}"/>
    <cellStyle name="Heading 3 12 14 2 2" xfId="1184" xr:uid="{36B082EE-B742-446D-AAF2-252992EF62EA}"/>
    <cellStyle name="Heading 3 12 14 3" xfId="1185" xr:uid="{2A33E71A-0950-4B63-8EC1-CCE3E3B15023}"/>
    <cellStyle name="Heading 3 12 14 3 2" xfId="1186" xr:uid="{E14D2173-90CB-4C0E-9951-793551DD69C1}"/>
    <cellStyle name="Heading 3 12 14 4" xfId="1187" xr:uid="{7A0BFC3E-56A9-44DA-AEEA-35370581B8DC}"/>
    <cellStyle name="Heading 3 12 14 4 2" xfId="1188" xr:uid="{A25076B5-9EFF-4E0C-8E48-1BE16C9FC55D}"/>
    <cellStyle name="Heading 3 12 15" xfId="1189" xr:uid="{31DF502C-BC19-4075-937F-1A7BB200443B}"/>
    <cellStyle name="Heading 3 12 15 2" xfId="1190" xr:uid="{77533A3D-0274-4623-9297-8C07C1368D3D}"/>
    <cellStyle name="Heading 3 12 15 2 2" xfId="1191" xr:uid="{83E6D2BD-4503-48FF-9A7E-7003B7C89B00}"/>
    <cellStyle name="Heading 3 12 15 3" xfId="1192" xr:uid="{B6A99193-6F53-471D-AB00-E5A518219B23}"/>
    <cellStyle name="Heading 3 12 15 3 2" xfId="1193" xr:uid="{53D0F2BE-D4C0-47A5-8E2F-5E0E46C32403}"/>
    <cellStyle name="Heading 3 12 15 4" xfId="1194" xr:uid="{6EE068F6-DB08-4412-AE84-FE095E84A05E}"/>
    <cellStyle name="Heading 3 12 15 4 2" xfId="1195" xr:uid="{160E0FDE-D117-4C28-B047-1AEDEB0822D0}"/>
    <cellStyle name="Heading 3 12 16" xfId="1196" xr:uid="{5E85F59C-4BAC-4818-96DC-9344D0A5D6A3}"/>
    <cellStyle name="Heading 3 12 16 2" xfId="1197" xr:uid="{983E4578-6D93-4999-92F6-72B3890977B8}"/>
    <cellStyle name="Heading 3 12 17" xfId="1198" xr:uid="{F5E7B662-E857-4D6D-9B7C-5363FB501D99}"/>
    <cellStyle name="Heading 3 12 17 2" xfId="1199" xr:uid="{93E30565-D44B-464D-979B-57B98FF6B0B5}"/>
    <cellStyle name="Heading 3 12 18" xfId="1200" xr:uid="{DEA92494-78A3-466E-A42B-F48081310A51}"/>
    <cellStyle name="Heading 3 12 18 2" xfId="1201" xr:uid="{6085D3C0-FBAE-4ADB-807B-0D7FF7A755A3}"/>
    <cellStyle name="Heading 3 12 19" xfId="1202" xr:uid="{018A1740-AFF8-463C-9A6D-AE9CE47D85F9}"/>
    <cellStyle name="Heading 3 12 2" xfId="1203" xr:uid="{F0CA01B0-8849-4781-A196-4BE82689296E}"/>
    <cellStyle name="Heading 3 12 2 2" xfId="1204" xr:uid="{8390D2D7-8EC4-41D1-83A7-3CF44EAAE441}"/>
    <cellStyle name="Heading 3 12 2 2 2" xfId="1205" xr:uid="{68E5BDBF-E66F-4C1C-AF48-1B0895240FB8}"/>
    <cellStyle name="Heading 3 12 2 3" xfId="1206" xr:uid="{58F89A14-7183-4CD3-9574-A62B8DC515D5}"/>
    <cellStyle name="Heading 3 12 2 3 2" xfId="1207" xr:uid="{0A39C745-C5D4-4B1E-B1AC-236293256677}"/>
    <cellStyle name="Heading 3 12 2 4" xfId="1208" xr:uid="{16838CB9-9CC3-45FF-A942-952EB4F5031A}"/>
    <cellStyle name="Heading 3 12 2 4 2" xfId="1209" xr:uid="{66D03AF0-FAD4-4232-89D3-CD1871F8B26E}"/>
    <cellStyle name="Heading 3 12 20" xfId="1210" xr:uid="{D652C606-C478-451C-9226-36B40CF3A646}"/>
    <cellStyle name="Heading 3 12 21" xfId="1211" xr:uid="{22047182-85CC-48AC-A230-22AE55EC27AC}"/>
    <cellStyle name="Heading 3 12 22" xfId="1212" xr:uid="{81763B46-D862-44C4-B9D0-AECB2B5820F1}"/>
    <cellStyle name="Heading 3 12 23" xfId="1213" xr:uid="{6EDA3657-FE42-4FA5-BD2A-5709DBE00043}"/>
    <cellStyle name="Heading 3 12 24" xfId="1214" xr:uid="{8841ED80-D5A0-4031-8764-7E8029D088D7}"/>
    <cellStyle name="Heading 3 12 25" xfId="1215" xr:uid="{01412256-AD85-4D02-BE8F-D0A7A819CD28}"/>
    <cellStyle name="Heading 3 12 3" xfId="1216" xr:uid="{42151FB6-E83C-45E5-A1AE-51BF28F56936}"/>
    <cellStyle name="Heading 3 12 3 2" xfId="1217" xr:uid="{C813FFD6-DD5B-43AE-B026-0190A27E4561}"/>
    <cellStyle name="Heading 3 12 3 2 2" xfId="1218" xr:uid="{54965F23-B411-4F28-AD19-9B4BEB1D8A87}"/>
    <cellStyle name="Heading 3 12 3 3" xfId="1219" xr:uid="{3EA559C9-2027-40D7-8C9C-44147C6E983D}"/>
    <cellStyle name="Heading 3 12 3 3 2" xfId="1220" xr:uid="{E8ACB48C-37E8-453F-92DD-0A303CB5AD97}"/>
    <cellStyle name="Heading 3 12 3 4" xfId="1221" xr:uid="{C135AA02-C6FE-46EB-86D1-E32E49F5995B}"/>
    <cellStyle name="Heading 3 12 3 4 2" xfId="1222" xr:uid="{A0A495C3-B865-4B7A-ABC3-F8ECD5D4CE54}"/>
    <cellStyle name="Heading 3 12 4" xfId="1223" xr:uid="{0521B88C-7F4B-4035-AEE9-BD5D1802D17F}"/>
    <cellStyle name="Heading 3 12 4 2" xfId="1224" xr:uid="{53019B1B-02F1-48B3-864F-744527592D1C}"/>
    <cellStyle name="Heading 3 12 4 2 2" xfId="1225" xr:uid="{C9F764DC-8926-42B5-B237-ACB522E09D12}"/>
    <cellStyle name="Heading 3 12 4 3" xfId="1226" xr:uid="{2AEA4F9D-291A-4742-9ED3-DA20FA1EF537}"/>
    <cellStyle name="Heading 3 12 4 3 2" xfId="1227" xr:uid="{09CA208D-CD74-431E-8C76-92CB061BEE31}"/>
    <cellStyle name="Heading 3 12 4 4" xfId="1228" xr:uid="{D17CC84F-AFE6-45CF-84CA-53F0A177289D}"/>
    <cellStyle name="Heading 3 12 4 4 2" xfId="1229" xr:uid="{3B42EF95-A567-4788-9C87-6D61272F12EA}"/>
    <cellStyle name="Heading 3 12 5" xfId="1230" xr:uid="{DECF3982-F0F2-4382-AFA5-A9F2090B7850}"/>
    <cellStyle name="Heading 3 12 5 2" xfId="1231" xr:uid="{F4218BE1-0FDB-4C2B-8D63-D195DBA46AFE}"/>
    <cellStyle name="Heading 3 12 5 2 2" xfId="1232" xr:uid="{588D0724-FC9C-482A-8C25-2CB73361AC1A}"/>
    <cellStyle name="Heading 3 12 5 3" xfId="1233" xr:uid="{69534171-7964-4589-80F6-3B06A755B308}"/>
    <cellStyle name="Heading 3 12 5 3 2" xfId="1234" xr:uid="{5103421F-5B7E-4192-8F61-3C307713211E}"/>
    <cellStyle name="Heading 3 12 5 4" xfId="1235" xr:uid="{8CAB987B-5BFD-4CED-ADB2-3FA774C6B51C}"/>
    <cellStyle name="Heading 3 12 5 4 2" xfId="1236" xr:uid="{C7F03AC1-F03B-4D43-85AD-C5F0E491894F}"/>
    <cellStyle name="Heading 3 12 6" xfId="1237" xr:uid="{60393C0C-B40B-4E0C-BD21-1EC0AA2858A9}"/>
    <cellStyle name="Heading 3 12 6 2" xfId="1238" xr:uid="{D9AFBC3E-C97B-4316-9B2C-A2D66723ADBB}"/>
    <cellStyle name="Heading 3 12 6 2 2" xfId="1239" xr:uid="{D0E224B1-4B94-44E4-A3FB-0380CCD8291B}"/>
    <cellStyle name="Heading 3 12 6 3" xfId="1240" xr:uid="{F50C4930-BD39-484B-BB75-E34C1A28691A}"/>
    <cellStyle name="Heading 3 12 6 3 2" xfId="1241" xr:uid="{DE242310-0949-4FC5-8127-A349B3E75D1F}"/>
    <cellStyle name="Heading 3 12 6 4" xfId="1242" xr:uid="{2B9DAF7B-B6FC-4633-AB9B-2DC310E1E900}"/>
    <cellStyle name="Heading 3 12 6 4 2" xfId="1243" xr:uid="{BDD25092-7DED-4B4A-A4B1-9F15CF6DC1FD}"/>
    <cellStyle name="Heading 3 12 7" xfId="1244" xr:uid="{182FF1A1-3DFB-48DF-9445-751D1B0B1A96}"/>
    <cellStyle name="Heading 3 12 7 2" xfId="1245" xr:uid="{163A94B2-9B6B-4BA7-ABD1-32A12586992A}"/>
    <cellStyle name="Heading 3 12 7 2 2" xfId="1246" xr:uid="{1BB5AF2A-F254-441F-AC3B-6FBB865E3BEA}"/>
    <cellStyle name="Heading 3 12 7 3" xfId="1247" xr:uid="{8BCB3B61-B9F1-457E-9F89-3888D5F54EAE}"/>
    <cellStyle name="Heading 3 12 7 3 2" xfId="1248" xr:uid="{E95C45EB-E126-47AB-8727-4C03C031E2AC}"/>
    <cellStyle name="Heading 3 12 7 4" xfId="1249" xr:uid="{9E407EEE-2AD9-41F1-A3FD-BFBD14453917}"/>
    <cellStyle name="Heading 3 12 7 4 2" xfId="1250" xr:uid="{82FD612F-BBBA-4559-86A5-7F7276C987C9}"/>
    <cellStyle name="Heading 3 12 8" xfId="1251" xr:uid="{03AAAA8D-FA59-4320-9198-28E9D9FDB376}"/>
    <cellStyle name="Heading 3 12 8 2" xfId="1252" xr:uid="{D6AE95F2-E3B5-45A7-9D52-7AA0329B72BA}"/>
    <cellStyle name="Heading 3 12 8 2 2" xfId="1253" xr:uid="{936B170F-4402-4F90-8176-7FCA072CBB91}"/>
    <cellStyle name="Heading 3 12 8 3" xfId="1254" xr:uid="{8B0A5365-5B00-429B-B6A6-BD68C09E4E11}"/>
    <cellStyle name="Heading 3 12 8 3 2" xfId="1255" xr:uid="{848CBD84-5128-448B-A5FC-BE30E8E60483}"/>
    <cellStyle name="Heading 3 12 8 4" xfId="1256" xr:uid="{64383C1B-D7B9-4B31-ACB0-F4535BC068B7}"/>
    <cellStyle name="Heading 3 12 8 4 2" xfId="1257" xr:uid="{823BEB53-D022-45FC-97F1-F2A861B488A5}"/>
    <cellStyle name="Heading 3 12 9" xfId="1258" xr:uid="{D0BE8977-C482-43A8-9C1C-408544CA507E}"/>
    <cellStyle name="Heading 3 12 9 2" xfId="1259" xr:uid="{379C3833-E42D-4DB1-9CBA-28B3A8F81044}"/>
    <cellStyle name="Heading 3 12 9 2 2" xfId="1260" xr:uid="{88A91B67-81DD-4938-AFE4-4421285F5FF5}"/>
    <cellStyle name="Heading 3 12 9 3" xfId="1261" xr:uid="{A6B02CB0-DE3A-4AE6-A657-271732348039}"/>
    <cellStyle name="Heading 3 12 9 3 2" xfId="1262" xr:uid="{4D4BBCC5-67D1-4F12-99BA-DA846AD6C46D}"/>
    <cellStyle name="Heading 3 12 9 4" xfId="1263" xr:uid="{FC814338-BCB6-4A82-99C4-ABA7D18C20AB}"/>
    <cellStyle name="Heading 3 12 9 4 2" xfId="1264" xr:uid="{72CC1C2B-A2FF-429C-976D-C51B43661812}"/>
    <cellStyle name="Heading 3 13" xfId="1265" xr:uid="{0B5DACEA-DC4A-4872-9546-C5D3A7E4F773}"/>
    <cellStyle name="Heading 3 13 10" xfId="1266" xr:uid="{5FF54F0A-D45F-4152-9B52-CFBE65C8E553}"/>
    <cellStyle name="Heading 3 13 10 2" xfId="1267" xr:uid="{93B9C681-031E-44C8-A322-5A83568688E0}"/>
    <cellStyle name="Heading 3 13 10 2 2" xfId="1268" xr:uid="{DB608B25-0C72-4C1E-93E9-52351CB802E1}"/>
    <cellStyle name="Heading 3 13 10 3" xfId="1269" xr:uid="{F7607CB8-151D-4E6F-B5DE-7A16146FF61F}"/>
    <cellStyle name="Heading 3 13 10 3 2" xfId="1270" xr:uid="{7FBC903A-9EF4-4BDF-A6A1-36680A51E0A6}"/>
    <cellStyle name="Heading 3 13 10 4" xfId="1271" xr:uid="{9DD9B8FE-1434-44E0-ACA4-60196EB998CA}"/>
    <cellStyle name="Heading 3 13 10 4 2" xfId="1272" xr:uid="{077178C0-8224-4E75-AAA6-BC43196A1560}"/>
    <cellStyle name="Heading 3 13 11" xfId="1273" xr:uid="{FD002213-41D7-4C4B-8F7A-20A7B01FA9A2}"/>
    <cellStyle name="Heading 3 13 11 2" xfId="1274" xr:uid="{A1867B74-172D-46EC-B252-115239B1E505}"/>
    <cellStyle name="Heading 3 13 11 2 2" xfId="1275" xr:uid="{C0D0E761-229E-44B9-8661-C01B6C536000}"/>
    <cellStyle name="Heading 3 13 11 3" xfId="1276" xr:uid="{FED52EA8-1DBD-4D56-8320-DB2A45F9BF03}"/>
    <cellStyle name="Heading 3 13 11 3 2" xfId="1277" xr:uid="{E3A583CB-D3C5-451D-A6C0-259420F5D131}"/>
    <cellStyle name="Heading 3 13 11 4" xfId="1278" xr:uid="{7CF49248-967C-4AD4-B3F4-0E668DA43180}"/>
    <cellStyle name="Heading 3 13 11 4 2" xfId="1279" xr:uid="{C0C398FD-FA32-4208-9DE3-2C06269ADEFF}"/>
    <cellStyle name="Heading 3 13 12" xfId="1280" xr:uid="{161547AC-26D0-4E63-B687-2926255A0BC5}"/>
    <cellStyle name="Heading 3 13 12 2" xfId="1281" xr:uid="{55D144E2-8A98-4C8D-B684-CBCC8F0E77F9}"/>
    <cellStyle name="Heading 3 13 12 2 2" xfId="1282" xr:uid="{5CB06952-A1FE-4F5A-B849-CDFEDB460225}"/>
    <cellStyle name="Heading 3 13 12 3" xfId="1283" xr:uid="{9E464D12-171F-494C-B65D-EED48FA68346}"/>
    <cellStyle name="Heading 3 13 12 3 2" xfId="1284" xr:uid="{59C61AE1-831D-459C-A37C-1A611B8CD99A}"/>
    <cellStyle name="Heading 3 13 12 4" xfId="1285" xr:uid="{B4CC3E6C-1C50-4823-B908-71F4104F069E}"/>
    <cellStyle name="Heading 3 13 12 4 2" xfId="1286" xr:uid="{B6FC05E2-48CA-4FB1-BE70-C894FD4937FB}"/>
    <cellStyle name="Heading 3 13 13" xfId="1287" xr:uid="{4EA57BD5-D872-4B18-A147-3F3FB5E6E710}"/>
    <cellStyle name="Heading 3 13 13 2" xfId="1288" xr:uid="{575212A0-FD5A-415E-A985-9FA0ED46DEBF}"/>
    <cellStyle name="Heading 3 13 13 2 2" xfId="1289" xr:uid="{714E93C5-30B2-47C6-8C29-F4E1712B9944}"/>
    <cellStyle name="Heading 3 13 13 3" xfId="1290" xr:uid="{90B3B18A-E564-4B40-81B8-8577FDC868D6}"/>
    <cellStyle name="Heading 3 13 13 3 2" xfId="1291" xr:uid="{160392E1-E5F2-4305-B7CB-73FB0022C46C}"/>
    <cellStyle name="Heading 3 13 13 4" xfId="1292" xr:uid="{A6FECB12-63CD-412F-8AFD-C670C4D89F18}"/>
    <cellStyle name="Heading 3 13 13 4 2" xfId="1293" xr:uid="{CA42CE1F-1862-4272-B0CA-C351E07E3E32}"/>
    <cellStyle name="Heading 3 13 14" xfId="1294" xr:uid="{80F3A346-56CD-4172-8A3B-10556855B2ED}"/>
    <cellStyle name="Heading 3 13 14 2" xfId="1295" xr:uid="{697A03F9-6DDB-4B3B-A0D7-98968B4C4C77}"/>
    <cellStyle name="Heading 3 13 14 2 2" xfId="1296" xr:uid="{EE2C54DF-62CC-405F-AF21-BE35E4418137}"/>
    <cellStyle name="Heading 3 13 14 3" xfId="1297" xr:uid="{2A711A00-B093-4208-83D2-C43CE26E6189}"/>
    <cellStyle name="Heading 3 13 14 3 2" xfId="1298" xr:uid="{D3C2041D-D15B-49A3-A474-2FBFDF67033C}"/>
    <cellStyle name="Heading 3 13 14 4" xfId="1299" xr:uid="{D6290A05-A6DC-409B-AA1B-A8EDECE1CCD0}"/>
    <cellStyle name="Heading 3 13 14 4 2" xfId="1300" xr:uid="{1DE6ACBE-51DF-48D4-B3E1-41F009989CE6}"/>
    <cellStyle name="Heading 3 13 15" xfId="1301" xr:uid="{F3E92512-C79E-4276-B447-A87E128A3960}"/>
    <cellStyle name="Heading 3 13 15 2" xfId="1302" xr:uid="{5CCE9ED3-91C5-43B1-A1EA-303AEE36889D}"/>
    <cellStyle name="Heading 3 13 15 2 2" xfId="1303" xr:uid="{90BCA01F-7157-43F5-B22D-95F0FCEFD9A3}"/>
    <cellStyle name="Heading 3 13 15 3" xfId="1304" xr:uid="{8B0735A5-6655-4C11-9B5F-6DA442C7B319}"/>
    <cellStyle name="Heading 3 13 15 3 2" xfId="1305" xr:uid="{4490B757-3BA7-4FA4-9247-5405284028B0}"/>
    <cellStyle name="Heading 3 13 15 4" xfId="1306" xr:uid="{226DA386-6F7C-4D0B-9BB9-FF5E9B500161}"/>
    <cellStyle name="Heading 3 13 15 4 2" xfId="1307" xr:uid="{94EF57B5-6544-48EF-97F7-63EAC8C413A2}"/>
    <cellStyle name="Heading 3 13 16" xfId="1308" xr:uid="{53F539E7-CFB1-4E45-B816-DDBD077643E7}"/>
    <cellStyle name="Heading 3 13 16 2" xfId="1309" xr:uid="{24B32DD8-CD00-43CF-993F-E7208489F459}"/>
    <cellStyle name="Heading 3 13 17" xfId="1310" xr:uid="{CC4092DA-4035-439D-A1AE-BA1A00E119AD}"/>
    <cellStyle name="Heading 3 13 17 2" xfId="1311" xr:uid="{352155DF-EFDC-4E6B-8007-0B726364895D}"/>
    <cellStyle name="Heading 3 13 18" xfId="1312" xr:uid="{069C41E6-BAED-4D81-BAA8-08287FBD89E7}"/>
    <cellStyle name="Heading 3 13 18 2" xfId="1313" xr:uid="{7ADDC198-B3C6-4196-855C-1EACE1E59B26}"/>
    <cellStyle name="Heading 3 13 19" xfId="1314" xr:uid="{9D1415FD-3702-4A62-A7F0-FC9D6D9E5A23}"/>
    <cellStyle name="Heading 3 13 2" xfId="1315" xr:uid="{8FF783B7-7E92-432A-A2D0-33C881C4E5C6}"/>
    <cellStyle name="Heading 3 13 2 2" xfId="1316" xr:uid="{C61CD879-E26D-4E02-B553-F980DA6A1063}"/>
    <cellStyle name="Heading 3 13 2 2 2" xfId="1317" xr:uid="{B3DD39A4-0F11-48DB-9BD3-0D4A905F643B}"/>
    <cellStyle name="Heading 3 13 2 3" xfId="1318" xr:uid="{E2B7743D-150D-4626-83D2-75574599A46B}"/>
    <cellStyle name="Heading 3 13 2 3 2" xfId="1319" xr:uid="{791C7DBD-3B9E-414A-86E2-2612A13C84F7}"/>
    <cellStyle name="Heading 3 13 2 4" xfId="1320" xr:uid="{BECA0907-B193-4DC4-8E50-300F7FC5B837}"/>
    <cellStyle name="Heading 3 13 2 4 2" xfId="1321" xr:uid="{79907478-F8F3-4BFD-BDB7-85CFF8ECAA3A}"/>
    <cellStyle name="Heading 3 13 20" xfId="1322" xr:uid="{95412FA8-B063-4EEC-83C6-485DFEBDF88A}"/>
    <cellStyle name="Heading 3 13 21" xfId="1323" xr:uid="{C4457CED-1427-4448-AFD8-410B37FC6207}"/>
    <cellStyle name="Heading 3 13 22" xfId="1324" xr:uid="{AB9972B4-0C7B-494E-BD31-C09DA3301301}"/>
    <cellStyle name="Heading 3 13 23" xfId="1325" xr:uid="{B742FA4D-5894-4AEB-9144-B2E3EFCC6FF0}"/>
    <cellStyle name="Heading 3 13 24" xfId="1326" xr:uid="{1A541EAF-E418-4397-8F07-A0F6E75CD6A4}"/>
    <cellStyle name="Heading 3 13 25" xfId="1327" xr:uid="{54843BCE-8CFF-44E6-B5BA-A1A996E7145F}"/>
    <cellStyle name="Heading 3 13 3" xfId="1328" xr:uid="{E3600341-2526-4DE2-8213-9D4365B4D85A}"/>
    <cellStyle name="Heading 3 13 3 2" xfId="1329" xr:uid="{B20343B3-5007-4EBA-AA20-811653BAA262}"/>
    <cellStyle name="Heading 3 13 3 2 2" xfId="1330" xr:uid="{7EB4CC65-4F04-4414-A9E5-7042F6602432}"/>
    <cellStyle name="Heading 3 13 3 3" xfId="1331" xr:uid="{06BF9AB6-2781-4AFD-BF99-C1E8E50B1A60}"/>
    <cellStyle name="Heading 3 13 3 3 2" xfId="1332" xr:uid="{7BD7F750-756C-4562-822A-D4F699BA22FB}"/>
    <cellStyle name="Heading 3 13 3 4" xfId="1333" xr:uid="{9BAEB86E-CFBD-40FE-91CC-12B075F2A96F}"/>
    <cellStyle name="Heading 3 13 3 4 2" xfId="1334" xr:uid="{496CF698-72E4-4B99-B787-D7EDFA73FECA}"/>
    <cellStyle name="Heading 3 13 4" xfId="1335" xr:uid="{CE89EE0D-7DE9-4228-9618-9E6B791846F3}"/>
    <cellStyle name="Heading 3 13 4 2" xfId="1336" xr:uid="{03FD41A2-3528-489D-AAD2-55D6F9003C70}"/>
    <cellStyle name="Heading 3 13 4 2 2" xfId="1337" xr:uid="{003C1E30-902C-443D-B7F2-8AC41ADDA0E2}"/>
    <cellStyle name="Heading 3 13 4 3" xfId="1338" xr:uid="{90FAE1C5-2ECD-49B8-BC9D-06992515872F}"/>
    <cellStyle name="Heading 3 13 4 3 2" xfId="1339" xr:uid="{E7E4A4FE-5F77-4437-872C-AED8158D01C2}"/>
    <cellStyle name="Heading 3 13 4 4" xfId="1340" xr:uid="{8EB054A7-ED9D-4973-B2F6-FCA2F601FAA6}"/>
    <cellStyle name="Heading 3 13 4 4 2" xfId="1341" xr:uid="{F5922F7D-D6C9-4733-8309-8541AB7356B8}"/>
    <cellStyle name="Heading 3 13 5" xfId="1342" xr:uid="{655C4D1A-D546-42B7-9728-7A4C4C98C10A}"/>
    <cellStyle name="Heading 3 13 5 2" xfId="1343" xr:uid="{83AF105B-030A-4FCF-BC5A-DA1B1B65002F}"/>
    <cellStyle name="Heading 3 13 5 2 2" xfId="1344" xr:uid="{0D0F4F48-75E0-43A4-A58F-F1D01325BFDD}"/>
    <cellStyle name="Heading 3 13 5 3" xfId="1345" xr:uid="{2F9A1DBB-7B1C-41CD-B525-791CFD3E826E}"/>
    <cellStyle name="Heading 3 13 5 3 2" xfId="1346" xr:uid="{3C062DAE-818A-4A2F-8CAA-65649FFD01B8}"/>
    <cellStyle name="Heading 3 13 5 4" xfId="1347" xr:uid="{BCEAD08C-2849-4D1A-B1A7-D8C351D549E1}"/>
    <cellStyle name="Heading 3 13 5 4 2" xfId="1348" xr:uid="{63E14E25-1241-4F16-A82C-DA3631590454}"/>
    <cellStyle name="Heading 3 13 6" xfId="1349" xr:uid="{7F1AAEB3-42E7-4246-BFFD-F3D65D435A95}"/>
    <cellStyle name="Heading 3 13 6 2" xfId="1350" xr:uid="{E2B8948C-0211-4E44-B387-625289A7B308}"/>
    <cellStyle name="Heading 3 13 6 2 2" xfId="1351" xr:uid="{DC9BD29B-109F-49AF-89AD-83E931BDEC72}"/>
    <cellStyle name="Heading 3 13 6 3" xfId="1352" xr:uid="{B526E2E8-3BAB-4894-9255-2D38D51D2D75}"/>
    <cellStyle name="Heading 3 13 6 3 2" xfId="1353" xr:uid="{446D7D89-DED8-4F46-831E-FF239AD25DF5}"/>
    <cellStyle name="Heading 3 13 6 4" xfId="1354" xr:uid="{89B9003D-FAF5-447E-ADD5-14F1B4B58945}"/>
    <cellStyle name="Heading 3 13 6 4 2" xfId="1355" xr:uid="{4427CA86-2C51-4EFF-BA6F-C2B83212A704}"/>
    <cellStyle name="Heading 3 13 7" xfId="1356" xr:uid="{ED4888C3-18BB-4DE3-99CB-8634F6E13686}"/>
    <cellStyle name="Heading 3 13 7 2" xfId="1357" xr:uid="{F0145D72-CA81-478B-BE87-7FCC61CE1A6A}"/>
    <cellStyle name="Heading 3 13 7 2 2" xfId="1358" xr:uid="{18974D2A-8AA5-4576-9455-EE1F40F41487}"/>
    <cellStyle name="Heading 3 13 7 3" xfId="1359" xr:uid="{6A81205D-6F98-4C67-B988-7E02FD2F7FCE}"/>
    <cellStyle name="Heading 3 13 7 3 2" xfId="1360" xr:uid="{6D9056BA-EBF4-4431-BF82-A348045FD518}"/>
    <cellStyle name="Heading 3 13 7 4" xfId="1361" xr:uid="{AC0E6EF1-B401-428A-94EB-8AD6BB4D684C}"/>
    <cellStyle name="Heading 3 13 7 4 2" xfId="1362" xr:uid="{76FB4B9A-21D4-421B-A762-9C5D0D281418}"/>
    <cellStyle name="Heading 3 13 8" xfId="1363" xr:uid="{7A16EF51-3D12-42CC-8E3A-C386CA9CFADC}"/>
    <cellStyle name="Heading 3 13 8 2" xfId="1364" xr:uid="{66DF955A-9A4B-46B1-819C-7192A6F9D87E}"/>
    <cellStyle name="Heading 3 13 8 2 2" xfId="1365" xr:uid="{8E9A6EE8-A546-4D2F-BD94-7E918EA16054}"/>
    <cellStyle name="Heading 3 13 8 3" xfId="1366" xr:uid="{912E5DA8-3AE9-41F8-8C78-C9C4E8A7DD83}"/>
    <cellStyle name="Heading 3 13 8 3 2" xfId="1367" xr:uid="{2D4A1801-77CC-4D8E-B27E-70C3A1CFBAC3}"/>
    <cellStyle name="Heading 3 13 8 4" xfId="1368" xr:uid="{56353A4A-544D-4156-BDBB-55F10D0A174B}"/>
    <cellStyle name="Heading 3 13 8 4 2" xfId="1369" xr:uid="{FFDF0601-A9E7-4680-9F33-B6DBE6B24197}"/>
    <cellStyle name="Heading 3 13 9" xfId="1370" xr:uid="{4A70DCAA-DB8D-41EA-A3A1-416D62F6965E}"/>
    <cellStyle name="Heading 3 13 9 2" xfId="1371" xr:uid="{BB647B1A-CE9D-4879-ACE1-F7DD79F2E801}"/>
    <cellStyle name="Heading 3 13 9 2 2" xfId="1372" xr:uid="{3A2420A8-8821-4371-95DC-9D1ADA834B3E}"/>
    <cellStyle name="Heading 3 13 9 3" xfId="1373" xr:uid="{F00122F4-50CA-447B-9629-7FD06D495ED9}"/>
    <cellStyle name="Heading 3 13 9 3 2" xfId="1374" xr:uid="{7846A49B-16B6-44FD-A94E-88E6444998B1}"/>
    <cellStyle name="Heading 3 13 9 4" xfId="1375" xr:uid="{5EC722E8-88F0-40E2-9CDF-AE77ED948EE0}"/>
    <cellStyle name="Heading 3 13 9 4 2" xfId="1376" xr:uid="{0EC465A7-05A4-42E4-8969-B6A263CB0384}"/>
    <cellStyle name="Heading 3 14" xfId="1377" xr:uid="{C2F7746D-3F95-4823-BAE2-A44C51404EDB}"/>
    <cellStyle name="Heading 3 14 10" xfId="1378" xr:uid="{6118DA5A-5908-4793-8659-C0D279AE89C4}"/>
    <cellStyle name="Heading 3 14 10 2" xfId="1379" xr:uid="{DBE0D103-4C54-4DB2-9248-5304F6A2A14F}"/>
    <cellStyle name="Heading 3 14 10 2 2" xfId="1380" xr:uid="{EE7E8264-1C4F-4859-8D16-91B567C00060}"/>
    <cellStyle name="Heading 3 14 10 3" xfId="1381" xr:uid="{908178B6-5F9C-452E-8A2D-B6610888BA88}"/>
    <cellStyle name="Heading 3 14 10 3 2" xfId="1382" xr:uid="{5D819F25-5D4A-4287-AB01-99AE7FC3A35B}"/>
    <cellStyle name="Heading 3 14 10 4" xfId="1383" xr:uid="{8A2DA2D5-E29A-47A0-9D83-DFFF1A4214C9}"/>
    <cellStyle name="Heading 3 14 10 4 2" xfId="1384" xr:uid="{7D1D4243-83B8-4020-80FE-6F9C67000DC1}"/>
    <cellStyle name="Heading 3 14 11" xfId="1385" xr:uid="{95F7C867-0360-4207-85BA-8AB0C27FCC70}"/>
    <cellStyle name="Heading 3 14 11 2" xfId="1386" xr:uid="{B88F990A-D1CC-4A99-8F12-563C410F683C}"/>
    <cellStyle name="Heading 3 14 11 2 2" xfId="1387" xr:uid="{65E6F259-3595-4915-BE7D-1A28ADF4936A}"/>
    <cellStyle name="Heading 3 14 11 3" xfId="1388" xr:uid="{4619309A-064D-4FBF-BE4C-9E951A9C81E9}"/>
    <cellStyle name="Heading 3 14 11 3 2" xfId="1389" xr:uid="{46160094-3582-4065-92F0-C886ACB83B7D}"/>
    <cellStyle name="Heading 3 14 11 4" xfId="1390" xr:uid="{43F12B26-2E27-4500-8805-4C4A5821BC9F}"/>
    <cellStyle name="Heading 3 14 11 4 2" xfId="1391" xr:uid="{1DCBB1C1-2704-4321-862B-B0CBBA45D3FE}"/>
    <cellStyle name="Heading 3 14 12" xfId="1392" xr:uid="{8ECDE4BF-D767-49C1-81C4-3CFC68A6E4B5}"/>
    <cellStyle name="Heading 3 14 12 2" xfId="1393" xr:uid="{1FF943ED-11E0-463F-97B4-DA7D426466DA}"/>
    <cellStyle name="Heading 3 14 12 2 2" xfId="1394" xr:uid="{7C2F7D02-8F71-4DD6-9E7E-91D66EF47086}"/>
    <cellStyle name="Heading 3 14 12 3" xfId="1395" xr:uid="{3DBFB32D-CBB3-4627-B089-D21D02C93D78}"/>
    <cellStyle name="Heading 3 14 12 3 2" xfId="1396" xr:uid="{58F720D8-DB9B-4E1A-9785-A97BBE21EDE1}"/>
    <cellStyle name="Heading 3 14 12 4" xfId="1397" xr:uid="{27761180-C18E-4242-9C23-16476907F276}"/>
    <cellStyle name="Heading 3 14 12 4 2" xfId="1398" xr:uid="{DAECBCDE-C422-46D8-B34E-DC89E4D73E7F}"/>
    <cellStyle name="Heading 3 14 13" xfId="1399" xr:uid="{1D308704-1C2A-4952-89ED-B53F4602DF50}"/>
    <cellStyle name="Heading 3 14 13 2" xfId="1400" xr:uid="{D18EC261-DD40-4210-9ADD-6193169089DA}"/>
    <cellStyle name="Heading 3 14 13 2 2" xfId="1401" xr:uid="{817AB46B-2445-47FD-BE3A-82FE36E8F8C9}"/>
    <cellStyle name="Heading 3 14 13 3" xfId="1402" xr:uid="{0C2916C6-487C-4478-8D6B-4B211BC43DDF}"/>
    <cellStyle name="Heading 3 14 13 3 2" xfId="1403" xr:uid="{1EFC5ABA-96D3-4BBC-9BCC-3898D07B589D}"/>
    <cellStyle name="Heading 3 14 13 4" xfId="1404" xr:uid="{255B4E26-C1D6-4DEE-9BC1-33513658D322}"/>
    <cellStyle name="Heading 3 14 13 4 2" xfId="1405" xr:uid="{33743038-75DC-4C5D-A755-E081402AE9BD}"/>
    <cellStyle name="Heading 3 14 14" xfId="1406" xr:uid="{FC578FAB-F816-4B8A-A642-C4EC680081FF}"/>
    <cellStyle name="Heading 3 14 14 2" xfId="1407" xr:uid="{45A0D584-BC26-4295-B25E-BCD4DBBD5B85}"/>
    <cellStyle name="Heading 3 14 14 2 2" xfId="1408" xr:uid="{CA0CB594-6FC2-4430-AA4F-10026F1676CF}"/>
    <cellStyle name="Heading 3 14 14 3" xfId="1409" xr:uid="{2729E1F0-0998-4BDE-8BB7-40840B5D60F4}"/>
    <cellStyle name="Heading 3 14 14 3 2" xfId="1410" xr:uid="{A911CAE5-C8AE-4A23-B0D1-BBC3110B71CD}"/>
    <cellStyle name="Heading 3 14 14 4" xfId="1411" xr:uid="{6EC2003B-FC34-48A8-BB87-33DCAB2D6197}"/>
    <cellStyle name="Heading 3 14 14 4 2" xfId="1412" xr:uid="{17554AA4-784E-4B86-92C1-D2D0526616BD}"/>
    <cellStyle name="Heading 3 14 15" xfId="1413" xr:uid="{B38D8DB1-8FDC-4913-AC65-248E41860C45}"/>
    <cellStyle name="Heading 3 14 15 2" xfId="1414" xr:uid="{7A7510C1-1BB6-484A-90C3-834D0A226DAB}"/>
    <cellStyle name="Heading 3 14 15 2 2" xfId="1415" xr:uid="{F2434C9B-53F0-43B6-AB1A-8A66F9CC1917}"/>
    <cellStyle name="Heading 3 14 15 3" xfId="1416" xr:uid="{2453A6F6-71E2-4215-966F-D2A906759D55}"/>
    <cellStyle name="Heading 3 14 15 3 2" xfId="1417" xr:uid="{D9D0401A-3BAF-4C80-A52A-36790B13022F}"/>
    <cellStyle name="Heading 3 14 15 4" xfId="1418" xr:uid="{9AB4FFFB-572F-4510-90BE-0839B8C6360D}"/>
    <cellStyle name="Heading 3 14 15 4 2" xfId="1419" xr:uid="{1132DCFD-8CFE-49DA-BF7A-9F1E363D15E9}"/>
    <cellStyle name="Heading 3 14 16" xfId="1420" xr:uid="{ECEFC8FD-D90E-4707-9F8B-0E1E87473D2F}"/>
    <cellStyle name="Heading 3 14 16 2" xfId="1421" xr:uid="{D54E9736-F810-417F-A78C-DDF2B235E311}"/>
    <cellStyle name="Heading 3 14 17" xfId="1422" xr:uid="{3194E4C9-4FB7-46B3-8C9A-91B4E13F0BF6}"/>
    <cellStyle name="Heading 3 14 17 2" xfId="1423" xr:uid="{5503D2BA-BC93-49D8-A826-ACB67757518A}"/>
    <cellStyle name="Heading 3 14 18" xfId="1424" xr:uid="{8064EBC6-5E39-4330-B133-74351D65ECCD}"/>
    <cellStyle name="Heading 3 14 18 2" xfId="1425" xr:uid="{BC2A095C-9EA9-4D93-B5F9-64A9379C88E5}"/>
    <cellStyle name="Heading 3 14 19" xfId="1426" xr:uid="{8378BCF6-83DB-4F31-8B18-5BB132034C8D}"/>
    <cellStyle name="Heading 3 14 2" xfId="1427" xr:uid="{D2C728DA-746A-4044-B02F-9A5D9A78A753}"/>
    <cellStyle name="Heading 3 14 2 2" xfId="1428" xr:uid="{24EF9203-8A7B-47F1-93CA-E4DECEC2D87E}"/>
    <cellStyle name="Heading 3 14 2 2 2" xfId="1429" xr:uid="{E515D17D-EF15-496F-9B0E-8B1EC6BDE901}"/>
    <cellStyle name="Heading 3 14 2 3" xfId="1430" xr:uid="{69B1ED9D-3EAE-4A15-BD83-BAC25AB22DA5}"/>
    <cellStyle name="Heading 3 14 2 3 2" xfId="1431" xr:uid="{F42415CD-C133-484F-BCE7-125ACC942AD6}"/>
    <cellStyle name="Heading 3 14 2 4" xfId="1432" xr:uid="{9FFA835B-3490-4B63-8520-CDB95E10B57C}"/>
    <cellStyle name="Heading 3 14 2 4 2" xfId="1433" xr:uid="{83305660-3B83-48B6-9450-1F985487C14B}"/>
    <cellStyle name="Heading 3 14 20" xfId="1434" xr:uid="{C450B767-AA35-44F9-AB7C-CD6D0FB922D3}"/>
    <cellStyle name="Heading 3 14 21" xfId="1435" xr:uid="{ECAB1622-120F-44D0-899A-76A0DB8FD381}"/>
    <cellStyle name="Heading 3 14 22" xfId="1436" xr:uid="{A9376CF0-B0C0-4EB9-B7F4-8B5B6D8F3508}"/>
    <cellStyle name="Heading 3 14 23" xfId="1437" xr:uid="{0B474FAD-85C7-49CF-B2CC-91ECBD6A592B}"/>
    <cellStyle name="Heading 3 14 24" xfId="1438" xr:uid="{9D3D90B8-3213-44C1-B3D4-1AE3233C19C1}"/>
    <cellStyle name="Heading 3 14 25" xfId="1439" xr:uid="{76ECCAF9-F542-4A83-91BF-07CB2669D99D}"/>
    <cellStyle name="Heading 3 14 3" xfId="1440" xr:uid="{554B84F0-1BAC-44D9-B02D-74FC5753A668}"/>
    <cellStyle name="Heading 3 14 3 2" xfId="1441" xr:uid="{D5B0BFE4-B8E8-423F-A04D-07DA6CD8A5BA}"/>
    <cellStyle name="Heading 3 14 3 2 2" xfId="1442" xr:uid="{FA9C000C-4DFC-43B9-B9D6-CCC18C9F8BB9}"/>
    <cellStyle name="Heading 3 14 3 3" xfId="1443" xr:uid="{521FB29F-6AB2-4657-A0A4-AC99BDC38289}"/>
    <cellStyle name="Heading 3 14 3 3 2" xfId="1444" xr:uid="{2E42A818-4A6C-4CE7-A26B-5CD542D804F3}"/>
    <cellStyle name="Heading 3 14 3 4" xfId="1445" xr:uid="{9B2CDD22-8926-4D4F-AD43-B0C0E986184A}"/>
    <cellStyle name="Heading 3 14 3 4 2" xfId="1446" xr:uid="{C1B1847C-29AE-482E-A790-688368A3DEFD}"/>
    <cellStyle name="Heading 3 14 4" xfId="1447" xr:uid="{B9C5125C-DB30-4C79-926F-E2DA74B957A4}"/>
    <cellStyle name="Heading 3 14 4 2" xfId="1448" xr:uid="{539B7532-E69C-46A0-A542-C580A594E310}"/>
    <cellStyle name="Heading 3 14 4 2 2" xfId="1449" xr:uid="{D7EBB74C-A728-430A-9D18-188DD217CCA2}"/>
    <cellStyle name="Heading 3 14 4 3" xfId="1450" xr:uid="{1BFF2CA1-3E46-4956-B9BA-62CBA6D4A124}"/>
    <cellStyle name="Heading 3 14 4 3 2" xfId="1451" xr:uid="{25CFE208-AA2E-4C97-AED8-9BA34F2678DF}"/>
    <cellStyle name="Heading 3 14 4 4" xfId="1452" xr:uid="{6F0C2681-AD76-44C2-8654-BA0F07054525}"/>
    <cellStyle name="Heading 3 14 4 4 2" xfId="1453" xr:uid="{C1847ED6-F042-451E-BF4A-E9EFF11DDBC2}"/>
    <cellStyle name="Heading 3 14 5" xfId="1454" xr:uid="{43988059-C7CF-48FA-B1F1-5ACAB32CFF13}"/>
    <cellStyle name="Heading 3 14 5 2" xfId="1455" xr:uid="{2A35DF3E-A4E6-45DB-8BC3-3F2FAAC9D3FB}"/>
    <cellStyle name="Heading 3 14 5 2 2" xfId="1456" xr:uid="{1DBBC12A-9832-4573-8FB8-063EC11B54D8}"/>
    <cellStyle name="Heading 3 14 5 3" xfId="1457" xr:uid="{D13A6865-3A09-4C31-96D5-BD27E444E325}"/>
    <cellStyle name="Heading 3 14 5 3 2" xfId="1458" xr:uid="{6423F4E1-E3DB-43F8-83D9-1408AE379900}"/>
    <cellStyle name="Heading 3 14 5 4" xfId="1459" xr:uid="{592A6EDD-2CE9-4803-99CB-FEF7D2E21F99}"/>
    <cellStyle name="Heading 3 14 5 4 2" xfId="1460" xr:uid="{6BCD5E5D-2568-477D-B17F-FA8DCB3EEB6F}"/>
    <cellStyle name="Heading 3 14 6" xfId="1461" xr:uid="{76E3518C-B8B5-46D6-9F04-5C9D24F0BF15}"/>
    <cellStyle name="Heading 3 14 6 2" xfId="1462" xr:uid="{B6FE03F8-6EA7-4D8D-9AB7-B559B7FCABD6}"/>
    <cellStyle name="Heading 3 14 6 2 2" xfId="1463" xr:uid="{0505611B-03BF-4F0C-AEFC-48B5CA1E1F86}"/>
    <cellStyle name="Heading 3 14 6 3" xfId="1464" xr:uid="{460D38FD-A7AE-4D44-9393-EBF5BB86C206}"/>
    <cellStyle name="Heading 3 14 6 3 2" xfId="1465" xr:uid="{07FC8A43-BF95-445B-B55B-A78AD5FD7817}"/>
    <cellStyle name="Heading 3 14 6 4" xfId="1466" xr:uid="{5F084723-AB90-4232-978A-EE08A9130853}"/>
    <cellStyle name="Heading 3 14 6 4 2" xfId="1467" xr:uid="{49809A58-A928-4956-85E6-A29CC517FBF5}"/>
    <cellStyle name="Heading 3 14 7" xfId="1468" xr:uid="{E7ABC1A1-E1E9-4E46-89E9-63195DA009DD}"/>
    <cellStyle name="Heading 3 14 7 2" xfId="1469" xr:uid="{5F60B06B-5225-4FCF-B5F1-0428A5165221}"/>
    <cellStyle name="Heading 3 14 7 2 2" xfId="1470" xr:uid="{9D5DD3CE-AE19-470F-9C02-1F18B400CE11}"/>
    <cellStyle name="Heading 3 14 7 3" xfId="1471" xr:uid="{0C9E97B9-E133-4340-BE23-42623E69574C}"/>
    <cellStyle name="Heading 3 14 7 3 2" xfId="1472" xr:uid="{D37DC8D8-DDF5-4773-8973-6369312ACF96}"/>
    <cellStyle name="Heading 3 14 7 4" xfId="1473" xr:uid="{D1EAF091-B262-4128-917A-A37D68C7DC31}"/>
    <cellStyle name="Heading 3 14 7 4 2" xfId="1474" xr:uid="{EBA4CFC2-5324-4D8E-84CA-E27709D034CC}"/>
    <cellStyle name="Heading 3 14 8" xfId="1475" xr:uid="{E07B3F37-8FA8-4042-90D7-64BA158F2480}"/>
    <cellStyle name="Heading 3 14 8 2" xfId="1476" xr:uid="{AAE3E120-E645-40D9-928D-4718FA660E76}"/>
    <cellStyle name="Heading 3 14 8 2 2" xfId="1477" xr:uid="{7C779822-0229-4725-A344-D4F1B252CF3C}"/>
    <cellStyle name="Heading 3 14 8 3" xfId="1478" xr:uid="{93166DEF-B52D-41F6-83C7-7D57B8605A71}"/>
    <cellStyle name="Heading 3 14 8 3 2" xfId="1479" xr:uid="{F5C55D9F-9C1B-43DE-A4FB-E02F748B4F38}"/>
    <cellStyle name="Heading 3 14 8 4" xfId="1480" xr:uid="{8C61A0C6-69C4-43E1-BA24-CA4038905FD9}"/>
    <cellStyle name="Heading 3 14 8 4 2" xfId="1481" xr:uid="{79FC3834-F14F-4E0F-9C0F-7FB29D8200DA}"/>
    <cellStyle name="Heading 3 14 9" xfId="1482" xr:uid="{C0829CB2-8B17-48B7-8455-FFD3BAFD04B9}"/>
    <cellStyle name="Heading 3 14 9 2" xfId="1483" xr:uid="{A339E379-2AD8-4B3D-B89D-DEDB5C317702}"/>
    <cellStyle name="Heading 3 14 9 2 2" xfId="1484" xr:uid="{5B4A94A4-0F0A-4CD4-992B-5503DB4458AD}"/>
    <cellStyle name="Heading 3 14 9 3" xfId="1485" xr:uid="{48175ABB-0004-44D2-9523-3C511D559CF3}"/>
    <cellStyle name="Heading 3 14 9 3 2" xfId="1486" xr:uid="{45E71919-7115-4D43-BB4D-492D05BF6A12}"/>
    <cellStyle name="Heading 3 14 9 4" xfId="1487" xr:uid="{D64B2F94-86CD-4FFB-B0D1-53E273506994}"/>
    <cellStyle name="Heading 3 14 9 4 2" xfId="1488" xr:uid="{841EFD2A-4523-424D-8E0B-1A98F8D06901}"/>
    <cellStyle name="Heading 3 15" xfId="1489" xr:uid="{610FF9D0-DC91-4FF2-985C-94D5851AEA4D}"/>
    <cellStyle name="Heading 3 15 10" xfId="1490" xr:uid="{9FF9BDEC-62D0-4696-9F14-66CC94D62A44}"/>
    <cellStyle name="Heading 3 15 10 2" xfId="1491" xr:uid="{F18A75EC-8F07-4AD9-81AD-EF0C52C5F269}"/>
    <cellStyle name="Heading 3 15 10 2 2" xfId="1492" xr:uid="{BA629D2F-0BBB-47FD-807D-D4C231D4A5D5}"/>
    <cellStyle name="Heading 3 15 10 3" xfId="1493" xr:uid="{B89EF262-7EEF-49B9-BBF3-8E9B82FA728B}"/>
    <cellStyle name="Heading 3 15 10 3 2" xfId="1494" xr:uid="{0EB13F6F-F564-4673-A3A9-D1FB0039423F}"/>
    <cellStyle name="Heading 3 15 10 4" xfId="1495" xr:uid="{6377F73A-EC78-4CD6-A2E9-64FF0CFFEAB5}"/>
    <cellStyle name="Heading 3 15 10 4 2" xfId="1496" xr:uid="{8A89B9F0-0BB0-421F-A740-42083C66BD0B}"/>
    <cellStyle name="Heading 3 15 11" xfId="1497" xr:uid="{EF40014F-8A85-44C8-8FF0-13BDB73379A7}"/>
    <cellStyle name="Heading 3 15 11 2" xfId="1498" xr:uid="{387EE18D-F568-4098-93F4-024D164382B0}"/>
    <cellStyle name="Heading 3 15 11 2 2" xfId="1499" xr:uid="{84A48608-BF8C-483A-BCFE-65A847CFE3C4}"/>
    <cellStyle name="Heading 3 15 11 3" xfId="1500" xr:uid="{3C664973-7DA1-420D-815D-BBD46BF4FB1C}"/>
    <cellStyle name="Heading 3 15 11 3 2" xfId="1501" xr:uid="{FD75D375-2DE1-4F28-B3AE-F1593B36A88F}"/>
    <cellStyle name="Heading 3 15 11 4" xfId="1502" xr:uid="{AE7C11E7-5911-4EF5-ACBA-BDD1B270BE1A}"/>
    <cellStyle name="Heading 3 15 11 4 2" xfId="1503" xr:uid="{2C933478-D506-4FF1-A729-9F6E8E742CDA}"/>
    <cellStyle name="Heading 3 15 12" xfId="1504" xr:uid="{AB8B0B97-6635-438E-A667-9DD69FC0012B}"/>
    <cellStyle name="Heading 3 15 12 2" xfId="1505" xr:uid="{4DBCE87C-3260-4DF8-BF88-EBED6A80B29C}"/>
    <cellStyle name="Heading 3 15 12 2 2" xfId="1506" xr:uid="{4E1FE046-5F4B-48F2-B996-26EA33E162DB}"/>
    <cellStyle name="Heading 3 15 12 3" xfId="1507" xr:uid="{1ED6A089-8215-4AD8-A11C-431618E42D81}"/>
    <cellStyle name="Heading 3 15 12 3 2" xfId="1508" xr:uid="{D3E3F18F-58ED-4469-9345-E9AFD99B4069}"/>
    <cellStyle name="Heading 3 15 12 4" xfId="1509" xr:uid="{01E497C6-64A7-4436-B9B5-EC8203C06063}"/>
    <cellStyle name="Heading 3 15 12 4 2" xfId="1510" xr:uid="{EE0E5851-7472-4260-BBF2-37CBDA066975}"/>
    <cellStyle name="Heading 3 15 13" xfId="1511" xr:uid="{03E686A2-BCF2-4080-A8DB-184948D59AC3}"/>
    <cellStyle name="Heading 3 15 13 2" xfId="1512" xr:uid="{1B15A277-D604-4FB4-B1FF-684429B55ADD}"/>
    <cellStyle name="Heading 3 15 13 2 2" xfId="1513" xr:uid="{CCB95CC2-0F86-48EC-BE0A-CAAB8D7CC5E1}"/>
    <cellStyle name="Heading 3 15 13 3" xfId="1514" xr:uid="{0890A804-7778-49E9-9361-D37F85131BC0}"/>
    <cellStyle name="Heading 3 15 13 3 2" xfId="1515" xr:uid="{509B3F31-0D71-4502-8A2D-B73F2DB84CA3}"/>
    <cellStyle name="Heading 3 15 13 4" xfId="1516" xr:uid="{87F4CFF0-08C8-49A4-8B50-97F36A3E3479}"/>
    <cellStyle name="Heading 3 15 13 4 2" xfId="1517" xr:uid="{4CFD38A0-A6A7-49DD-B68B-A7A8F28F81A2}"/>
    <cellStyle name="Heading 3 15 14" xfId="1518" xr:uid="{54B016B3-1FA8-4E5E-9864-C83F1E035530}"/>
    <cellStyle name="Heading 3 15 14 2" xfId="1519" xr:uid="{B5C22889-5D6A-4324-A1AD-42096E93A5BD}"/>
    <cellStyle name="Heading 3 15 14 2 2" xfId="1520" xr:uid="{CAF9CCB4-AD76-4E13-A6C2-60FB7E257E61}"/>
    <cellStyle name="Heading 3 15 14 3" xfId="1521" xr:uid="{9CAAE77F-33B2-477B-AD7E-75EEEE985617}"/>
    <cellStyle name="Heading 3 15 14 3 2" xfId="1522" xr:uid="{5F41AA89-B0AC-403E-B6B2-7E4E444E1BAD}"/>
    <cellStyle name="Heading 3 15 14 4" xfId="1523" xr:uid="{E8B63522-4D1D-4BCF-956A-E8BCF27BACFF}"/>
    <cellStyle name="Heading 3 15 14 4 2" xfId="1524" xr:uid="{47253D91-EA46-4F34-B677-5E14080C46B1}"/>
    <cellStyle name="Heading 3 15 15" xfId="1525" xr:uid="{193C9822-2462-408B-BC07-5623EAC6ECF6}"/>
    <cellStyle name="Heading 3 15 15 2" xfId="1526" xr:uid="{D5324683-C213-4FF0-9844-A801349F1387}"/>
    <cellStyle name="Heading 3 15 15 2 2" xfId="1527" xr:uid="{2A7B5AFB-A1BB-4F4F-AC8F-A201BA1EE6B8}"/>
    <cellStyle name="Heading 3 15 15 3" xfId="1528" xr:uid="{C0892F77-28AE-4EE1-981A-3383B33A0A81}"/>
    <cellStyle name="Heading 3 15 15 3 2" xfId="1529" xr:uid="{5D23EFB1-6A71-4D1A-8F34-EF3CD7B618D1}"/>
    <cellStyle name="Heading 3 15 15 4" xfId="1530" xr:uid="{63F4AE09-F0AA-4C6B-8F4C-53A7B01A95F4}"/>
    <cellStyle name="Heading 3 15 15 4 2" xfId="1531" xr:uid="{6FF65133-FC25-40FF-AE6E-67C2E03A3B99}"/>
    <cellStyle name="Heading 3 15 16" xfId="1532" xr:uid="{8810B0DC-B8CD-4310-8275-50CA2FBE1554}"/>
    <cellStyle name="Heading 3 15 16 2" xfId="1533" xr:uid="{83E259DE-10D5-468A-B66F-D859914C59D9}"/>
    <cellStyle name="Heading 3 15 17" xfId="1534" xr:uid="{36A1BEBE-E4DA-4492-806E-B461A0CD2AA0}"/>
    <cellStyle name="Heading 3 15 17 2" xfId="1535" xr:uid="{35B302C7-8E7A-4F3A-BFAA-5102D5357E0A}"/>
    <cellStyle name="Heading 3 15 18" xfId="1536" xr:uid="{6EEDF7F7-4117-4498-B845-2E1142941927}"/>
    <cellStyle name="Heading 3 15 18 2" xfId="1537" xr:uid="{7B1C956B-C555-4AE6-89E0-450E42448CFA}"/>
    <cellStyle name="Heading 3 15 19" xfId="1538" xr:uid="{A8BED967-6F90-4DBC-BDD1-78B94403DCB1}"/>
    <cellStyle name="Heading 3 15 2" xfId="1539" xr:uid="{02F97CED-FE2F-4396-905A-576BA71B7A07}"/>
    <cellStyle name="Heading 3 15 2 2" xfId="1540" xr:uid="{1BDD770B-8CB1-460E-9CF7-C19BDE79EEF3}"/>
    <cellStyle name="Heading 3 15 2 2 2" xfId="1541" xr:uid="{E3CCB4B8-0EA1-4962-8D6D-FC38441697D8}"/>
    <cellStyle name="Heading 3 15 2 3" xfId="1542" xr:uid="{3F174424-583B-42D3-8F0E-5B8D420D9123}"/>
    <cellStyle name="Heading 3 15 2 3 2" xfId="1543" xr:uid="{E30CED28-5FCD-4AE6-B855-03B5313DF361}"/>
    <cellStyle name="Heading 3 15 2 4" xfId="1544" xr:uid="{A5C86837-56BD-4E4F-8AA8-722514659695}"/>
    <cellStyle name="Heading 3 15 2 4 2" xfId="1545" xr:uid="{B3A61202-BE26-46B4-A6A4-8F576256D300}"/>
    <cellStyle name="Heading 3 15 20" xfId="1546" xr:uid="{4FE8C3C9-99D8-464C-BC09-A5FDA8C842DC}"/>
    <cellStyle name="Heading 3 15 21" xfId="1547" xr:uid="{27537AEB-F1FB-45B9-BBCD-802673317CEE}"/>
    <cellStyle name="Heading 3 15 22" xfId="1548" xr:uid="{AC420B17-9FB1-4EE6-8B84-712BB5D8E444}"/>
    <cellStyle name="Heading 3 15 23" xfId="1549" xr:uid="{F92F8B7C-EC21-4426-9810-E0F4B319B3F4}"/>
    <cellStyle name="Heading 3 15 24" xfId="1550" xr:uid="{AE4FF2A9-883B-4CA9-908F-9EAACA2DF7F6}"/>
    <cellStyle name="Heading 3 15 25" xfId="1551" xr:uid="{28D1514E-D96B-4920-B438-736A3D3D3941}"/>
    <cellStyle name="Heading 3 15 3" xfId="1552" xr:uid="{1709EF7B-DD79-4295-A70B-96DB1DF7B71E}"/>
    <cellStyle name="Heading 3 15 3 2" xfId="1553" xr:uid="{9F323847-8BBD-4669-BE05-9BAA60CB7F5B}"/>
    <cellStyle name="Heading 3 15 3 2 2" xfId="1554" xr:uid="{C0F48357-8A03-400D-91F1-ACA0053E6CAF}"/>
    <cellStyle name="Heading 3 15 3 3" xfId="1555" xr:uid="{4EF4EB16-7EB2-41B4-AB24-36095B7C5178}"/>
    <cellStyle name="Heading 3 15 3 3 2" xfId="1556" xr:uid="{654F6F73-553F-4AB2-BDE5-3973BC32394B}"/>
    <cellStyle name="Heading 3 15 3 4" xfId="1557" xr:uid="{CEC6BCA8-8F7C-497F-BE46-40D928BEE1B0}"/>
    <cellStyle name="Heading 3 15 3 4 2" xfId="1558" xr:uid="{EF3A09DD-3ED8-41DB-A4E1-53149EB14EF6}"/>
    <cellStyle name="Heading 3 15 4" xfId="1559" xr:uid="{06A085E2-1B7A-4B05-A8F9-4386720F2875}"/>
    <cellStyle name="Heading 3 15 4 2" xfId="1560" xr:uid="{FB1E6C0C-0BE6-4DBB-8BA5-CA1FDA4E0422}"/>
    <cellStyle name="Heading 3 15 4 2 2" xfId="1561" xr:uid="{DA35B0C5-64B6-4A17-8A50-2C8DA79B4701}"/>
    <cellStyle name="Heading 3 15 4 3" xfId="1562" xr:uid="{8C17D1F3-5215-4878-84DB-8255172C9658}"/>
    <cellStyle name="Heading 3 15 4 3 2" xfId="1563" xr:uid="{BB181160-2026-441E-98C1-6D3868000CC4}"/>
    <cellStyle name="Heading 3 15 4 4" xfId="1564" xr:uid="{B9361B8A-9DDD-4294-B58E-A1EF7FEF29BC}"/>
    <cellStyle name="Heading 3 15 4 4 2" xfId="1565" xr:uid="{ABE19838-D5D0-4240-BFB0-34CE5FDEA241}"/>
    <cellStyle name="Heading 3 15 5" xfId="1566" xr:uid="{8B6C2B41-DCFC-44D5-BF90-B9B2C259D3CE}"/>
    <cellStyle name="Heading 3 15 5 2" xfId="1567" xr:uid="{88147DDF-D3E0-4117-874B-98964A8BE035}"/>
    <cellStyle name="Heading 3 15 5 2 2" xfId="1568" xr:uid="{E7694F35-1B73-4BE1-AE0B-D2BA9D4096D2}"/>
    <cellStyle name="Heading 3 15 5 3" xfId="1569" xr:uid="{B50AD1B5-05DA-4067-A6E3-E8A733512351}"/>
    <cellStyle name="Heading 3 15 5 3 2" xfId="1570" xr:uid="{C3F66833-6F85-4D91-9584-C971EAA07E51}"/>
    <cellStyle name="Heading 3 15 5 4" xfId="1571" xr:uid="{94131C96-C9A5-4979-8835-55B905FDCDAB}"/>
    <cellStyle name="Heading 3 15 5 4 2" xfId="1572" xr:uid="{D0BEFD5D-25E1-4536-A8CF-CCF004D5B9D9}"/>
    <cellStyle name="Heading 3 15 6" xfId="1573" xr:uid="{E83863CC-F1C5-4632-854E-FB8C20B44FE0}"/>
    <cellStyle name="Heading 3 15 6 2" xfId="1574" xr:uid="{EEC27CA7-F7A2-43DB-9FEE-651FDD1CDAF8}"/>
    <cellStyle name="Heading 3 15 6 2 2" xfId="1575" xr:uid="{0C0F7B6A-A591-411B-ACF8-105DEFB53432}"/>
    <cellStyle name="Heading 3 15 6 3" xfId="1576" xr:uid="{9B6E4EE4-8DC8-4E15-87BD-A410CB346D38}"/>
    <cellStyle name="Heading 3 15 6 3 2" xfId="1577" xr:uid="{DA1AEFD7-4668-4AF1-AA95-98618B687238}"/>
    <cellStyle name="Heading 3 15 6 4" xfId="1578" xr:uid="{479A0D23-BC54-4D9A-97CD-8C2788254CD8}"/>
    <cellStyle name="Heading 3 15 6 4 2" xfId="1579" xr:uid="{2AFF6ABA-2BA8-4491-B201-31AA3B513B7F}"/>
    <cellStyle name="Heading 3 15 7" xfId="1580" xr:uid="{42DF89F2-4A82-481A-99B8-299756249E47}"/>
    <cellStyle name="Heading 3 15 7 2" xfId="1581" xr:uid="{F73E28C9-ECD6-4FB2-9B07-E3F483F3C0AB}"/>
    <cellStyle name="Heading 3 15 7 2 2" xfId="1582" xr:uid="{A5439E7D-45F6-416E-89EA-32E6E4A20047}"/>
    <cellStyle name="Heading 3 15 7 3" xfId="1583" xr:uid="{ED9A0AC0-EF08-4E4C-926A-27C4A76406ED}"/>
    <cellStyle name="Heading 3 15 7 3 2" xfId="1584" xr:uid="{4E1FBD79-D6C7-4D3D-9C42-B6853BDBB7DA}"/>
    <cellStyle name="Heading 3 15 7 4" xfId="1585" xr:uid="{E0FFEF71-FEE1-43D0-82CA-4DF565039095}"/>
    <cellStyle name="Heading 3 15 7 4 2" xfId="1586" xr:uid="{546E999B-F1F6-44F4-B1BC-D4AA4D535859}"/>
    <cellStyle name="Heading 3 15 8" xfId="1587" xr:uid="{3D1CE9DE-259C-4811-997A-8A0DD59279C9}"/>
    <cellStyle name="Heading 3 15 8 2" xfId="1588" xr:uid="{B35A8EF1-93C7-4BD7-92A6-7A7049FD704A}"/>
    <cellStyle name="Heading 3 15 8 2 2" xfId="1589" xr:uid="{F393D1AB-15AA-400B-83EF-782780C02B73}"/>
    <cellStyle name="Heading 3 15 8 3" xfId="1590" xr:uid="{2099B040-48A6-481B-95B0-60A5444B7091}"/>
    <cellStyle name="Heading 3 15 8 3 2" xfId="1591" xr:uid="{33FD701B-8BB4-4797-930E-50B4DD5A6146}"/>
    <cellStyle name="Heading 3 15 8 4" xfId="1592" xr:uid="{61FA87B2-3028-400F-8357-2CD0CDDF8B92}"/>
    <cellStyle name="Heading 3 15 8 4 2" xfId="1593" xr:uid="{AE450C8A-FF66-4469-AC42-DF9FDA31DA9A}"/>
    <cellStyle name="Heading 3 15 9" xfId="1594" xr:uid="{3FDE4725-E82D-4C25-AE14-874797774132}"/>
    <cellStyle name="Heading 3 15 9 2" xfId="1595" xr:uid="{1BED524D-65A8-4EAB-99C2-CF119BB2A367}"/>
    <cellStyle name="Heading 3 15 9 2 2" xfId="1596" xr:uid="{26EA51AC-E885-49A2-916E-82F25EEAB231}"/>
    <cellStyle name="Heading 3 15 9 3" xfId="1597" xr:uid="{C0E90AE6-D0A4-4702-9322-E1AEFDE92798}"/>
    <cellStyle name="Heading 3 15 9 3 2" xfId="1598" xr:uid="{70CC75D2-F2C1-4B52-907A-AECB4447D053}"/>
    <cellStyle name="Heading 3 15 9 4" xfId="1599" xr:uid="{615C00E3-1CE5-4FC2-9E94-461C45D453BA}"/>
    <cellStyle name="Heading 3 15 9 4 2" xfId="1600" xr:uid="{0C29C970-652A-4C0D-AAF0-C04DAF362EA4}"/>
    <cellStyle name="Heading 3 16" xfId="1601" xr:uid="{446A7DC4-0307-442D-B0BD-BB1726A40427}"/>
    <cellStyle name="Heading 3 16 2" xfId="1602" xr:uid="{7959AC07-E4C1-4102-AB84-4BCE5C6CA2E2}"/>
    <cellStyle name="Heading 3 16 2 2" xfId="1603" xr:uid="{272A9291-B305-47FA-BAD7-CCC6E671CE03}"/>
    <cellStyle name="Heading 3 16 3" xfId="1604" xr:uid="{6D01D54C-60AB-4B92-8573-271FE0C397B5}"/>
    <cellStyle name="Heading 3 16 3 2" xfId="1605" xr:uid="{C479C651-4ED9-4540-A09E-955F28035117}"/>
    <cellStyle name="Heading 3 16 4" xfId="1606" xr:uid="{49983457-F248-4BD1-BED0-6247A56ECD8E}"/>
    <cellStyle name="Heading 3 16 4 2" xfId="1607" xr:uid="{9ECF875A-1448-40B4-8A49-28D582FF0AFA}"/>
    <cellStyle name="Heading 3 17" xfId="1608" xr:uid="{9DCC7AC5-8883-4FCD-8CF1-8483089F5B1F}"/>
    <cellStyle name="Heading 3 17 2" xfId="1609" xr:uid="{C1252599-E38E-4A3A-B22E-1440C1ABB421}"/>
    <cellStyle name="Heading 3 17 2 2" xfId="1610" xr:uid="{A284029A-137A-4108-9B14-B8D830A9508E}"/>
    <cellStyle name="Heading 3 17 3" xfId="1611" xr:uid="{ADAE616D-458C-4600-8867-33496312A5C2}"/>
    <cellStyle name="Heading 3 17 3 2" xfId="1612" xr:uid="{E3B717C9-C89E-44F0-9ABC-07D2F83EE9C2}"/>
    <cellStyle name="Heading 3 17 4" xfId="1613" xr:uid="{32235F10-3F51-4A2D-BF10-0F1EA23107BA}"/>
    <cellStyle name="Heading 3 17 4 2" xfId="1614" xr:uid="{755DF226-F834-4708-80FC-56436B324C45}"/>
    <cellStyle name="Heading 3 18" xfId="1615" xr:uid="{E828405F-9894-4292-AE86-4AA281658375}"/>
    <cellStyle name="Heading 3 18 2" xfId="1616" xr:uid="{15352E6D-2A09-45B2-B905-7E2B86A075CA}"/>
    <cellStyle name="Heading 3 19" xfId="1617" xr:uid="{313E79E4-AC88-4E74-ACDA-FA02A2170006}"/>
    <cellStyle name="Heading 3 19 2" xfId="1618" xr:uid="{67DFB1FD-663A-41A8-840E-8383C6F8D514}"/>
    <cellStyle name="Heading 3 2" xfId="1619" xr:uid="{0E61E087-48AF-48FB-A6FB-D69A1E785060}"/>
    <cellStyle name="Heading 3 2 10" xfId="1620" xr:uid="{57A9E848-3927-4EE1-8962-D2F36FA3E76F}"/>
    <cellStyle name="Heading 3 2 10 10" xfId="1621" xr:uid="{09DD22C7-AA64-4F14-9929-748B51A42699}"/>
    <cellStyle name="Heading 3 2 10 10 2" xfId="1622" xr:uid="{3CD2A005-75A8-40A5-B10E-E4FDDF52EF80}"/>
    <cellStyle name="Heading 3 2 10 10 2 2" xfId="1623" xr:uid="{35BE3AC3-CF2B-44A2-BBFB-91D5AC466814}"/>
    <cellStyle name="Heading 3 2 10 10 3" xfId="1624" xr:uid="{65C7498B-0492-43F8-BCE6-3073F7F6F9B6}"/>
    <cellStyle name="Heading 3 2 10 10 3 2" xfId="1625" xr:uid="{4424647C-8354-4C48-9F9A-5E3F8C0BFB7F}"/>
    <cellStyle name="Heading 3 2 10 10 4" xfId="1626" xr:uid="{90898E75-4EFB-46EA-91C6-4F4E47C20EB2}"/>
    <cellStyle name="Heading 3 2 10 10 4 2" xfId="1627" xr:uid="{704805EC-4003-4D7D-80CC-7B0AB0AC00DE}"/>
    <cellStyle name="Heading 3 2 10 11" xfId="1628" xr:uid="{C60501C8-2178-47D7-8A8D-35C5D2B20669}"/>
    <cellStyle name="Heading 3 2 10 11 2" xfId="1629" xr:uid="{EE7C10C7-8B9A-45C9-AD05-1D7E5195DC42}"/>
    <cellStyle name="Heading 3 2 10 11 2 2" xfId="1630" xr:uid="{6D7FBB0F-C719-428A-BBE1-E55FD194AFCB}"/>
    <cellStyle name="Heading 3 2 10 11 3" xfId="1631" xr:uid="{7EE7D906-F137-427B-82F2-B3689BC9085C}"/>
    <cellStyle name="Heading 3 2 10 11 3 2" xfId="1632" xr:uid="{50523490-C2D9-4610-9BA7-B1AE81B4A0C2}"/>
    <cellStyle name="Heading 3 2 10 11 4" xfId="1633" xr:uid="{9B2E45C6-699C-44B2-860E-A1A08D1C9D07}"/>
    <cellStyle name="Heading 3 2 10 11 4 2" xfId="1634" xr:uid="{A2A7BACF-1DB2-4FC4-93D5-92126BC1B07E}"/>
    <cellStyle name="Heading 3 2 10 12" xfId="1635" xr:uid="{3268B565-279D-4EB3-87C2-2BE30EC23C7A}"/>
    <cellStyle name="Heading 3 2 10 12 2" xfId="1636" xr:uid="{36A44814-4B5A-4AAD-B17E-C5CC1E4EF0C6}"/>
    <cellStyle name="Heading 3 2 10 12 2 2" xfId="1637" xr:uid="{718BB7A2-07B1-49A9-B8D0-2007FB7D2961}"/>
    <cellStyle name="Heading 3 2 10 12 3" xfId="1638" xr:uid="{5CD0D68E-E048-4220-B3AD-61681CB34F53}"/>
    <cellStyle name="Heading 3 2 10 12 3 2" xfId="1639" xr:uid="{C885576D-EACB-464C-9815-4EDD16C23AB8}"/>
    <cellStyle name="Heading 3 2 10 12 4" xfId="1640" xr:uid="{7E79F9E0-2BBC-408D-801C-587BF3F57A7C}"/>
    <cellStyle name="Heading 3 2 10 12 4 2" xfId="1641" xr:uid="{D555B757-6B67-4831-8D64-FEDD76B13A2E}"/>
    <cellStyle name="Heading 3 2 10 13" xfId="1642" xr:uid="{83E00B2E-D3D0-40A4-9402-425E5FB7DFDD}"/>
    <cellStyle name="Heading 3 2 10 13 2" xfId="1643" xr:uid="{1FBECF27-D1B1-47C1-963E-C24BE431F887}"/>
    <cellStyle name="Heading 3 2 10 13 2 2" xfId="1644" xr:uid="{857B4345-80E6-4329-8587-C0FC5796D1CA}"/>
    <cellStyle name="Heading 3 2 10 13 3" xfId="1645" xr:uid="{9A3DD988-37F3-47D0-BB71-35BE145647D0}"/>
    <cellStyle name="Heading 3 2 10 13 3 2" xfId="1646" xr:uid="{57AAC027-138D-445E-A565-3F4A6320423B}"/>
    <cellStyle name="Heading 3 2 10 13 4" xfId="1647" xr:uid="{CDBCB426-1B16-4C4B-873B-27E04C09FFE6}"/>
    <cellStyle name="Heading 3 2 10 13 4 2" xfId="1648" xr:uid="{B6342228-792C-4202-8596-48CB03C2FA43}"/>
    <cellStyle name="Heading 3 2 10 14" xfId="1649" xr:uid="{1248C85D-5ED7-4E74-B840-47A6834F6569}"/>
    <cellStyle name="Heading 3 2 10 14 2" xfId="1650" xr:uid="{B97AEA3F-DC5A-4602-B772-AA70C8DDA62B}"/>
    <cellStyle name="Heading 3 2 10 14 2 2" xfId="1651" xr:uid="{35537CE1-4B45-444D-9EA7-384F42E89205}"/>
    <cellStyle name="Heading 3 2 10 14 3" xfId="1652" xr:uid="{ADA8E98A-DCA1-4539-82DB-B0509CEEACC1}"/>
    <cellStyle name="Heading 3 2 10 14 3 2" xfId="1653" xr:uid="{D567D36B-6E06-4DE7-A35F-C47E6A8C190A}"/>
    <cellStyle name="Heading 3 2 10 14 4" xfId="1654" xr:uid="{0B872ABC-7046-4F13-AD29-20DBAC87F0D8}"/>
    <cellStyle name="Heading 3 2 10 14 4 2" xfId="1655" xr:uid="{F23C63D8-9CB7-4DD5-A07D-5D22086B164B}"/>
    <cellStyle name="Heading 3 2 10 15" xfId="1656" xr:uid="{5A733F71-BEE6-4BE2-8738-DBE3BD10978D}"/>
    <cellStyle name="Heading 3 2 10 15 2" xfId="1657" xr:uid="{73383510-A54E-4652-BEF2-DA07E482682F}"/>
    <cellStyle name="Heading 3 2 10 15 2 2" xfId="1658" xr:uid="{F29C15C5-FCC1-4790-BAF1-98F3BD65E663}"/>
    <cellStyle name="Heading 3 2 10 15 3" xfId="1659" xr:uid="{6B8FA0D3-14C7-475A-A221-C41A1C8602D1}"/>
    <cellStyle name="Heading 3 2 10 15 3 2" xfId="1660" xr:uid="{B1F9B17F-F92C-4E5A-B9C3-EC3942485C6E}"/>
    <cellStyle name="Heading 3 2 10 15 4" xfId="1661" xr:uid="{F6FA5852-7EAC-49E4-810C-B0AB7915FA9B}"/>
    <cellStyle name="Heading 3 2 10 15 4 2" xfId="1662" xr:uid="{6EDEB6B4-9B79-4205-91B3-A872341869BE}"/>
    <cellStyle name="Heading 3 2 10 16" xfId="1663" xr:uid="{3CC94B11-8E98-4B5D-968D-C77645E94840}"/>
    <cellStyle name="Heading 3 2 10 16 2" xfId="1664" xr:uid="{0E2B0427-6BD0-4BA3-9242-1C27EE0B11EC}"/>
    <cellStyle name="Heading 3 2 10 17" xfId="1665" xr:uid="{7180C2F8-D435-4766-A8AB-049FE61C9D2D}"/>
    <cellStyle name="Heading 3 2 10 17 2" xfId="1666" xr:uid="{37C48D66-E26F-4041-9C50-B713A4AFEDB7}"/>
    <cellStyle name="Heading 3 2 10 18" xfId="1667" xr:uid="{C98BED86-63BB-481B-B190-966666E5BA20}"/>
    <cellStyle name="Heading 3 2 10 18 2" xfId="1668" xr:uid="{CF3B6882-3448-4F17-8FF2-182A231E1DFA}"/>
    <cellStyle name="Heading 3 2 10 19" xfId="1669" xr:uid="{E5862802-1D12-4897-BA9F-EBA6172F5F66}"/>
    <cellStyle name="Heading 3 2 10 2" xfId="1670" xr:uid="{D2132111-3834-4BA5-BEEA-79E53CA4C19C}"/>
    <cellStyle name="Heading 3 2 10 2 2" xfId="1671" xr:uid="{76C6AFA6-6CE0-4130-A92C-306104939504}"/>
    <cellStyle name="Heading 3 2 10 2 2 2" xfId="1672" xr:uid="{239F5982-BD5C-4BBC-9C28-3DAE4225708A}"/>
    <cellStyle name="Heading 3 2 10 2 3" xfId="1673" xr:uid="{0A46B3DF-CE01-4398-8709-9235D4F8EE20}"/>
    <cellStyle name="Heading 3 2 10 2 3 2" xfId="1674" xr:uid="{64DBE008-6DF0-4F75-8533-3B8188EB5E41}"/>
    <cellStyle name="Heading 3 2 10 2 4" xfId="1675" xr:uid="{0A7E4806-209B-46CA-9147-CD9EE4203A6F}"/>
    <cellStyle name="Heading 3 2 10 2 4 2" xfId="1676" xr:uid="{F27CC5B2-80EE-46BE-893F-F75EB63249D5}"/>
    <cellStyle name="Heading 3 2 10 20" xfId="1677" xr:uid="{70422303-5BD1-4AD6-A584-BFD7BFE10FB6}"/>
    <cellStyle name="Heading 3 2 10 21" xfId="1678" xr:uid="{83395A4B-CECE-46AE-B46A-A6C349C799A7}"/>
    <cellStyle name="Heading 3 2 10 22" xfId="1679" xr:uid="{BD8BF462-A02F-4BB4-B8B5-9E7FF7322D3B}"/>
    <cellStyle name="Heading 3 2 10 23" xfId="1680" xr:uid="{C72F5B2F-75FE-4C12-89E4-6B07527E998D}"/>
    <cellStyle name="Heading 3 2 10 24" xfId="1681" xr:uid="{A15FEA83-D8F3-4508-B38C-0BC157899CE1}"/>
    <cellStyle name="Heading 3 2 10 25" xfId="1682" xr:uid="{9568E879-D3A1-480C-A075-85ACDC554A7D}"/>
    <cellStyle name="Heading 3 2 10 3" xfId="1683" xr:uid="{61CD08B6-8904-45BE-BA31-C8A6189AA9B8}"/>
    <cellStyle name="Heading 3 2 10 3 2" xfId="1684" xr:uid="{BB83E250-C126-443C-B0D8-0163F5B24455}"/>
    <cellStyle name="Heading 3 2 10 3 2 2" xfId="1685" xr:uid="{8670A030-4840-414F-85C6-260D7862AD97}"/>
    <cellStyle name="Heading 3 2 10 3 3" xfId="1686" xr:uid="{DF77B45A-A5CF-4443-87AC-9C9E8B927C83}"/>
    <cellStyle name="Heading 3 2 10 3 3 2" xfId="1687" xr:uid="{BDD69B27-C500-4C43-A0F4-6CB1CD1169C0}"/>
    <cellStyle name="Heading 3 2 10 3 4" xfId="1688" xr:uid="{6159AABD-9267-495F-B495-3BB15E8A2C70}"/>
    <cellStyle name="Heading 3 2 10 3 4 2" xfId="1689" xr:uid="{B69473B0-41F9-482D-8CD5-555B8A2B8623}"/>
    <cellStyle name="Heading 3 2 10 4" xfId="1690" xr:uid="{55F9C318-12B4-451E-A24D-3FCBA5FB2368}"/>
    <cellStyle name="Heading 3 2 10 4 2" xfId="1691" xr:uid="{075EE19C-E1EC-411E-AB02-DC85F580A96E}"/>
    <cellStyle name="Heading 3 2 10 4 2 2" xfId="1692" xr:uid="{F183567D-2E94-4C5A-8129-D1E36A26709D}"/>
    <cellStyle name="Heading 3 2 10 4 3" xfId="1693" xr:uid="{D52CB580-9EF1-4B57-8838-653F1E125926}"/>
    <cellStyle name="Heading 3 2 10 4 3 2" xfId="1694" xr:uid="{09C66CE4-5DDE-4077-B54E-D9FA07D18D51}"/>
    <cellStyle name="Heading 3 2 10 4 4" xfId="1695" xr:uid="{5520D1A4-616A-42EB-A5E0-248D5EFC134F}"/>
    <cellStyle name="Heading 3 2 10 4 4 2" xfId="1696" xr:uid="{825189CF-D566-490E-BDAA-99413916F306}"/>
    <cellStyle name="Heading 3 2 10 5" xfId="1697" xr:uid="{4C0F0022-8AFF-4D1A-9AE1-53D81103C57D}"/>
    <cellStyle name="Heading 3 2 10 5 2" xfId="1698" xr:uid="{5C8338A5-A960-46A1-ADAD-4BD631FC0870}"/>
    <cellStyle name="Heading 3 2 10 5 2 2" xfId="1699" xr:uid="{26BD8872-013B-4ED0-A909-DFE6F6234A8A}"/>
    <cellStyle name="Heading 3 2 10 5 3" xfId="1700" xr:uid="{C4CD30AF-E3B7-41CF-BB7F-AE435D781FDC}"/>
    <cellStyle name="Heading 3 2 10 5 3 2" xfId="1701" xr:uid="{E2CC91C3-0E1F-457A-9802-84934BDED474}"/>
    <cellStyle name="Heading 3 2 10 5 4" xfId="1702" xr:uid="{C562B235-8271-4251-A717-856F16C309AC}"/>
    <cellStyle name="Heading 3 2 10 5 4 2" xfId="1703" xr:uid="{D37C43EF-B712-4B31-A95C-C55DB9D754E0}"/>
    <cellStyle name="Heading 3 2 10 6" xfId="1704" xr:uid="{D819D95F-6C0C-4C25-80A0-0CE86A304220}"/>
    <cellStyle name="Heading 3 2 10 6 2" xfId="1705" xr:uid="{72AB9EBA-F097-4A56-9F98-EBD8B764CFE1}"/>
    <cellStyle name="Heading 3 2 10 6 2 2" xfId="1706" xr:uid="{40F10B70-E6C2-494D-9E0D-6D3A7968A744}"/>
    <cellStyle name="Heading 3 2 10 6 3" xfId="1707" xr:uid="{9BD93808-008A-4940-BC41-20FD3371D5AD}"/>
    <cellStyle name="Heading 3 2 10 6 3 2" xfId="1708" xr:uid="{23352B0F-CDFA-4544-87F3-C9DCD01E27E1}"/>
    <cellStyle name="Heading 3 2 10 6 4" xfId="1709" xr:uid="{6C8F9DF8-C393-4C94-A10E-58AD085993FE}"/>
    <cellStyle name="Heading 3 2 10 6 4 2" xfId="1710" xr:uid="{8718F272-027F-445D-8A86-D39BA40AF41D}"/>
    <cellStyle name="Heading 3 2 10 7" xfId="1711" xr:uid="{5A9B1B17-5E6F-4837-8DFC-6C3C4609EDA0}"/>
    <cellStyle name="Heading 3 2 10 7 2" xfId="1712" xr:uid="{5723E183-4564-4C2A-9194-2EBC69E0D7BE}"/>
    <cellStyle name="Heading 3 2 10 7 2 2" xfId="1713" xr:uid="{0D4AD62E-531D-48BE-ADF2-E0840D2AB18A}"/>
    <cellStyle name="Heading 3 2 10 7 3" xfId="1714" xr:uid="{AD4D047E-A7CC-4CE2-B56E-BA34D68BEED3}"/>
    <cellStyle name="Heading 3 2 10 7 3 2" xfId="1715" xr:uid="{E740C298-D9C5-4635-96F4-3ACDE545D554}"/>
    <cellStyle name="Heading 3 2 10 7 4" xfId="1716" xr:uid="{06638DF3-0A17-44B5-BF5D-DC218BC1CC72}"/>
    <cellStyle name="Heading 3 2 10 7 4 2" xfId="1717" xr:uid="{003628AF-EA5A-4815-93EF-062C3624BDBA}"/>
    <cellStyle name="Heading 3 2 10 8" xfId="1718" xr:uid="{D68268A2-455B-402F-83BF-AEDE7C3342C7}"/>
    <cellStyle name="Heading 3 2 10 8 2" xfId="1719" xr:uid="{8CE76410-01EE-45BF-BC28-EA7EA1927E31}"/>
    <cellStyle name="Heading 3 2 10 8 2 2" xfId="1720" xr:uid="{A15C16D2-7C0A-41D0-BB96-9F232FE7B79A}"/>
    <cellStyle name="Heading 3 2 10 8 3" xfId="1721" xr:uid="{76771D9B-E39E-4820-BB91-A101D5C03573}"/>
    <cellStyle name="Heading 3 2 10 8 3 2" xfId="1722" xr:uid="{F70B2E44-A420-4277-A430-D5841EFFEE64}"/>
    <cellStyle name="Heading 3 2 10 8 4" xfId="1723" xr:uid="{0F224711-643D-4514-A333-498D7861D9FF}"/>
    <cellStyle name="Heading 3 2 10 8 4 2" xfId="1724" xr:uid="{57340F07-F4B9-4B0C-BC6C-4FA8AFCCF94D}"/>
    <cellStyle name="Heading 3 2 10 9" xfId="1725" xr:uid="{E0D082B6-F277-4025-AACD-9EF2A3E705DF}"/>
    <cellStyle name="Heading 3 2 10 9 2" xfId="1726" xr:uid="{C84E3704-2F4B-496F-917E-7AD034718E8D}"/>
    <cellStyle name="Heading 3 2 10 9 2 2" xfId="1727" xr:uid="{024C5DA1-1187-42A9-9C16-2265962CEA9D}"/>
    <cellStyle name="Heading 3 2 10 9 3" xfId="1728" xr:uid="{93696AFF-ED81-4169-882E-578096F16E41}"/>
    <cellStyle name="Heading 3 2 10 9 3 2" xfId="1729" xr:uid="{ED20E709-F478-4D1A-9DF6-CCF52AED257C}"/>
    <cellStyle name="Heading 3 2 10 9 4" xfId="1730" xr:uid="{3539A8C6-DDA2-4352-8F72-5089BB694D5D}"/>
    <cellStyle name="Heading 3 2 10 9 4 2" xfId="1731" xr:uid="{E3E3B96C-7D49-43E7-819E-7E34B8405805}"/>
    <cellStyle name="Heading 3 2 11" xfId="1732" xr:uid="{A2814A19-7A68-47A1-9548-71B9101094BC}"/>
    <cellStyle name="Heading 3 2 11 10" xfId="1733" xr:uid="{0E5F9113-12D3-462B-9011-DCAFBD65124D}"/>
    <cellStyle name="Heading 3 2 11 10 2" xfId="1734" xr:uid="{548F4624-7FF6-4342-9A27-49B91D5605CC}"/>
    <cellStyle name="Heading 3 2 11 10 2 2" xfId="1735" xr:uid="{FCC84006-B46A-4353-BB6A-E3802A152159}"/>
    <cellStyle name="Heading 3 2 11 10 3" xfId="1736" xr:uid="{0F2A6284-6253-40B2-994C-4AA209AF3CBE}"/>
    <cellStyle name="Heading 3 2 11 10 3 2" xfId="1737" xr:uid="{1D9604E3-C2CC-4D65-B02F-D7582DFD6AE4}"/>
    <cellStyle name="Heading 3 2 11 10 4" xfId="1738" xr:uid="{F86B3019-14FB-4263-81DE-8E4A2224DD1A}"/>
    <cellStyle name="Heading 3 2 11 10 4 2" xfId="1739" xr:uid="{E7B5298A-9208-41BC-BB6D-4DB3767067BA}"/>
    <cellStyle name="Heading 3 2 11 11" xfId="1740" xr:uid="{31638D92-4F2D-47D1-9F98-0D6D16B519BE}"/>
    <cellStyle name="Heading 3 2 11 11 2" xfId="1741" xr:uid="{BB376A63-5BC0-4526-A1D4-B8E01745899B}"/>
    <cellStyle name="Heading 3 2 11 11 2 2" xfId="1742" xr:uid="{766A8F4D-462D-47D6-9432-C4193F12DF1B}"/>
    <cellStyle name="Heading 3 2 11 11 3" xfId="1743" xr:uid="{AE14C550-2E90-4D73-BC08-8F8721D9D7F0}"/>
    <cellStyle name="Heading 3 2 11 11 3 2" xfId="1744" xr:uid="{4D64B4E7-3107-49D8-B63A-304559B5E8C5}"/>
    <cellStyle name="Heading 3 2 11 11 4" xfId="1745" xr:uid="{528F4E17-21D5-44B2-8C1D-2E8DD23BEE53}"/>
    <cellStyle name="Heading 3 2 11 11 4 2" xfId="1746" xr:uid="{440225CE-AB86-4BD7-AD1D-010A4C82D765}"/>
    <cellStyle name="Heading 3 2 11 12" xfId="1747" xr:uid="{D244C609-E2E3-4731-BA6A-8BE888580506}"/>
    <cellStyle name="Heading 3 2 11 12 2" xfId="1748" xr:uid="{3C55B56B-9C90-492B-B9D9-8AEF014EF820}"/>
    <cellStyle name="Heading 3 2 11 12 2 2" xfId="1749" xr:uid="{35D4152B-B3F5-47DC-A3D8-BFBAA4BF7903}"/>
    <cellStyle name="Heading 3 2 11 12 3" xfId="1750" xr:uid="{27CBD8C7-F8A3-490D-8B9A-8B03DAB4A45F}"/>
    <cellStyle name="Heading 3 2 11 12 3 2" xfId="1751" xr:uid="{17711BC7-ECA8-4561-8753-06C2C25C590E}"/>
    <cellStyle name="Heading 3 2 11 12 4" xfId="1752" xr:uid="{1997132F-9C60-4CB4-A290-BCF8390A96E5}"/>
    <cellStyle name="Heading 3 2 11 12 4 2" xfId="1753" xr:uid="{BBF22FDE-7D1C-40E8-851D-394252AEA272}"/>
    <cellStyle name="Heading 3 2 11 13" xfId="1754" xr:uid="{051BDF6D-B2E7-4C43-A27E-DD8D27569693}"/>
    <cellStyle name="Heading 3 2 11 13 2" xfId="1755" xr:uid="{D3AACF11-82E3-4306-880F-17ED0DFC25CB}"/>
    <cellStyle name="Heading 3 2 11 13 2 2" xfId="1756" xr:uid="{31333257-358C-4E11-BCC1-D341C809E2BE}"/>
    <cellStyle name="Heading 3 2 11 13 3" xfId="1757" xr:uid="{79363F5B-6E0F-4893-90DA-DEA9419ABCFC}"/>
    <cellStyle name="Heading 3 2 11 13 3 2" xfId="1758" xr:uid="{EDF5B06A-CB62-493F-8B1A-07EE9D788E77}"/>
    <cellStyle name="Heading 3 2 11 13 4" xfId="1759" xr:uid="{D845B60F-C1B3-4FFF-8C5C-FCEF73FCC0DF}"/>
    <cellStyle name="Heading 3 2 11 13 4 2" xfId="1760" xr:uid="{DB59747D-09D6-4249-92A1-6747108DDFB7}"/>
    <cellStyle name="Heading 3 2 11 14" xfId="1761" xr:uid="{A003D03B-E682-4736-BD45-437AFDD7A268}"/>
    <cellStyle name="Heading 3 2 11 14 2" xfId="1762" xr:uid="{3FF3B130-392C-4903-851F-8CA58F69332F}"/>
    <cellStyle name="Heading 3 2 11 14 2 2" xfId="1763" xr:uid="{AC712383-E35A-4B41-BD75-46324910DAD9}"/>
    <cellStyle name="Heading 3 2 11 14 3" xfId="1764" xr:uid="{F73653D9-C91B-4C7D-9DC2-DB084161CA6B}"/>
    <cellStyle name="Heading 3 2 11 14 3 2" xfId="1765" xr:uid="{F736FABF-25F1-4737-BE1A-20474977558D}"/>
    <cellStyle name="Heading 3 2 11 14 4" xfId="1766" xr:uid="{9087454F-EA2A-4425-B157-95877152D467}"/>
    <cellStyle name="Heading 3 2 11 14 4 2" xfId="1767" xr:uid="{7FADBF3B-C071-410D-A17E-36721D0CA167}"/>
    <cellStyle name="Heading 3 2 11 15" xfId="1768" xr:uid="{42B1888C-B3CF-475A-8AB6-EBC4B496020C}"/>
    <cellStyle name="Heading 3 2 11 15 2" xfId="1769" xr:uid="{EB45B783-03AA-4AD5-A8DD-049B0EDF58EA}"/>
    <cellStyle name="Heading 3 2 11 15 2 2" xfId="1770" xr:uid="{1A746994-26C5-4301-967D-FDF18E9D4477}"/>
    <cellStyle name="Heading 3 2 11 15 3" xfId="1771" xr:uid="{4BF71C9F-FD93-4602-B059-B66823C92F70}"/>
    <cellStyle name="Heading 3 2 11 15 3 2" xfId="1772" xr:uid="{B6C97E44-E866-41AA-8AF4-01753C12E4CC}"/>
    <cellStyle name="Heading 3 2 11 15 4" xfId="1773" xr:uid="{4F190699-C9A8-42D4-B725-0C3D273DAECD}"/>
    <cellStyle name="Heading 3 2 11 15 4 2" xfId="1774" xr:uid="{F365FBFD-3DE3-49AB-99FD-227EDDFFCFB0}"/>
    <cellStyle name="Heading 3 2 11 16" xfId="1775" xr:uid="{A29E0B4E-0BC1-45DB-ABA6-9575956DDED6}"/>
    <cellStyle name="Heading 3 2 11 16 2" xfId="1776" xr:uid="{E67045F1-1D26-4640-AA0C-7C655AE10D18}"/>
    <cellStyle name="Heading 3 2 11 17" xfId="1777" xr:uid="{D0A98266-2551-445A-95BA-EB76E3157E70}"/>
    <cellStyle name="Heading 3 2 11 17 2" xfId="1778" xr:uid="{4E6A8031-86B3-4D42-8033-1318EF96C170}"/>
    <cellStyle name="Heading 3 2 11 18" xfId="1779" xr:uid="{40F6341F-D839-44D2-8DCF-FFCED6E5F424}"/>
    <cellStyle name="Heading 3 2 11 18 2" xfId="1780" xr:uid="{F2BEDD16-E5B7-43BD-8016-ED522D93AB40}"/>
    <cellStyle name="Heading 3 2 11 19" xfId="1781" xr:uid="{B0084E76-813E-4741-95FE-23002B3F141F}"/>
    <cellStyle name="Heading 3 2 11 2" xfId="1782" xr:uid="{3E9A515A-9479-451E-B5CC-04FE3AE5AD49}"/>
    <cellStyle name="Heading 3 2 11 2 2" xfId="1783" xr:uid="{930EF35C-4609-4AF9-8786-855DE4B76BBA}"/>
    <cellStyle name="Heading 3 2 11 2 2 2" xfId="1784" xr:uid="{265204AC-A5C9-4D88-8137-EF64BDE332F8}"/>
    <cellStyle name="Heading 3 2 11 2 3" xfId="1785" xr:uid="{47F7D89C-FED7-4E17-8C15-A71085364393}"/>
    <cellStyle name="Heading 3 2 11 2 3 2" xfId="1786" xr:uid="{EC40240D-91B3-42BE-BA4A-C98A6D3D985E}"/>
    <cellStyle name="Heading 3 2 11 2 4" xfId="1787" xr:uid="{4ADA36AE-531A-45C7-987D-FFE1E093F249}"/>
    <cellStyle name="Heading 3 2 11 2 4 2" xfId="1788" xr:uid="{6F6F5842-AFA3-405C-9324-3C15B2BF76F7}"/>
    <cellStyle name="Heading 3 2 11 20" xfId="1789" xr:uid="{1B8FA194-71B4-4584-92AD-275621DBEE30}"/>
    <cellStyle name="Heading 3 2 11 21" xfId="1790" xr:uid="{FDBBB558-5B3D-4C88-A68D-DF77AA126AEF}"/>
    <cellStyle name="Heading 3 2 11 22" xfId="1791" xr:uid="{AF70F79E-303F-44E2-BB15-DCADFECEE066}"/>
    <cellStyle name="Heading 3 2 11 23" xfId="1792" xr:uid="{7E844E60-879A-4CD7-8AC4-0E60BF008A69}"/>
    <cellStyle name="Heading 3 2 11 24" xfId="1793" xr:uid="{A0A19B03-CCA3-47F4-ABD4-9EAB6813D2CA}"/>
    <cellStyle name="Heading 3 2 11 25" xfId="1794" xr:uid="{6BFB3C98-5134-41BD-8DF5-6506B03C48C4}"/>
    <cellStyle name="Heading 3 2 11 3" xfId="1795" xr:uid="{029872E0-2AC8-45AF-9BC5-BA244C62A5EA}"/>
    <cellStyle name="Heading 3 2 11 3 2" xfId="1796" xr:uid="{3EB6E566-0C76-4118-85F5-7DFB9F9848BB}"/>
    <cellStyle name="Heading 3 2 11 3 2 2" xfId="1797" xr:uid="{8B37A637-44E2-4356-86D1-43AF6796888C}"/>
    <cellStyle name="Heading 3 2 11 3 3" xfId="1798" xr:uid="{F929AE5E-5F3A-46CC-A449-AE9B71322897}"/>
    <cellStyle name="Heading 3 2 11 3 3 2" xfId="1799" xr:uid="{9563A219-7ABE-41A3-BC0A-4C2B16E6555A}"/>
    <cellStyle name="Heading 3 2 11 3 4" xfId="1800" xr:uid="{BD022B9F-1B1A-467D-8DF5-271ABD78F2E6}"/>
    <cellStyle name="Heading 3 2 11 3 4 2" xfId="1801" xr:uid="{1FFB806A-496A-461B-A962-A07919A01B47}"/>
    <cellStyle name="Heading 3 2 11 4" xfId="1802" xr:uid="{FE9120E8-BC7C-4669-9CC5-F72B61D62BC4}"/>
    <cellStyle name="Heading 3 2 11 4 2" xfId="1803" xr:uid="{221EC190-3679-438A-8ABD-F8F280B765AF}"/>
    <cellStyle name="Heading 3 2 11 4 2 2" xfId="1804" xr:uid="{8760D2B7-5FA7-4A7C-9234-BA28F8E0B12B}"/>
    <cellStyle name="Heading 3 2 11 4 3" xfId="1805" xr:uid="{3068D51F-605F-402E-BF5B-2AFA888E6D60}"/>
    <cellStyle name="Heading 3 2 11 4 3 2" xfId="1806" xr:uid="{01893922-61FB-45FC-98B1-0DD7C0B185E9}"/>
    <cellStyle name="Heading 3 2 11 4 4" xfId="1807" xr:uid="{23E704E1-5CC8-417E-B642-5FDDC4625DEA}"/>
    <cellStyle name="Heading 3 2 11 4 4 2" xfId="1808" xr:uid="{0BA61567-3EC7-4EE6-BBF3-AB2B37B5D5D8}"/>
    <cellStyle name="Heading 3 2 11 5" xfId="1809" xr:uid="{4C88B5B2-A306-4231-9B8E-9504775B9799}"/>
    <cellStyle name="Heading 3 2 11 5 2" xfId="1810" xr:uid="{3BFFFABD-225B-41D0-8947-A014CF986046}"/>
    <cellStyle name="Heading 3 2 11 5 2 2" xfId="1811" xr:uid="{14FB8372-C81B-4EA5-BF76-2F8723ACE432}"/>
    <cellStyle name="Heading 3 2 11 5 3" xfId="1812" xr:uid="{03035005-61F8-4AD7-A1E9-99A86DEFED8E}"/>
    <cellStyle name="Heading 3 2 11 5 3 2" xfId="1813" xr:uid="{FC494D22-1404-45F7-9706-190A1F812C28}"/>
    <cellStyle name="Heading 3 2 11 5 4" xfId="1814" xr:uid="{9BB9F9B9-EF2C-4599-A4B0-7D4A5833BA71}"/>
    <cellStyle name="Heading 3 2 11 5 4 2" xfId="1815" xr:uid="{A54ED175-671A-4A7C-A958-18DE63C2551B}"/>
    <cellStyle name="Heading 3 2 11 6" xfId="1816" xr:uid="{40356730-5F19-4230-BC0E-A0A7C016CC75}"/>
    <cellStyle name="Heading 3 2 11 6 2" xfId="1817" xr:uid="{E3650938-987A-4EDA-8C3F-4C975F22EBA1}"/>
    <cellStyle name="Heading 3 2 11 6 2 2" xfId="1818" xr:uid="{DDD9D4F0-3C16-450E-BCB0-FF52885ED9DC}"/>
    <cellStyle name="Heading 3 2 11 6 3" xfId="1819" xr:uid="{3CBE60FE-4EE9-44D8-BD51-D0F6169D67F0}"/>
    <cellStyle name="Heading 3 2 11 6 3 2" xfId="1820" xr:uid="{ED687D67-74BD-4126-B58E-7FB1479D3F0A}"/>
    <cellStyle name="Heading 3 2 11 6 4" xfId="1821" xr:uid="{C64EF95A-2753-4C84-8596-0F0828B40292}"/>
    <cellStyle name="Heading 3 2 11 6 4 2" xfId="1822" xr:uid="{FBEB920D-8879-43B3-BE60-9C1F0FB56E31}"/>
    <cellStyle name="Heading 3 2 11 7" xfId="1823" xr:uid="{1FD20742-7395-493A-A884-CC5B1830A0B7}"/>
    <cellStyle name="Heading 3 2 11 7 2" xfId="1824" xr:uid="{2E3F7DEA-8830-40EE-9A98-AC594FC1B6C7}"/>
    <cellStyle name="Heading 3 2 11 7 2 2" xfId="1825" xr:uid="{19AD1487-F656-479C-AFEA-B5DB5BAD448F}"/>
    <cellStyle name="Heading 3 2 11 7 3" xfId="1826" xr:uid="{9608BEFC-4F00-4795-AA7F-E9D79C01628F}"/>
    <cellStyle name="Heading 3 2 11 7 3 2" xfId="1827" xr:uid="{4EA59E81-D79E-433C-B625-F392851A68DB}"/>
    <cellStyle name="Heading 3 2 11 7 4" xfId="1828" xr:uid="{FC9C8398-3918-4169-966B-26C395018786}"/>
    <cellStyle name="Heading 3 2 11 7 4 2" xfId="1829" xr:uid="{C763DADD-3E8B-4253-97E6-A1662D584F58}"/>
    <cellStyle name="Heading 3 2 11 8" xfId="1830" xr:uid="{A6A6BE80-9B39-4152-8CF1-D5307C9577CB}"/>
    <cellStyle name="Heading 3 2 11 8 2" xfId="1831" xr:uid="{F4BF0B4A-57D3-476E-B055-134CA67E7018}"/>
    <cellStyle name="Heading 3 2 11 8 2 2" xfId="1832" xr:uid="{1C306AFD-108F-4500-A63E-C5AD6A2A837C}"/>
    <cellStyle name="Heading 3 2 11 8 3" xfId="1833" xr:uid="{CB71090E-FF8A-46D4-ADF1-86B6CAF8C696}"/>
    <cellStyle name="Heading 3 2 11 8 3 2" xfId="1834" xr:uid="{1ED6561F-251E-48D1-9002-07468B7245AA}"/>
    <cellStyle name="Heading 3 2 11 8 4" xfId="1835" xr:uid="{7958DAF7-4013-42CF-9EBC-AE16E71CF179}"/>
    <cellStyle name="Heading 3 2 11 8 4 2" xfId="1836" xr:uid="{D4A7A33B-CA60-4B94-A4FF-EA606CC36D6C}"/>
    <cellStyle name="Heading 3 2 11 9" xfId="1837" xr:uid="{B73F36AD-0561-4E6C-93EE-47F1198ABD35}"/>
    <cellStyle name="Heading 3 2 11 9 2" xfId="1838" xr:uid="{DF081E7D-E621-4CE0-9EC8-160E3D8F94B9}"/>
    <cellStyle name="Heading 3 2 11 9 2 2" xfId="1839" xr:uid="{D7F7D328-B947-49BA-809E-E0A028ED613C}"/>
    <cellStyle name="Heading 3 2 11 9 3" xfId="1840" xr:uid="{25284ED2-B0F5-4C0E-91FE-442934BD8F48}"/>
    <cellStyle name="Heading 3 2 11 9 3 2" xfId="1841" xr:uid="{BA645E01-7EC7-499B-B323-D89988BE0190}"/>
    <cellStyle name="Heading 3 2 11 9 4" xfId="1842" xr:uid="{6AEE784E-FAF5-4FD9-8BA6-E0AC26A56EE8}"/>
    <cellStyle name="Heading 3 2 11 9 4 2" xfId="1843" xr:uid="{D269FD32-FFB6-4166-806B-97FF5725EAAD}"/>
    <cellStyle name="Heading 3 2 12" xfId="1844" xr:uid="{A349EA2B-7323-4F03-9848-8F3D4D9EE806}"/>
    <cellStyle name="Heading 3 2 12 10" xfId="1845" xr:uid="{6C57F658-D287-43C8-BD53-B7587F8F1A05}"/>
    <cellStyle name="Heading 3 2 12 10 2" xfId="1846" xr:uid="{8BD6DF56-BDB2-4C62-A08F-BD7E6F573CBC}"/>
    <cellStyle name="Heading 3 2 12 10 2 2" xfId="1847" xr:uid="{8F28CD06-3620-4E92-976F-83C5422F38D9}"/>
    <cellStyle name="Heading 3 2 12 10 3" xfId="1848" xr:uid="{DEECD81B-59D7-42A2-BF3D-CE3B39CBD6C9}"/>
    <cellStyle name="Heading 3 2 12 10 3 2" xfId="1849" xr:uid="{3A4B0CC5-A929-410F-A393-4BA63DF1C67A}"/>
    <cellStyle name="Heading 3 2 12 10 4" xfId="1850" xr:uid="{519F6959-B3D5-45B6-BA37-E445445F5522}"/>
    <cellStyle name="Heading 3 2 12 10 4 2" xfId="1851" xr:uid="{9DCF1E53-CF8A-49FC-BD46-7F870F46687C}"/>
    <cellStyle name="Heading 3 2 12 11" xfId="1852" xr:uid="{CD14C065-A3DD-43E7-884A-E56D30DB86E6}"/>
    <cellStyle name="Heading 3 2 12 11 2" xfId="1853" xr:uid="{7B02CB4A-6EDB-4BA4-BF88-204B5BDD6D81}"/>
    <cellStyle name="Heading 3 2 12 11 2 2" xfId="1854" xr:uid="{7D7048CB-6B03-4BAC-A536-452991CA4504}"/>
    <cellStyle name="Heading 3 2 12 11 3" xfId="1855" xr:uid="{F041B5EA-5CF1-4036-AB00-D57D446A4BF6}"/>
    <cellStyle name="Heading 3 2 12 11 3 2" xfId="1856" xr:uid="{65D393A4-2B30-44A1-96E1-5243B640AB83}"/>
    <cellStyle name="Heading 3 2 12 11 4" xfId="1857" xr:uid="{9A5E2DDA-2713-4E24-997F-F75326C28843}"/>
    <cellStyle name="Heading 3 2 12 11 4 2" xfId="1858" xr:uid="{FD4AE728-9D4F-4013-B0FD-4DD05F0B70CE}"/>
    <cellStyle name="Heading 3 2 12 12" xfId="1859" xr:uid="{9BD1AFA7-787E-44E3-AD77-AFFE7D4BE3B7}"/>
    <cellStyle name="Heading 3 2 12 12 2" xfId="1860" xr:uid="{C9D78F3F-A42C-432B-960B-8166DA1970EE}"/>
    <cellStyle name="Heading 3 2 12 12 2 2" xfId="1861" xr:uid="{96EA2DF7-0D60-4D39-A7EC-87C1F6F70B95}"/>
    <cellStyle name="Heading 3 2 12 12 3" xfId="1862" xr:uid="{AFB3F280-C560-4E55-9ECA-C7A2430CA420}"/>
    <cellStyle name="Heading 3 2 12 12 3 2" xfId="1863" xr:uid="{503D2BF6-9859-4FB7-862D-B4AB99CA3D2D}"/>
    <cellStyle name="Heading 3 2 12 12 4" xfId="1864" xr:uid="{AD50DE46-0873-4498-B420-099335573F1A}"/>
    <cellStyle name="Heading 3 2 12 12 4 2" xfId="1865" xr:uid="{C12755FA-C016-43C5-9FEF-3D8E1BD855C5}"/>
    <cellStyle name="Heading 3 2 12 13" xfId="1866" xr:uid="{454734BF-6F02-4F03-908A-CD31FB7054A5}"/>
    <cellStyle name="Heading 3 2 12 13 2" xfId="1867" xr:uid="{DDFB0FE3-55E1-4411-A477-4063F335EA24}"/>
    <cellStyle name="Heading 3 2 12 13 2 2" xfId="1868" xr:uid="{C5520109-C679-4046-9EED-EB735AB8E525}"/>
    <cellStyle name="Heading 3 2 12 13 3" xfId="1869" xr:uid="{3DD93C44-5EF1-4F6F-9816-88C9FA4013A1}"/>
    <cellStyle name="Heading 3 2 12 13 3 2" xfId="1870" xr:uid="{883B0F07-AFBD-4739-AE72-B7FFD5DC9EEA}"/>
    <cellStyle name="Heading 3 2 12 13 4" xfId="1871" xr:uid="{158A4EEB-7D31-4D8E-B500-B4619308BEF1}"/>
    <cellStyle name="Heading 3 2 12 13 4 2" xfId="1872" xr:uid="{E232D28D-D6DE-4A95-B15F-2BCF74B2DA1B}"/>
    <cellStyle name="Heading 3 2 12 14" xfId="1873" xr:uid="{29CA52DC-F763-4C04-B6BE-F82ED331CE66}"/>
    <cellStyle name="Heading 3 2 12 14 2" xfId="1874" xr:uid="{5BD3F50B-6A64-460E-98B8-60ECE391901D}"/>
    <cellStyle name="Heading 3 2 12 14 2 2" xfId="1875" xr:uid="{EA871A19-43FE-4B04-BD50-0E9245C3C14D}"/>
    <cellStyle name="Heading 3 2 12 14 3" xfId="1876" xr:uid="{7EE72DDD-8211-4EE5-8840-DE625F37DDA1}"/>
    <cellStyle name="Heading 3 2 12 14 3 2" xfId="1877" xr:uid="{EF972515-4A02-40EB-8B39-B73D0EA3B166}"/>
    <cellStyle name="Heading 3 2 12 14 4" xfId="1878" xr:uid="{586B10AD-9C1C-4964-A8A0-6DC16C79C1CD}"/>
    <cellStyle name="Heading 3 2 12 14 4 2" xfId="1879" xr:uid="{B80B48E9-6EBF-4BD3-A83F-70DE0EBB9733}"/>
    <cellStyle name="Heading 3 2 12 15" xfId="1880" xr:uid="{61BEBC5E-FA66-4106-91F4-87713CB5BA39}"/>
    <cellStyle name="Heading 3 2 12 15 2" xfId="1881" xr:uid="{8CA63198-7648-4ABB-8C1C-F8A2C5D5A34B}"/>
    <cellStyle name="Heading 3 2 12 15 2 2" xfId="1882" xr:uid="{07F7283A-528E-40DC-8613-8D7C09C22998}"/>
    <cellStyle name="Heading 3 2 12 15 3" xfId="1883" xr:uid="{0C9D20DD-908D-4492-9979-F606D9554FFE}"/>
    <cellStyle name="Heading 3 2 12 15 3 2" xfId="1884" xr:uid="{9F314FC9-8517-4BB4-B5A9-6D0CDFB982C7}"/>
    <cellStyle name="Heading 3 2 12 15 4" xfId="1885" xr:uid="{B3108C10-BCDD-4162-AD3D-621FF0659CF2}"/>
    <cellStyle name="Heading 3 2 12 15 4 2" xfId="1886" xr:uid="{2D40E8D3-9477-4F8F-AF86-9CD6F1281F56}"/>
    <cellStyle name="Heading 3 2 12 16" xfId="1887" xr:uid="{5B95F16D-6CA6-4D06-A891-7F0F6913EE96}"/>
    <cellStyle name="Heading 3 2 12 16 2" xfId="1888" xr:uid="{747D66B0-3DD0-480C-BC3A-84C29534314C}"/>
    <cellStyle name="Heading 3 2 12 17" xfId="1889" xr:uid="{510C1CB7-9BFD-43EE-93AA-6F8E95928C8A}"/>
    <cellStyle name="Heading 3 2 12 17 2" xfId="1890" xr:uid="{5FC9EF57-ABC3-4CE2-A39C-A2E392AA03FB}"/>
    <cellStyle name="Heading 3 2 12 18" xfId="1891" xr:uid="{D7A68FB5-3141-42AB-8B43-58E9D1AA35FF}"/>
    <cellStyle name="Heading 3 2 12 18 2" xfId="1892" xr:uid="{67AA6308-8DBF-4AE3-9209-6C4E912BADC2}"/>
    <cellStyle name="Heading 3 2 12 19" xfId="1893" xr:uid="{4902ED92-A1C9-4ACE-8F93-C3BFD8452BBC}"/>
    <cellStyle name="Heading 3 2 12 2" xfId="1894" xr:uid="{921AE649-7D8D-4E28-B1B3-A359C51D7DDF}"/>
    <cellStyle name="Heading 3 2 12 2 2" xfId="1895" xr:uid="{68224665-5437-4757-A7C7-C2DBB3E1B1B2}"/>
    <cellStyle name="Heading 3 2 12 2 2 2" xfId="1896" xr:uid="{1276EA1D-EB17-4152-A651-1C9F8C220DEA}"/>
    <cellStyle name="Heading 3 2 12 2 3" xfId="1897" xr:uid="{90197A18-2702-4CE7-8C3C-5F32ADCCB50E}"/>
    <cellStyle name="Heading 3 2 12 2 3 2" xfId="1898" xr:uid="{9F5984FE-3CF3-45C3-B22C-7DC4D0CCEB75}"/>
    <cellStyle name="Heading 3 2 12 2 4" xfId="1899" xr:uid="{F2EACF15-A343-4046-9657-76AEBCBB7351}"/>
    <cellStyle name="Heading 3 2 12 2 4 2" xfId="1900" xr:uid="{BF839678-473E-40EF-8895-61743AE4A778}"/>
    <cellStyle name="Heading 3 2 12 20" xfId="1901" xr:uid="{4DD6C64B-426B-477F-8DD9-99826DE7733A}"/>
    <cellStyle name="Heading 3 2 12 21" xfId="1902" xr:uid="{9B1DED41-5ED4-4DD0-B878-FACA5FF6FBFB}"/>
    <cellStyle name="Heading 3 2 12 22" xfId="1903" xr:uid="{6BCF1AA1-671B-4C00-BE3B-0E148D76E3A3}"/>
    <cellStyle name="Heading 3 2 12 23" xfId="1904" xr:uid="{3B102E1B-ED61-4C1F-A811-1B9B15245583}"/>
    <cellStyle name="Heading 3 2 12 24" xfId="1905" xr:uid="{4E6030FF-B543-494B-8937-6DAA2B7A5475}"/>
    <cellStyle name="Heading 3 2 12 25" xfId="1906" xr:uid="{2958860B-C6DE-43A0-AD0C-E943643B82D5}"/>
    <cellStyle name="Heading 3 2 12 3" xfId="1907" xr:uid="{45379342-B260-40D9-B913-9A0CE9A89A66}"/>
    <cellStyle name="Heading 3 2 12 3 2" xfId="1908" xr:uid="{1FE4D63B-0D93-43F5-989D-567393746E30}"/>
    <cellStyle name="Heading 3 2 12 3 2 2" xfId="1909" xr:uid="{34037594-5FF8-43CB-A1B0-AFA9FEE228EA}"/>
    <cellStyle name="Heading 3 2 12 3 3" xfId="1910" xr:uid="{F71EC9A0-826C-4675-914D-E528A095F60C}"/>
    <cellStyle name="Heading 3 2 12 3 3 2" xfId="1911" xr:uid="{AE7D932D-6C0E-43B6-A784-94949C4E4C6A}"/>
    <cellStyle name="Heading 3 2 12 3 4" xfId="1912" xr:uid="{A90D731E-4D7B-4ED5-A408-894BE569DF5E}"/>
    <cellStyle name="Heading 3 2 12 3 4 2" xfId="1913" xr:uid="{71F827C7-4B7B-4E81-AB1A-BAE3F1C29CB5}"/>
    <cellStyle name="Heading 3 2 12 4" xfId="1914" xr:uid="{A2FEDF75-E8BA-4A63-895D-C0C447067C13}"/>
    <cellStyle name="Heading 3 2 12 4 2" xfId="1915" xr:uid="{3375DF27-B0A5-449A-906C-78B1B90C42DD}"/>
    <cellStyle name="Heading 3 2 12 4 2 2" xfId="1916" xr:uid="{86EC6EC6-B23D-4351-93E5-79B5F496F6CC}"/>
    <cellStyle name="Heading 3 2 12 4 3" xfId="1917" xr:uid="{4ADE14EF-A887-42D2-A5BB-A5706A6029B5}"/>
    <cellStyle name="Heading 3 2 12 4 3 2" xfId="1918" xr:uid="{02712325-39E1-444D-B89C-58A45ADFFCF6}"/>
    <cellStyle name="Heading 3 2 12 4 4" xfId="1919" xr:uid="{4D9E5479-DF8F-4DCA-A5CF-57D654543474}"/>
    <cellStyle name="Heading 3 2 12 4 4 2" xfId="1920" xr:uid="{F29B1910-A854-4688-AFC5-B614A7DE27E7}"/>
    <cellStyle name="Heading 3 2 12 5" xfId="1921" xr:uid="{8F644FA4-741C-492D-8B3A-94D88BBCFC9B}"/>
    <cellStyle name="Heading 3 2 12 5 2" xfId="1922" xr:uid="{CFC448EC-51DB-43C1-8537-9B2D44204CCF}"/>
    <cellStyle name="Heading 3 2 12 5 2 2" xfId="1923" xr:uid="{AEBC3AA7-10BB-4CC7-A756-AC74E6626505}"/>
    <cellStyle name="Heading 3 2 12 5 3" xfId="1924" xr:uid="{6E4B4FE1-B2F2-4852-8145-BA5C7729C657}"/>
    <cellStyle name="Heading 3 2 12 5 3 2" xfId="1925" xr:uid="{40A20A36-B773-4BE8-AC7C-5FE10B9CC8C5}"/>
    <cellStyle name="Heading 3 2 12 5 4" xfId="1926" xr:uid="{EAE5D332-99C4-40CD-A48D-BC606ABDEA2A}"/>
    <cellStyle name="Heading 3 2 12 5 4 2" xfId="1927" xr:uid="{500DE3F2-376F-42AD-B673-3849B554C992}"/>
    <cellStyle name="Heading 3 2 12 6" xfId="1928" xr:uid="{29C79A7B-A788-4C2B-AE39-62322808A841}"/>
    <cellStyle name="Heading 3 2 12 6 2" xfId="1929" xr:uid="{3727CE1A-215A-49B6-9BDF-658350B5C3D3}"/>
    <cellStyle name="Heading 3 2 12 6 2 2" xfId="1930" xr:uid="{A4BA5D42-0EC5-40F0-8C26-C4EF8CF6B6A5}"/>
    <cellStyle name="Heading 3 2 12 6 3" xfId="1931" xr:uid="{787CCC7B-1174-46F3-AE43-2F74B9682510}"/>
    <cellStyle name="Heading 3 2 12 6 3 2" xfId="1932" xr:uid="{10CE0D56-95B4-4EA6-BAFB-1EDA7CBF5AD2}"/>
    <cellStyle name="Heading 3 2 12 6 4" xfId="1933" xr:uid="{E0980B38-A350-42AE-93A5-DFB25BB1C535}"/>
    <cellStyle name="Heading 3 2 12 6 4 2" xfId="1934" xr:uid="{8E5233F9-C943-47E0-B0B4-CF1D53276666}"/>
    <cellStyle name="Heading 3 2 12 7" xfId="1935" xr:uid="{4FBA625D-EE90-48C5-AF5A-29823D3F8AE3}"/>
    <cellStyle name="Heading 3 2 12 7 2" xfId="1936" xr:uid="{F6BE0A78-451F-4FA6-A46C-FA7EEA803DDD}"/>
    <cellStyle name="Heading 3 2 12 7 2 2" xfId="1937" xr:uid="{253BDAE1-92E1-4D6C-988C-DBACE149D2CA}"/>
    <cellStyle name="Heading 3 2 12 7 3" xfId="1938" xr:uid="{83AC4C57-3A71-47C7-A2C9-4F1352B20D28}"/>
    <cellStyle name="Heading 3 2 12 7 3 2" xfId="1939" xr:uid="{AA649FC5-5E45-4357-AC42-B65ED4AD8303}"/>
    <cellStyle name="Heading 3 2 12 7 4" xfId="1940" xr:uid="{543B97C7-5B35-482E-87DC-C0805130BCDB}"/>
    <cellStyle name="Heading 3 2 12 7 4 2" xfId="1941" xr:uid="{48564F23-1A29-48C1-8973-44187447AEC4}"/>
    <cellStyle name="Heading 3 2 12 8" xfId="1942" xr:uid="{C67203FE-94D1-4989-95F5-2F68FA372123}"/>
    <cellStyle name="Heading 3 2 12 8 2" xfId="1943" xr:uid="{CA4DF1E6-66DC-4D2E-9EAE-0250137D9AC5}"/>
    <cellStyle name="Heading 3 2 12 8 2 2" xfId="1944" xr:uid="{812383DA-AADF-4172-BEFC-21302564609F}"/>
    <cellStyle name="Heading 3 2 12 8 3" xfId="1945" xr:uid="{7EBF694A-C70D-445F-A771-1731212E57C0}"/>
    <cellStyle name="Heading 3 2 12 8 3 2" xfId="1946" xr:uid="{C988E4DD-2A43-47F0-B8A9-4AE8AC61FD6F}"/>
    <cellStyle name="Heading 3 2 12 8 4" xfId="1947" xr:uid="{DE1FFCD0-ADF7-4B06-B729-F898FDC15E90}"/>
    <cellStyle name="Heading 3 2 12 8 4 2" xfId="1948" xr:uid="{F9A4F6B4-3373-4D96-89FA-EEAEB41762B0}"/>
    <cellStyle name="Heading 3 2 12 9" xfId="1949" xr:uid="{528C3C73-CB20-4911-AD2B-03730A7CC946}"/>
    <cellStyle name="Heading 3 2 12 9 2" xfId="1950" xr:uid="{0C91A952-F6A8-4677-AB28-CC046D596C3E}"/>
    <cellStyle name="Heading 3 2 12 9 2 2" xfId="1951" xr:uid="{8F42CCAA-282D-4576-8F32-29DAB10709A5}"/>
    <cellStyle name="Heading 3 2 12 9 3" xfId="1952" xr:uid="{839C6C1D-5226-4EA2-A8A5-F0204CBCD980}"/>
    <cellStyle name="Heading 3 2 12 9 3 2" xfId="1953" xr:uid="{B5717381-8A53-49F4-B688-B9596E8B8CB7}"/>
    <cellStyle name="Heading 3 2 12 9 4" xfId="1954" xr:uid="{F40CC2D6-646F-4849-A0BA-54CDB2D31656}"/>
    <cellStyle name="Heading 3 2 12 9 4 2" xfId="1955" xr:uid="{374A6FDE-5CF0-4092-95A9-D36148D29779}"/>
    <cellStyle name="Heading 3 2 13" xfId="1956" xr:uid="{0E1EBE8B-D636-4BBC-9D84-1055EA93A575}"/>
    <cellStyle name="Heading 3 2 13 10" xfId="1957" xr:uid="{2CDA8E02-A417-4AEA-9331-51D303334DAD}"/>
    <cellStyle name="Heading 3 2 13 10 2" xfId="1958" xr:uid="{34BC0ACD-A1F1-4050-9FBA-36ED52A54998}"/>
    <cellStyle name="Heading 3 2 13 10 2 2" xfId="1959" xr:uid="{1707206D-992A-48C9-A350-EDA8AB37D097}"/>
    <cellStyle name="Heading 3 2 13 10 3" xfId="1960" xr:uid="{F5BFA4FF-DAE1-4B24-A859-BF45C37F1DB1}"/>
    <cellStyle name="Heading 3 2 13 10 3 2" xfId="1961" xr:uid="{433E322A-AA13-488C-A40E-9E7DBFE541EB}"/>
    <cellStyle name="Heading 3 2 13 10 4" xfId="1962" xr:uid="{FC35306D-4AFF-48A8-8A4A-0A2DFFAA05D9}"/>
    <cellStyle name="Heading 3 2 13 10 4 2" xfId="1963" xr:uid="{08A38DC3-7B49-4B98-923C-ADCE772972F3}"/>
    <cellStyle name="Heading 3 2 13 11" xfId="1964" xr:uid="{8AAF960F-7C33-46F3-AC62-17E9FE6A89F8}"/>
    <cellStyle name="Heading 3 2 13 11 2" xfId="1965" xr:uid="{C3D63F67-5904-46C4-97FF-A4E0CD1FBBBC}"/>
    <cellStyle name="Heading 3 2 13 11 2 2" xfId="1966" xr:uid="{E143B705-606E-40D6-9C48-CC5CFD788490}"/>
    <cellStyle name="Heading 3 2 13 11 3" xfId="1967" xr:uid="{7E82EDBB-684A-44DB-99D9-E717DB69A23C}"/>
    <cellStyle name="Heading 3 2 13 11 3 2" xfId="1968" xr:uid="{9CE5505F-C55D-418E-BC3B-CCADF4D31B97}"/>
    <cellStyle name="Heading 3 2 13 11 4" xfId="1969" xr:uid="{FFEB4FC8-AC6B-4ADE-9F00-1EBE880EDF05}"/>
    <cellStyle name="Heading 3 2 13 11 4 2" xfId="1970" xr:uid="{8E8B2983-D554-42D0-8B93-CAFBCD6DF04A}"/>
    <cellStyle name="Heading 3 2 13 12" xfId="1971" xr:uid="{C83B1B08-4574-4E4C-B457-5F6D630EB4D1}"/>
    <cellStyle name="Heading 3 2 13 12 2" xfId="1972" xr:uid="{64F38559-0D62-4D6A-92DC-74746572AE73}"/>
    <cellStyle name="Heading 3 2 13 12 2 2" xfId="1973" xr:uid="{3904ABB9-9459-48C5-A7C8-A3BE81F0A175}"/>
    <cellStyle name="Heading 3 2 13 12 3" xfId="1974" xr:uid="{8EB98901-B72A-459B-B49E-8FCC5C4DB854}"/>
    <cellStyle name="Heading 3 2 13 12 3 2" xfId="1975" xr:uid="{2A19A63D-D3EE-4317-9825-BF425FB9ED13}"/>
    <cellStyle name="Heading 3 2 13 12 4" xfId="1976" xr:uid="{A874315A-EE6D-4520-A1F0-9AC9D238E495}"/>
    <cellStyle name="Heading 3 2 13 12 4 2" xfId="1977" xr:uid="{503C86C5-32BE-469C-9870-D2E00ECAF34C}"/>
    <cellStyle name="Heading 3 2 13 13" xfId="1978" xr:uid="{132E75D8-2DC8-4F48-BD9B-4B2241A9436D}"/>
    <cellStyle name="Heading 3 2 13 13 2" xfId="1979" xr:uid="{BCBDFC97-30C6-48A2-BD46-80537B605DD5}"/>
    <cellStyle name="Heading 3 2 13 13 2 2" xfId="1980" xr:uid="{E19195AD-95E6-42E9-9948-7A28D332A7D8}"/>
    <cellStyle name="Heading 3 2 13 13 3" xfId="1981" xr:uid="{7E6A585B-6C67-42C7-AE60-96FC2FA1EADC}"/>
    <cellStyle name="Heading 3 2 13 13 3 2" xfId="1982" xr:uid="{1065EF94-8ED5-48F5-9D29-FF745381FAE6}"/>
    <cellStyle name="Heading 3 2 13 13 4" xfId="1983" xr:uid="{5947F6E1-C5D2-432B-99EE-FC221E112792}"/>
    <cellStyle name="Heading 3 2 13 13 4 2" xfId="1984" xr:uid="{F42C2ADA-1D7A-4676-994C-42E407BC79B4}"/>
    <cellStyle name="Heading 3 2 13 14" xfId="1985" xr:uid="{C78F3E42-474A-4B7F-A53D-297B8A4F2C48}"/>
    <cellStyle name="Heading 3 2 13 14 2" xfId="1986" xr:uid="{AF7B7093-AA55-4A05-8FE7-8421D8EC6F78}"/>
    <cellStyle name="Heading 3 2 13 14 2 2" xfId="1987" xr:uid="{AE1DE9FF-8B91-4491-B70E-0B9ED88D94FF}"/>
    <cellStyle name="Heading 3 2 13 14 3" xfId="1988" xr:uid="{DC5285FB-26B0-438D-8B4B-E0A4BD604C52}"/>
    <cellStyle name="Heading 3 2 13 14 3 2" xfId="1989" xr:uid="{4DCA41D1-8BE0-491C-995B-10C82EE72CEE}"/>
    <cellStyle name="Heading 3 2 13 14 4" xfId="1990" xr:uid="{8F10230A-69F4-4B52-98EF-CCA73DF85B67}"/>
    <cellStyle name="Heading 3 2 13 14 4 2" xfId="1991" xr:uid="{0058B34D-F526-4A1B-B655-13549685FC9B}"/>
    <cellStyle name="Heading 3 2 13 15" xfId="1992" xr:uid="{E4D98E9A-B4DA-448A-8634-B330D3F49183}"/>
    <cellStyle name="Heading 3 2 13 15 2" xfId="1993" xr:uid="{D36DE405-56C6-43E7-948A-D0C73EA13FCD}"/>
    <cellStyle name="Heading 3 2 13 15 2 2" xfId="1994" xr:uid="{9150C949-31DC-4BDA-9B32-97A2E833A28A}"/>
    <cellStyle name="Heading 3 2 13 15 3" xfId="1995" xr:uid="{FF7F11F9-9E66-401D-9724-3171EA01BC0F}"/>
    <cellStyle name="Heading 3 2 13 15 3 2" xfId="1996" xr:uid="{1BA19425-2D36-4EBA-8B12-B17EE0C98109}"/>
    <cellStyle name="Heading 3 2 13 15 4" xfId="1997" xr:uid="{69F383CE-A684-4D83-9B9B-3EB78D675DA7}"/>
    <cellStyle name="Heading 3 2 13 15 4 2" xfId="1998" xr:uid="{AC0BB1EA-9D1B-4EE0-A4C7-FF8AF348F07C}"/>
    <cellStyle name="Heading 3 2 13 16" xfId="1999" xr:uid="{8337EF34-A53E-43EA-8E78-C5E0A2AB96F5}"/>
    <cellStyle name="Heading 3 2 13 16 2" xfId="2000" xr:uid="{886902E3-5C65-4AA6-A2E6-C2FFD680078D}"/>
    <cellStyle name="Heading 3 2 13 17" xfId="2001" xr:uid="{5888422B-DCA8-4F72-9AE3-09F3D77D85D9}"/>
    <cellStyle name="Heading 3 2 13 17 2" xfId="2002" xr:uid="{B60D0DD6-0C63-4D24-8B4B-80489B04DABA}"/>
    <cellStyle name="Heading 3 2 13 18" xfId="2003" xr:uid="{A944BB57-89E0-493A-9E21-32B1DC377851}"/>
    <cellStyle name="Heading 3 2 13 18 2" xfId="2004" xr:uid="{0DE36D17-00BD-4089-B111-B1D14B401F20}"/>
    <cellStyle name="Heading 3 2 13 19" xfId="2005" xr:uid="{8311A9C3-2A85-41F1-BED3-DDBB4F834D89}"/>
    <cellStyle name="Heading 3 2 13 2" xfId="2006" xr:uid="{EE5389F5-BC31-41E0-AEBC-C267C6FB7932}"/>
    <cellStyle name="Heading 3 2 13 2 2" xfId="2007" xr:uid="{09DEE14A-D1F8-4259-A9A9-EBA9DB297612}"/>
    <cellStyle name="Heading 3 2 13 2 2 2" xfId="2008" xr:uid="{DB5745B6-C5B8-4B17-BAE1-0B1B782AECDA}"/>
    <cellStyle name="Heading 3 2 13 2 3" xfId="2009" xr:uid="{F698EBA2-CD30-4267-8B11-DF3C767748E1}"/>
    <cellStyle name="Heading 3 2 13 2 3 2" xfId="2010" xr:uid="{D238CBF0-54E8-4C8C-8960-C63188675BB4}"/>
    <cellStyle name="Heading 3 2 13 2 4" xfId="2011" xr:uid="{C4D68533-8936-4C0F-B989-467DAD24D822}"/>
    <cellStyle name="Heading 3 2 13 2 4 2" xfId="2012" xr:uid="{A12D5B94-B074-4915-965B-3C39020684A1}"/>
    <cellStyle name="Heading 3 2 13 20" xfId="2013" xr:uid="{C3D8679D-B749-451F-B134-BD582CEB9C63}"/>
    <cellStyle name="Heading 3 2 13 21" xfId="2014" xr:uid="{73105250-50CC-4342-8130-4EE2B4B5A7AF}"/>
    <cellStyle name="Heading 3 2 13 22" xfId="2015" xr:uid="{254BA4C1-6889-4F1E-AE5F-71A3F56834EB}"/>
    <cellStyle name="Heading 3 2 13 23" xfId="2016" xr:uid="{C9AA0835-D376-4418-9CF6-AD01FC085145}"/>
    <cellStyle name="Heading 3 2 13 24" xfId="2017" xr:uid="{F607AAC2-6987-4FEC-BCBD-0AD6A59CFB13}"/>
    <cellStyle name="Heading 3 2 13 25" xfId="2018" xr:uid="{464E69A0-8754-4024-A9DD-B59EBD1568CA}"/>
    <cellStyle name="Heading 3 2 13 3" xfId="2019" xr:uid="{61C3BDAE-B326-4AB0-A9E2-D24B48BE7818}"/>
    <cellStyle name="Heading 3 2 13 3 2" xfId="2020" xr:uid="{788B52A2-E574-4B4A-9C6F-00E6ABEB6CBC}"/>
    <cellStyle name="Heading 3 2 13 3 2 2" xfId="2021" xr:uid="{3DF2FA4B-2E3E-4409-A9FE-9DB17D7EBC17}"/>
    <cellStyle name="Heading 3 2 13 3 3" xfId="2022" xr:uid="{3E0C6627-9FAF-4A33-8736-09493897DC96}"/>
    <cellStyle name="Heading 3 2 13 3 3 2" xfId="2023" xr:uid="{2E467ACD-EE47-41F6-843F-D9A42675D6D8}"/>
    <cellStyle name="Heading 3 2 13 3 4" xfId="2024" xr:uid="{CE2AE0CA-A778-434F-A1C2-47EB9723456F}"/>
    <cellStyle name="Heading 3 2 13 3 4 2" xfId="2025" xr:uid="{68BF8850-3176-4CE4-9E2D-3EF8D27AFEE7}"/>
    <cellStyle name="Heading 3 2 13 4" xfId="2026" xr:uid="{696E921C-3A4B-4BDE-9297-A1D70BA265B6}"/>
    <cellStyle name="Heading 3 2 13 4 2" xfId="2027" xr:uid="{15499882-058E-4200-B1CB-7CF3E4D89209}"/>
    <cellStyle name="Heading 3 2 13 4 2 2" xfId="2028" xr:uid="{419BD18C-7030-4EF5-BC6C-70934C8CBFF1}"/>
    <cellStyle name="Heading 3 2 13 4 3" xfId="2029" xr:uid="{72465C40-B81E-4DC9-A4C7-05838572F82F}"/>
    <cellStyle name="Heading 3 2 13 4 3 2" xfId="2030" xr:uid="{C86F0BE8-4438-4BC8-8393-41A4EB0FF012}"/>
    <cellStyle name="Heading 3 2 13 4 4" xfId="2031" xr:uid="{F6170032-B819-4F4E-B246-51675E01AF42}"/>
    <cellStyle name="Heading 3 2 13 4 4 2" xfId="2032" xr:uid="{E4A23F68-FA97-4C59-B65C-47BDA8372134}"/>
    <cellStyle name="Heading 3 2 13 5" xfId="2033" xr:uid="{DB7960AD-D56D-471F-AF11-5E275CBDE466}"/>
    <cellStyle name="Heading 3 2 13 5 2" xfId="2034" xr:uid="{403A0DB7-8B68-4288-87FE-3F2F55C0904D}"/>
    <cellStyle name="Heading 3 2 13 5 2 2" xfId="2035" xr:uid="{9C8D4729-2858-45AE-9285-90A8AB760624}"/>
    <cellStyle name="Heading 3 2 13 5 3" xfId="2036" xr:uid="{28FF66BC-B998-419A-80CD-A7A8B6D49BBB}"/>
    <cellStyle name="Heading 3 2 13 5 3 2" xfId="2037" xr:uid="{A636D9A8-D01E-410A-A59D-30E6018B24FD}"/>
    <cellStyle name="Heading 3 2 13 5 4" xfId="2038" xr:uid="{BFE6C844-2869-48F3-B657-346B92BBE2F2}"/>
    <cellStyle name="Heading 3 2 13 5 4 2" xfId="2039" xr:uid="{37BF9417-812B-4F76-9371-009504F5D66E}"/>
    <cellStyle name="Heading 3 2 13 6" xfId="2040" xr:uid="{95B1FC8D-BC31-4F79-8881-A291A9E8E7A6}"/>
    <cellStyle name="Heading 3 2 13 6 2" xfId="2041" xr:uid="{AA950747-27E2-48A7-B7F6-CA8B62C91187}"/>
    <cellStyle name="Heading 3 2 13 6 2 2" xfId="2042" xr:uid="{3D6D345B-AE98-49C8-AEC8-8FE80F1F3F83}"/>
    <cellStyle name="Heading 3 2 13 6 3" xfId="2043" xr:uid="{345566CC-FDEE-4153-96AB-475B16FC6DC8}"/>
    <cellStyle name="Heading 3 2 13 6 3 2" xfId="2044" xr:uid="{AAFFA417-B3D7-48E3-ACF0-998E46A13F24}"/>
    <cellStyle name="Heading 3 2 13 6 4" xfId="2045" xr:uid="{98223C99-5F78-4B37-A40D-AE50F476A919}"/>
    <cellStyle name="Heading 3 2 13 6 4 2" xfId="2046" xr:uid="{2D992EE0-B970-45C7-ADF8-2CF6682AEE41}"/>
    <cellStyle name="Heading 3 2 13 7" xfId="2047" xr:uid="{710CA5B9-6744-4665-BE60-46A2F85A7CB6}"/>
    <cellStyle name="Heading 3 2 13 7 2" xfId="2048" xr:uid="{84F5F707-A134-45B5-AE2D-75414FE3F0F8}"/>
    <cellStyle name="Heading 3 2 13 7 2 2" xfId="2049" xr:uid="{BBA85DA1-2E37-4BD6-BE6C-ADD4BD39CB36}"/>
    <cellStyle name="Heading 3 2 13 7 3" xfId="2050" xr:uid="{8022C2F5-52FC-4F9C-B80B-EE58468A4166}"/>
    <cellStyle name="Heading 3 2 13 7 3 2" xfId="2051" xr:uid="{D2542C57-3498-48A2-B1F8-F92E2C8D1E29}"/>
    <cellStyle name="Heading 3 2 13 7 4" xfId="2052" xr:uid="{2BFB7525-72B9-4579-9F38-4250A36E6D51}"/>
    <cellStyle name="Heading 3 2 13 7 4 2" xfId="2053" xr:uid="{7A096D98-5A27-413E-B9DA-B2F110B29F72}"/>
    <cellStyle name="Heading 3 2 13 8" xfId="2054" xr:uid="{A938B872-97CF-421D-B9DA-8A56A5A45938}"/>
    <cellStyle name="Heading 3 2 13 8 2" xfId="2055" xr:uid="{2838152F-4A34-4538-B295-2CDF0984ACC2}"/>
    <cellStyle name="Heading 3 2 13 8 2 2" xfId="2056" xr:uid="{E82E18EF-4A2A-47B0-B362-8575CDF7A97D}"/>
    <cellStyle name="Heading 3 2 13 8 3" xfId="2057" xr:uid="{F866DD65-26CF-4C4C-A79A-C947FF6BB725}"/>
    <cellStyle name="Heading 3 2 13 8 3 2" xfId="2058" xr:uid="{88AF5819-3924-4A5B-978A-0A49E211C957}"/>
    <cellStyle name="Heading 3 2 13 8 4" xfId="2059" xr:uid="{7DD26563-E9F4-40CC-B7F6-0F7838F83DDE}"/>
    <cellStyle name="Heading 3 2 13 8 4 2" xfId="2060" xr:uid="{D537625A-E964-42D3-AA5F-321D4AEDE472}"/>
    <cellStyle name="Heading 3 2 13 9" xfId="2061" xr:uid="{97A57AEF-0E62-4651-8A85-2A96FC539285}"/>
    <cellStyle name="Heading 3 2 13 9 2" xfId="2062" xr:uid="{54BF9B33-928A-4D51-8CD9-BD24F8D0E43C}"/>
    <cellStyle name="Heading 3 2 13 9 2 2" xfId="2063" xr:uid="{5AAD3F3E-543D-478C-A4FA-083A28AE8EA1}"/>
    <cellStyle name="Heading 3 2 13 9 3" xfId="2064" xr:uid="{1366EF76-C6D1-4219-9657-ED6BDF9F97FA}"/>
    <cellStyle name="Heading 3 2 13 9 3 2" xfId="2065" xr:uid="{0B9BDB4B-58BB-4237-9743-8E1829A4E46E}"/>
    <cellStyle name="Heading 3 2 13 9 4" xfId="2066" xr:uid="{FBC4CEA2-9AB6-4252-A0DD-AA289CA66EF2}"/>
    <cellStyle name="Heading 3 2 13 9 4 2" xfId="2067" xr:uid="{EBBFCF67-0172-47F9-8BA7-76236E69C741}"/>
    <cellStyle name="Heading 3 2 14" xfId="2068" xr:uid="{45BC58D7-916F-4AEB-BB92-35EE8A6DF218}"/>
    <cellStyle name="Heading 3 2 14 10" xfId="2069" xr:uid="{76AF1D36-5750-4C71-A017-D369DA7FBA43}"/>
    <cellStyle name="Heading 3 2 14 10 2" xfId="2070" xr:uid="{7C8A9686-2745-4942-8BFB-C07157777A29}"/>
    <cellStyle name="Heading 3 2 14 10 2 2" xfId="2071" xr:uid="{F935CD52-48EB-40B5-A8AB-E94706AB85FF}"/>
    <cellStyle name="Heading 3 2 14 10 3" xfId="2072" xr:uid="{B7AFDD23-5109-4BE2-ADC7-1EE50C28A8F6}"/>
    <cellStyle name="Heading 3 2 14 10 3 2" xfId="2073" xr:uid="{AE1C26CB-5DEF-4AAE-AF93-EB0509F924D2}"/>
    <cellStyle name="Heading 3 2 14 10 4" xfId="2074" xr:uid="{B56FBECB-D564-4D14-8120-B04A3E862D02}"/>
    <cellStyle name="Heading 3 2 14 10 4 2" xfId="2075" xr:uid="{BDA49DCE-E618-4E7E-AE4E-B287B0A9807C}"/>
    <cellStyle name="Heading 3 2 14 11" xfId="2076" xr:uid="{B337E002-97EF-4035-9654-35D03F50EFF7}"/>
    <cellStyle name="Heading 3 2 14 11 2" xfId="2077" xr:uid="{F2B25C6B-F767-4278-BCA9-38E39C4E013F}"/>
    <cellStyle name="Heading 3 2 14 11 2 2" xfId="2078" xr:uid="{4B0C4F84-430E-4D5A-981C-C22546E7334C}"/>
    <cellStyle name="Heading 3 2 14 11 3" xfId="2079" xr:uid="{6A8FE30B-5947-4854-A6A8-DB99535411B2}"/>
    <cellStyle name="Heading 3 2 14 11 3 2" xfId="2080" xr:uid="{FA6C6B61-3367-4E41-9E4F-3244F5081C13}"/>
    <cellStyle name="Heading 3 2 14 11 4" xfId="2081" xr:uid="{CDE0AE47-345C-40F2-A4CE-6DC9E9441637}"/>
    <cellStyle name="Heading 3 2 14 11 4 2" xfId="2082" xr:uid="{D919F9D8-34C9-4332-845A-D7A0CC1A0937}"/>
    <cellStyle name="Heading 3 2 14 12" xfId="2083" xr:uid="{A60BCBD5-03D1-40CE-B704-D5A17D09708A}"/>
    <cellStyle name="Heading 3 2 14 12 2" xfId="2084" xr:uid="{713DF54F-AA98-44D2-904C-F796ACBF2EF7}"/>
    <cellStyle name="Heading 3 2 14 12 2 2" xfId="2085" xr:uid="{3FB916F8-74B5-4C29-A0F6-9FD4A5E34574}"/>
    <cellStyle name="Heading 3 2 14 12 3" xfId="2086" xr:uid="{0FFDD011-EB84-4CBD-BF1E-D3C82754792B}"/>
    <cellStyle name="Heading 3 2 14 12 3 2" xfId="2087" xr:uid="{D5986137-6199-4C0D-92CD-0A731B2F3903}"/>
    <cellStyle name="Heading 3 2 14 12 4" xfId="2088" xr:uid="{1BEB4CE9-868E-4D61-B6D1-237E8E877BAE}"/>
    <cellStyle name="Heading 3 2 14 12 4 2" xfId="2089" xr:uid="{CCB06093-E806-4614-83C6-00973DB07E1B}"/>
    <cellStyle name="Heading 3 2 14 13" xfId="2090" xr:uid="{82FB875C-43F4-43D8-8457-B260E38AAE5A}"/>
    <cellStyle name="Heading 3 2 14 13 2" xfId="2091" xr:uid="{22629DA0-65CA-4703-AC16-9C74DF304F30}"/>
    <cellStyle name="Heading 3 2 14 13 2 2" xfId="2092" xr:uid="{5A69F668-C24D-40DD-85CC-95656E982F96}"/>
    <cellStyle name="Heading 3 2 14 13 3" xfId="2093" xr:uid="{0774F983-B620-4A5D-A7CF-D82A54AC39CE}"/>
    <cellStyle name="Heading 3 2 14 13 3 2" xfId="2094" xr:uid="{DDECF1E7-8B95-46F9-A941-44D731A6B01A}"/>
    <cellStyle name="Heading 3 2 14 13 4" xfId="2095" xr:uid="{C77CDE35-02C1-4AD7-9C67-BC699FBACEF4}"/>
    <cellStyle name="Heading 3 2 14 13 4 2" xfId="2096" xr:uid="{EA2B19FD-6726-4264-8F19-154B2812EBA1}"/>
    <cellStyle name="Heading 3 2 14 14" xfId="2097" xr:uid="{395F9888-E2C1-4CF5-823F-78FD03131152}"/>
    <cellStyle name="Heading 3 2 14 14 2" xfId="2098" xr:uid="{ED93DF1F-BA88-46C2-A4BF-BFE746851A6A}"/>
    <cellStyle name="Heading 3 2 14 14 2 2" xfId="2099" xr:uid="{3D1F5FF4-5293-4D97-858B-C67FE8E2D06A}"/>
    <cellStyle name="Heading 3 2 14 14 3" xfId="2100" xr:uid="{F4DD22DD-28C0-4DA1-AB30-58F9B83F0B87}"/>
    <cellStyle name="Heading 3 2 14 14 3 2" xfId="2101" xr:uid="{DBFF4833-1F26-43AD-A8E2-8BA2A4E04619}"/>
    <cellStyle name="Heading 3 2 14 14 4" xfId="2102" xr:uid="{2A271FE2-4CEF-46E8-ACC0-88BE4EEDC92E}"/>
    <cellStyle name="Heading 3 2 14 14 4 2" xfId="2103" xr:uid="{1A5D1B46-6A6C-4E77-AD15-BEC1B73F52FA}"/>
    <cellStyle name="Heading 3 2 14 15" xfId="2104" xr:uid="{173B36D2-7334-4F6A-942C-450EE7B72313}"/>
    <cellStyle name="Heading 3 2 14 15 2" xfId="2105" xr:uid="{69498E50-5D7B-4F6C-AA8C-77AF41AC7A4D}"/>
    <cellStyle name="Heading 3 2 14 15 2 2" xfId="2106" xr:uid="{1C7B1FA3-FDB3-4582-B0F8-3A76A84C1C69}"/>
    <cellStyle name="Heading 3 2 14 15 3" xfId="2107" xr:uid="{196FD091-D874-4E36-8119-8525672C37B0}"/>
    <cellStyle name="Heading 3 2 14 15 3 2" xfId="2108" xr:uid="{1B06D1AE-D670-4895-B4DA-CAEFE1A50882}"/>
    <cellStyle name="Heading 3 2 14 15 4" xfId="2109" xr:uid="{999B3A97-BDE5-44F3-9C10-0E208211D40C}"/>
    <cellStyle name="Heading 3 2 14 15 4 2" xfId="2110" xr:uid="{3155658F-A7C9-4E4F-83CE-61EBD5968A6E}"/>
    <cellStyle name="Heading 3 2 14 16" xfId="2111" xr:uid="{9710893C-C16D-4188-A7D8-E2D107A7DD55}"/>
    <cellStyle name="Heading 3 2 14 16 2" xfId="2112" xr:uid="{B16B1DC6-D07C-44B9-84FA-2512A95661AF}"/>
    <cellStyle name="Heading 3 2 14 17" xfId="2113" xr:uid="{771D3B9B-DE5F-4E75-8E84-E5DEB445B9C7}"/>
    <cellStyle name="Heading 3 2 14 17 2" xfId="2114" xr:uid="{1BA8F405-91C1-4E41-884A-D1488D6664B0}"/>
    <cellStyle name="Heading 3 2 14 18" xfId="2115" xr:uid="{D91E08A5-9928-4C3D-863C-D238871A96CA}"/>
    <cellStyle name="Heading 3 2 14 18 2" xfId="2116" xr:uid="{CA95CF42-FFE4-4D4E-9C6E-1879BEB286D5}"/>
    <cellStyle name="Heading 3 2 14 19" xfId="2117" xr:uid="{13BE1154-8244-4E34-B247-FFF54B524546}"/>
    <cellStyle name="Heading 3 2 14 2" xfId="2118" xr:uid="{FEA4CA91-29CC-4664-82B7-2117C72041B5}"/>
    <cellStyle name="Heading 3 2 14 2 2" xfId="2119" xr:uid="{300D8C10-E729-4C30-A56C-0314B76E0AEF}"/>
    <cellStyle name="Heading 3 2 14 2 2 2" xfId="2120" xr:uid="{7326599A-BA7D-441E-9D7F-2003BFAAFF56}"/>
    <cellStyle name="Heading 3 2 14 2 3" xfId="2121" xr:uid="{652712C3-B1B1-418D-85A2-8A0E5B885EE8}"/>
    <cellStyle name="Heading 3 2 14 2 3 2" xfId="2122" xr:uid="{8DB220A7-FD2A-4A87-BBDE-3228A5A590EB}"/>
    <cellStyle name="Heading 3 2 14 2 4" xfId="2123" xr:uid="{4232F3BB-8237-416A-B45F-76467BF14907}"/>
    <cellStyle name="Heading 3 2 14 2 4 2" xfId="2124" xr:uid="{FDD190F6-E286-4CE9-B8C4-7B5EDCE7BE23}"/>
    <cellStyle name="Heading 3 2 14 20" xfId="2125" xr:uid="{FF28F1E5-B3C3-4495-BFAE-9F8209F873CF}"/>
    <cellStyle name="Heading 3 2 14 21" xfId="2126" xr:uid="{469CA4E5-A7CE-4F77-8579-9AD301B9FC40}"/>
    <cellStyle name="Heading 3 2 14 22" xfId="2127" xr:uid="{DEDE33A7-202D-4789-9336-AC4F93EEAA17}"/>
    <cellStyle name="Heading 3 2 14 23" xfId="2128" xr:uid="{2679F0ED-D978-4729-AD5E-10B349EB8247}"/>
    <cellStyle name="Heading 3 2 14 24" xfId="2129" xr:uid="{C3040CD0-46B4-422D-89AE-175152063FF9}"/>
    <cellStyle name="Heading 3 2 14 25" xfId="2130" xr:uid="{49AE5F74-7C7D-4055-9F66-90F055188171}"/>
    <cellStyle name="Heading 3 2 14 3" xfId="2131" xr:uid="{91CF0519-E6A0-4994-9571-2E2D5EE1BDBD}"/>
    <cellStyle name="Heading 3 2 14 3 2" xfId="2132" xr:uid="{4FDE192B-F632-496F-9D82-7A20EA6F9975}"/>
    <cellStyle name="Heading 3 2 14 3 2 2" xfId="2133" xr:uid="{53151B30-AB6C-4174-BBB9-3B572C61718C}"/>
    <cellStyle name="Heading 3 2 14 3 3" xfId="2134" xr:uid="{FF8602C6-E3B1-45EF-B71F-1609102E9B3D}"/>
    <cellStyle name="Heading 3 2 14 3 3 2" xfId="2135" xr:uid="{89F9812D-7F6F-4EB9-8E05-5570900A513C}"/>
    <cellStyle name="Heading 3 2 14 3 4" xfId="2136" xr:uid="{DC3B50C0-C275-40FE-A645-D1CBD6067F09}"/>
    <cellStyle name="Heading 3 2 14 3 4 2" xfId="2137" xr:uid="{4F7A6593-FBBF-4C72-BA0C-73778FA6B146}"/>
    <cellStyle name="Heading 3 2 14 4" xfId="2138" xr:uid="{5C21A7E3-3967-46BE-9DC5-D73C751C5B5C}"/>
    <cellStyle name="Heading 3 2 14 4 2" xfId="2139" xr:uid="{C0D3024D-85E7-4702-91FC-05D346EF9322}"/>
    <cellStyle name="Heading 3 2 14 4 2 2" xfId="2140" xr:uid="{F6F9C5FA-C7F8-4283-A2E7-460008D5D868}"/>
    <cellStyle name="Heading 3 2 14 4 3" xfId="2141" xr:uid="{234A384B-15F3-4E94-B0FC-DC48E656F89E}"/>
    <cellStyle name="Heading 3 2 14 4 3 2" xfId="2142" xr:uid="{15B44330-5EA9-495C-A44F-A5CD82778DF0}"/>
    <cellStyle name="Heading 3 2 14 4 4" xfId="2143" xr:uid="{ACC2DA40-175F-4EC0-BAEB-BF1D6CAE9DF9}"/>
    <cellStyle name="Heading 3 2 14 4 4 2" xfId="2144" xr:uid="{DEDF3ACF-AB96-456C-BCC3-59A439F70643}"/>
    <cellStyle name="Heading 3 2 14 5" xfId="2145" xr:uid="{43EEBC91-6A94-46BE-A0F5-F0D14BBF55D3}"/>
    <cellStyle name="Heading 3 2 14 5 2" xfId="2146" xr:uid="{52BD1233-59EF-4239-9290-2098D7554F62}"/>
    <cellStyle name="Heading 3 2 14 5 2 2" xfId="2147" xr:uid="{456B964C-3C7F-4B62-8B00-D88FD4E7DE53}"/>
    <cellStyle name="Heading 3 2 14 5 3" xfId="2148" xr:uid="{3572154C-008E-4AC4-88C4-C675C96B9528}"/>
    <cellStyle name="Heading 3 2 14 5 3 2" xfId="2149" xr:uid="{5D81003A-B743-4E9F-92FA-996FF2A23225}"/>
    <cellStyle name="Heading 3 2 14 5 4" xfId="2150" xr:uid="{8122DCFF-A20E-4992-90BB-5105CC561549}"/>
    <cellStyle name="Heading 3 2 14 5 4 2" xfId="2151" xr:uid="{AEA440CE-D0AD-486F-9E70-B708C5724EC1}"/>
    <cellStyle name="Heading 3 2 14 6" xfId="2152" xr:uid="{CFFFBF9E-22EC-4C65-8914-ACA4EF127DC7}"/>
    <cellStyle name="Heading 3 2 14 6 2" xfId="2153" xr:uid="{917294CA-7373-4558-A418-60049EFB0E33}"/>
    <cellStyle name="Heading 3 2 14 6 2 2" xfId="2154" xr:uid="{671CF0E4-2576-4448-8C38-D66A4CB59675}"/>
    <cellStyle name="Heading 3 2 14 6 3" xfId="2155" xr:uid="{07367A83-0CA3-4594-A9C6-979E5B2FDEBE}"/>
    <cellStyle name="Heading 3 2 14 6 3 2" xfId="2156" xr:uid="{9FD2FF25-969A-41AF-9BC5-2F10894E4DE0}"/>
    <cellStyle name="Heading 3 2 14 6 4" xfId="2157" xr:uid="{5CCB817F-3F7E-4826-9108-85F353536D20}"/>
    <cellStyle name="Heading 3 2 14 6 4 2" xfId="2158" xr:uid="{36DB6908-EB97-4711-A3A8-8E6ABAB168AC}"/>
    <cellStyle name="Heading 3 2 14 7" xfId="2159" xr:uid="{12FDB2B5-8769-42A2-A7A0-A38F10C17475}"/>
    <cellStyle name="Heading 3 2 14 7 2" xfId="2160" xr:uid="{5AB8A3B5-E4B0-42B3-99C3-1133077462FD}"/>
    <cellStyle name="Heading 3 2 14 7 2 2" xfId="2161" xr:uid="{6577C553-7A77-4BBA-B6A7-4B8DE8D37AB2}"/>
    <cellStyle name="Heading 3 2 14 7 3" xfId="2162" xr:uid="{4819A635-5D28-4309-9AAA-BEA6ED5B9692}"/>
    <cellStyle name="Heading 3 2 14 7 3 2" xfId="2163" xr:uid="{8B66E68B-6C46-4295-83F8-2B5F6913EC0B}"/>
    <cellStyle name="Heading 3 2 14 7 4" xfId="2164" xr:uid="{596C5A5D-0EE3-4F9C-923A-6E8FFB494CAA}"/>
    <cellStyle name="Heading 3 2 14 7 4 2" xfId="2165" xr:uid="{D36291D0-FA62-4723-BFE4-B34D3F771DE2}"/>
    <cellStyle name="Heading 3 2 14 8" xfId="2166" xr:uid="{A71B3F6D-B8C9-4A17-8A28-854BC34C0199}"/>
    <cellStyle name="Heading 3 2 14 8 2" xfId="2167" xr:uid="{E2AA4035-2476-4FB7-AE96-8BF2E454942D}"/>
    <cellStyle name="Heading 3 2 14 8 2 2" xfId="2168" xr:uid="{8D4AF687-1D79-46D8-9372-B09F51E63067}"/>
    <cellStyle name="Heading 3 2 14 8 3" xfId="2169" xr:uid="{33026D0D-FB0E-49AD-82D6-5445BADE9683}"/>
    <cellStyle name="Heading 3 2 14 8 3 2" xfId="2170" xr:uid="{44478CEC-E698-4D7B-967C-0A2EC20BC937}"/>
    <cellStyle name="Heading 3 2 14 8 4" xfId="2171" xr:uid="{246FD954-7B02-4457-9B64-06D044049CC6}"/>
    <cellStyle name="Heading 3 2 14 8 4 2" xfId="2172" xr:uid="{06B65C90-1523-41B4-ACC6-452A8CA1CE61}"/>
    <cellStyle name="Heading 3 2 14 9" xfId="2173" xr:uid="{03CFEDE0-E1C5-483D-85E0-1C55A904E038}"/>
    <cellStyle name="Heading 3 2 14 9 2" xfId="2174" xr:uid="{D3D3A1BC-18D3-425F-BD41-5F9E266055BA}"/>
    <cellStyle name="Heading 3 2 14 9 2 2" xfId="2175" xr:uid="{32D75E2F-289C-49DC-A62A-EB1858C386DF}"/>
    <cellStyle name="Heading 3 2 14 9 3" xfId="2176" xr:uid="{BB24065B-76A8-40AF-8482-2FE18CA704C9}"/>
    <cellStyle name="Heading 3 2 14 9 3 2" xfId="2177" xr:uid="{932A3729-7D23-435A-9D96-4B7820DF8FFC}"/>
    <cellStyle name="Heading 3 2 14 9 4" xfId="2178" xr:uid="{F0783A19-96F2-4064-8E3B-EB6DDF6FE292}"/>
    <cellStyle name="Heading 3 2 14 9 4 2" xfId="2179" xr:uid="{3E0E12E6-00F1-422A-A771-D11BCAFA306F}"/>
    <cellStyle name="Heading 3 2 15" xfId="2180" xr:uid="{C8569C46-2FCE-4787-BBF0-BCE6845D93E9}"/>
    <cellStyle name="Heading 3 2 15 10" xfId="2181" xr:uid="{759ABB85-83B8-4F15-9EBD-CF4A950B95C1}"/>
    <cellStyle name="Heading 3 2 15 10 2" xfId="2182" xr:uid="{F08CA632-D8F5-4CAC-AAC5-F2B2580B2A1C}"/>
    <cellStyle name="Heading 3 2 15 10 2 2" xfId="2183" xr:uid="{4C00518C-9543-44D8-9AE2-EF09A7FB8A7A}"/>
    <cellStyle name="Heading 3 2 15 10 3" xfId="2184" xr:uid="{C1C3B77F-CE47-40EE-B928-14D813AEE37A}"/>
    <cellStyle name="Heading 3 2 15 10 3 2" xfId="2185" xr:uid="{4E6B82DC-45E1-46B0-AA17-7DD685785933}"/>
    <cellStyle name="Heading 3 2 15 10 4" xfId="2186" xr:uid="{B38D1B46-A286-4763-8981-83ECA1BE3DED}"/>
    <cellStyle name="Heading 3 2 15 10 4 2" xfId="2187" xr:uid="{BEED6D85-A72A-4D63-8C90-AE4E39BB8983}"/>
    <cellStyle name="Heading 3 2 15 11" xfId="2188" xr:uid="{81F8DD6B-D4BC-417F-8F84-24A3803C26B1}"/>
    <cellStyle name="Heading 3 2 15 11 2" xfId="2189" xr:uid="{EB8DA7A3-8199-401A-8B80-B68DA00CE514}"/>
    <cellStyle name="Heading 3 2 15 11 2 2" xfId="2190" xr:uid="{E1F5A07F-236B-4620-9BA4-10511CB0C8A0}"/>
    <cellStyle name="Heading 3 2 15 11 3" xfId="2191" xr:uid="{BFAC70E7-8F70-40B5-8009-1FFE4ABA7102}"/>
    <cellStyle name="Heading 3 2 15 11 3 2" xfId="2192" xr:uid="{359D1073-C200-48CA-B460-68380679FD97}"/>
    <cellStyle name="Heading 3 2 15 11 4" xfId="2193" xr:uid="{62E4A95A-58F6-4753-89DD-B4317B51F013}"/>
    <cellStyle name="Heading 3 2 15 11 4 2" xfId="2194" xr:uid="{4A953022-19ED-423D-BEFC-D4C0F00DE67A}"/>
    <cellStyle name="Heading 3 2 15 12" xfId="2195" xr:uid="{F08BA75F-A596-4FE4-8A42-4631469F6E50}"/>
    <cellStyle name="Heading 3 2 15 12 2" xfId="2196" xr:uid="{80EA8624-0688-4056-86D7-BEB1658F587D}"/>
    <cellStyle name="Heading 3 2 15 12 2 2" xfId="2197" xr:uid="{55C50F6A-EDFB-434D-9DBA-98A10BEA7F88}"/>
    <cellStyle name="Heading 3 2 15 12 3" xfId="2198" xr:uid="{3E3FCF15-F0AC-4E71-8CF8-975497EC81E8}"/>
    <cellStyle name="Heading 3 2 15 12 3 2" xfId="2199" xr:uid="{667314E9-1ABA-457F-8016-A99588D7821B}"/>
    <cellStyle name="Heading 3 2 15 12 4" xfId="2200" xr:uid="{A10D111C-E4E6-4FA6-931C-387DAF56701D}"/>
    <cellStyle name="Heading 3 2 15 12 4 2" xfId="2201" xr:uid="{6AABACBE-111D-4676-8D64-690AF408542F}"/>
    <cellStyle name="Heading 3 2 15 13" xfId="2202" xr:uid="{26368F9F-F0C7-46AF-A07C-821E568DEA23}"/>
    <cellStyle name="Heading 3 2 15 13 2" xfId="2203" xr:uid="{376BC66A-8B88-4EF2-A76D-2CEE9314535C}"/>
    <cellStyle name="Heading 3 2 15 13 2 2" xfId="2204" xr:uid="{DD5B3C33-6368-4D2C-9E42-5A85D8DCACE0}"/>
    <cellStyle name="Heading 3 2 15 13 3" xfId="2205" xr:uid="{09BF5651-CBC3-4D7F-91FC-F1B03103B9E8}"/>
    <cellStyle name="Heading 3 2 15 13 3 2" xfId="2206" xr:uid="{B83EC5A9-9C74-4D6A-A37C-E3212E1E16D8}"/>
    <cellStyle name="Heading 3 2 15 13 4" xfId="2207" xr:uid="{28A824E0-681A-4F4B-84C0-D26204B82FFA}"/>
    <cellStyle name="Heading 3 2 15 13 4 2" xfId="2208" xr:uid="{CC19EC47-3635-4DE4-8AEF-F10DF290B32A}"/>
    <cellStyle name="Heading 3 2 15 14" xfId="2209" xr:uid="{34DE9093-AC71-45D2-9F46-835A12181BDE}"/>
    <cellStyle name="Heading 3 2 15 14 2" xfId="2210" xr:uid="{3530C4BC-A18C-42CD-ACF9-05D547002437}"/>
    <cellStyle name="Heading 3 2 15 14 2 2" xfId="2211" xr:uid="{7201ED69-DF28-4F99-8B8F-91349421A574}"/>
    <cellStyle name="Heading 3 2 15 14 3" xfId="2212" xr:uid="{FECE74FD-F308-4AFD-A57D-E6CEBC714DC5}"/>
    <cellStyle name="Heading 3 2 15 14 3 2" xfId="2213" xr:uid="{60EFC8CB-BA12-4D00-A037-E0C0C776F63F}"/>
    <cellStyle name="Heading 3 2 15 14 4" xfId="2214" xr:uid="{CCC24B2D-4CD3-4FBB-AB39-82D363E65625}"/>
    <cellStyle name="Heading 3 2 15 14 4 2" xfId="2215" xr:uid="{633F71AC-8D75-4344-97A7-EB2DAA7A7608}"/>
    <cellStyle name="Heading 3 2 15 15" xfId="2216" xr:uid="{327D1B75-E3AB-4568-9BC0-F43B7C1DFB99}"/>
    <cellStyle name="Heading 3 2 15 15 2" xfId="2217" xr:uid="{97A13042-89BD-4E1E-A6F2-6BC5B0988C32}"/>
    <cellStyle name="Heading 3 2 15 15 2 2" xfId="2218" xr:uid="{A8086188-37E5-48F7-A963-A4E1449CDDCF}"/>
    <cellStyle name="Heading 3 2 15 15 3" xfId="2219" xr:uid="{00287485-93C1-4A90-B6E3-ADC150EE3C56}"/>
    <cellStyle name="Heading 3 2 15 15 3 2" xfId="2220" xr:uid="{FD27762E-19A3-420F-876E-6ECA1E3B7447}"/>
    <cellStyle name="Heading 3 2 15 15 4" xfId="2221" xr:uid="{7FBB2132-2EA0-4E9C-B817-0823E3EDC676}"/>
    <cellStyle name="Heading 3 2 15 15 4 2" xfId="2222" xr:uid="{473F5E49-BB40-493A-9430-A55299EFF0A2}"/>
    <cellStyle name="Heading 3 2 15 16" xfId="2223" xr:uid="{95986E44-74A9-4948-ADDC-70DB93AA7FFD}"/>
    <cellStyle name="Heading 3 2 15 16 2" xfId="2224" xr:uid="{E4A00EF8-842B-4933-99DB-3030500235C4}"/>
    <cellStyle name="Heading 3 2 15 17" xfId="2225" xr:uid="{EF61CC04-6EFB-4DC9-A5B0-FB042FCF37B0}"/>
    <cellStyle name="Heading 3 2 15 17 2" xfId="2226" xr:uid="{DAD67C69-3CD9-4584-8FBA-DD7C495C0374}"/>
    <cellStyle name="Heading 3 2 15 18" xfId="2227" xr:uid="{DF6DAA49-997E-493D-A1B3-5FB9063CD9D8}"/>
    <cellStyle name="Heading 3 2 15 18 2" xfId="2228" xr:uid="{A7B54599-816E-486B-B3F4-3F5601A513C9}"/>
    <cellStyle name="Heading 3 2 15 19" xfId="2229" xr:uid="{18675FE6-5B79-46DB-95C0-16F42C531FF7}"/>
    <cellStyle name="Heading 3 2 15 2" xfId="2230" xr:uid="{DE3CF0E0-859E-45B6-ABFB-61030A8EC38B}"/>
    <cellStyle name="Heading 3 2 15 2 2" xfId="2231" xr:uid="{A8E6EED2-0618-43AC-A8CD-5267249605DC}"/>
    <cellStyle name="Heading 3 2 15 2 2 2" xfId="2232" xr:uid="{0DF0AF0F-383C-490A-9FFE-2DAD6DFF1375}"/>
    <cellStyle name="Heading 3 2 15 2 3" xfId="2233" xr:uid="{063D2A0D-B272-41B2-B0D4-EB4EF66F3E13}"/>
    <cellStyle name="Heading 3 2 15 2 3 2" xfId="2234" xr:uid="{7047692F-B9BB-43EE-BC9B-A74B5DCE3032}"/>
    <cellStyle name="Heading 3 2 15 2 4" xfId="2235" xr:uid="{9EF2D684-6776-4A96-8899-3D7BD97E239D}"/>
    <cellStyle name="Heading 3 2 15 2 4 2" xfId="2236" xr:uid="{8ACC1C5B-D871-41D3-B8C6-D4E8C1CEB424}"/>
    <cellStyle name="Heading 3 2 15 20" xfId="2237" xr:uid="{6823C9C0-1860-49EA-A8EC-CB1C61EF74F4}"/>
    <cellStyle name="Heading 3 2 15 21" xfId="2238" xr:uid="{A640C250-44B3-4864-879F-E8599979C15F}"/>
    <cellStyle name="Heading 3 2 15 22" xfId="2239" xr:uid="{A5ECC279-2910-41BF-8864-E002E1A2AA9A}"/>
    <cellStyle name="Heading 3 2 15 23" xfId="2240" xr:uid="{790530B9-5CE8-412B-87E4-D7F38E6A4FDB}"/>
    <cellStyle name="Heading 3 2 15 24" xfId="2241" xr:uid="{8E63FC83-1822-4A58-8FE5-4C93C3EC0F29}"/>
    <cellStyle name="Heading 3 2 15 25" xfId="2242" xr:uid="{7D3BA982-F194-4926-B0C9-91092A6161B8}"/>
    <cellStyle name="Heading 3 2 15 3" xfId="2243" xr:uid="{D27AE69E-F992-4E44-BD98-4C565CFE92C2}"/>
    <cellStyle name="Heading 3 2 15 3 2" xfId="2244" xr:uid="{E8CA9AA3-75A0-4583-A2ED-0849F1A573EE}"/>
    <cellStyle name="Heading 3 2 15 3 2 2" xfId="2245" xr:uid="{289E82E1-17E7-4F27-8D26-FEAC1A4654A9}"/>
    <cellStyle name="Heading 3 2 15 3 3" xfId="2246" xr:uid="{C0FB9748-914E-4E43-A257-F3E174B6AD51}"/>
    <cellStyle name="Heading 3 2 15 3 3 2" xfId="2247" xr:uid="{D3D59C47-4DCF-4030-B7A2-950B73C0D55D}"/>
    <cellStyle name="Heading 3 2 15 3 4" xfId="2248" xr:uid="{BD3EA71B-AF7F-40F9-9240-6945CBAE260D}"/>
    <cellStyle name="Heading 3 2 15 3 4 2" xfId="2249" xr:uid="{CED5C871-677D-41EF-AFC5-D3E70BDDABC9}"/>
    <cellStyle name="Heading 3 2 15 4" xfId="2250" xr:uid="{08BFDD1E-CA27-4D1B-B23B-560EB0F43562}"/>
    <cellStyle name="Heading 3 2 15 4 2" xfId="2251" xr:uid="{F6403CCA-A39E-48BE-BFDC-D553A0001540}"/>
    <cellStyle name="Heading 3 2 15 4 2 2" xfId="2252" xr:uid="{1DF3BF7D-CFB9-467F-BB38-C8C45E21F2EE}"/>
    <cellStyle name="Heading 3 2 15 4 3" xfId="2253" xr:uid="{E833BCAD-0818-450E-B93D-0FD4CAAFD306}"/>
    <cellStyle name="Heading 3 2 15 4 3 2" xfId="2254" xr:uid="{F3BFB236-58D6-4213-9946-2F86A2F86497}"/>
    <cellStyle name="Heading 3 2 15 4 4" xfId="2255" xr:uid="{A160C20E-5159-41CD-A6A1-0BBC39B87046}"/>
    <cellStyle name="Heading 3 2 15 4 4 2" xfId="2256" xr:uid="{8BAE3A16-E30E-4CE5-B6F7-09E6C0CF8DED}"/>
    <cellStyle name="Heading 3 2 15 5" xfId="2257" xr:uid="{96581BC9-96B1-47C6-B5FF-D1777A8B7C49}"/>
    <cellStyle name="Heading 3 2 15 5 2" xfId="2258" xr:uid="{40DFD807-469E-402F-AD6A-F322BB014737}"/>
    <cellStyle name="Heading 3 2 15 5 2 2" xfId="2259" xr:uid="{3B12EFC6-72D4-4A36-8055-40548B9220C4}"/>
    <cellStyle name="Heading 3 2 15 5 3" xfId="2260" xr:uid="{B1A59DFD-9A3D-4F4A-BB7A-C7CF4D0B3518}"/>
    <cellStyle name="Heading 3 2 15 5 3 2" xfId="2261" xr:uid="{036825A9-6139-48ED-82CC-A5BFEF4FC56F}"/>
    <cellStyle name="Heading 3 2 15 5 4" xfId="2262" xr:uid="{38C725CB-2410-4195-BC6D-EABE1EFA1CDB}"/>
    <cellStyle name="Heading 3 2 15 5 4 2" xfId="2263" xr:uid="{75BF574E-B8DA-4B4D-B392-1C0C66B44E73}"/>
    <cellStyle name="Heading 3 2 15 6" xfId="2264" xr:uid="{B8F3CBF0-8879-4DA9-A8F1-A8B6F3D3AE1A}"/>
    <cellStyle name="Heading 3 2 15 6 2" xfId="2265" xr:uid="{D023A132-3787-45FE-89E4-65034A83283F}"/>
    <cellStyle name="Heading 3 2 15 6 2 2" xfId="2266" xr:uid="{75FC121E-9EEB-4950-BAA9-BF09AB83A30F}"/>
    <cellStyle name="Heading 3 2 15 6 3" xfId="2267" xr:uid="{9F39A182-C6D3-4219-A68E-C07C3AB73DE6}"/>
    <cellStyle name="Heading 3 2 15 6 3 2" xfId="2268" xr:uid="{13039D6E-18F0-4806-8279-A78038F8612B}"/>
    <cellStyle name="Heading 3 2 15 6 4" xfId="2269" xr:uid="{DAEB5EA4-58DE-41F6-8F63-0F69BA43FF04}"/>
    <cellStyle name="Heading 3 2 15 6 4 2" xfId="2270" xr:uid="{7E0C13E4-FC2F-4A27-814A-05B208ABD803}"/>
    <cellStyle name="Heading 3 2 15 7" xfId="2271" xr:uid="{65CBCFFC-64B9-42B0-AC99-7FE7764156D1}"/>
    <cellStyle name="Heading 3 2 15 7 2" xfId="2272" xr:uid="{9EB9ACB5-5505-4A2C-925D-9E97F4B5C163}"/>
    <cellStyle name="Heading 3 2 15 7 2 2" xfId="2273" xr:uid="{D2B1EAF2-85D4-4A1D-8C9C-E1BF72C2EA98}"/>
    <cellStyle name="Heading 3 2 15 7 3" xfId="2274" xr:uid="{23A7B615-0D3A-420E-B34A-91368B8F6733}"/>
    <cellStyle name="Heading 3 2 15 7 3 2" xfId="2275" xr:uid="{50F7E48F-D8F3-4F1B-B07A-C7742A327E55}"/>
    <cellStyle name="Heading 3 2 15 7 4" xfId="2276" xr:uid="{A0981330-DC41-4AE5-B93F-4516B03043A8}"/>
    <cellStyle name="Heading 3 2 15 7 4 2" xfId="2277" xr:uid="{0707A750-7C80-49AD-A070-E047E437BA33}"/>
    <cellStyle name="Heading 3 2 15 8" xfId="2278" xr:uid="{F053A7D2-4BB2-4361-A985-8E2AAE384DA1}"/>
    <cellStyle name="Heading 3 2 15 8 2" xfId="2279" xr:uid="{B2E16228-3783-4932-B8DF-ADBF691E8686}"/>
    <cellStyle name="Heading 3 2 15 8 2 2" xfId="2280" xr:uid="{E4A9F6F4-FF55-47C5-9ADD-34DEA924385E}"/>
    <cellStyle name="Heading 3 2 15 8 3" xfId="2281" xr:uid="{8FD20A17-4B26-4CDF-BDEB-A14E2DFBA4AA}"/>
    <cellStyle name="Heading 3 2 15 8 3 2" xfId="2282" xr:uid="{37C45C3D-882C-4240-BA16-82183127C966}"/>
    <cellStyle name="Heading 3 2 15 8 4" xfId="2283" xr:uid="{D1F3C4AD-8552-4CFD-B4EE-A5A50B3B1001}"/>
    <cellStyle name="Heading 3 2 15 8 4 2" xfId="2284" xr:uid="{26211E44-B381-4998-8911-48F105BDCD75}"/>
    <cellStyle name="Heading 3 2 15 9" xfId="2285" xr:uid="{6DA4FD47-CBDA-4C3C-9486-25872841F7FD}"/>
    <cellStyle name="Heading 3 2 15 9 2" xfId="2286" xr:uid="{BF79D52E-DC7B-47D2-BE79-86BF9D93D6E5}"/>
    <cellStyle name="Heading 3 2 15 9 2 2" xfId="2287" xr:uid="{D84610CD-47DF-413A-88C4-7C7453795A49}"/>
    <cellStyle name="Heading 3 2 15 9 3" xfId="2288" xr:uid="{92751CFF-9005-4777-946B-31A10411BAA2}"/>
    <cellStyle name="Heading 3 2 15 9 3 2" xfId="2289" xr:uid="{DCEB7041-1CF8-475B-B910-403034DF80C7}"/>
    <cellStyle name="Heading 3 2 15 9 4" xfId="2290" xr:uid="{65271329-C191-48F2-B817-68FE40A51C81}"/>
    <cellStyle name="Heading 3 2 15 9 4 2" xfId="2291" xr:uid="{7D7840BA-4414-4312-A0DA-29EDA76FF540}"/>
    <cellStyle name="Heading 3 2 16" xfId="2292" xr:uid="{3CF170B6-79F5-471E-9541-017CC8A0B4DE}"/>
    <cellStyle name="Heading 3 2 16 10" xfId="2293" xr:uid="{E14864D3-2878-4EF2-BD54-263D6E45A004}"/>
    <cellStyle name="Heading 3 2 16 10 2" xfId="2294" xr:uid="{5888EFAA-B608-4070-A653-173C0C3385DB}"/>
    <cellStyle name="Heading 3 2 16 10 2 2" xfId="2295" xr:uid="{1AC07ED5-F631-4BD3-B5AD-DC522D804C5C}"/>
    <cellStyle name="Heading 3 2 16 10 3" xfId="2296" xr:uid="{2AA53C1D-7DD9-4634-A9A8-7EA86E785DCA}"/>
    <cellStyle name="Heading 3 2 16 10 3 2" xfId="2297" xr:uid="{6E5F7EBE-063C-4167-BFE4-75EF0A1BE26D}"/>
    <cellStyle name="Heading 3 2 16 10 4" xfId="2298" xr:uid="{210927C2-2979-4410-B2C9-A7ABCCC78422}"/>
    <cellStyle name="Heading 3 2 16 10 4 2" xfId="2299" xr:uid="{FCDAAAB0-87DD-4275-BCE1-98CBEA548169}"/>
    <cellStyle name="Heading 3 2 16 11" xfId="2300" xr:uid="{D34E9A0C-0B45-4CC1-BE01-C03D62317460}"/>
    <cellStyle name="Heading 3 2 16 11 2" xfId="2301" xr:uid="{0C422AC8-0827-4467-B38C-E5C8056B28C1}"/>
    <cellStyle name="Heading 3 2 16 11 2 2" xfId="2302" xr:uid="{2932FBE4-A5EA-457B-AF3C-B812ABDB6534}"/>
    <cellStyle name="Heading 3 2 16 11 3" xfId="2303" xr:uid="{77143EF5-101A-4C97-9752-DBDFC4E195A7}"/>
    <cellStyle name="Heading 3 2 16 11 3 2" xfId="2304" xr:uid="{5DE6B784-DDBE-4000-A479-5D6950D6350F}"/>
    <cellStyle name="Heading 3 2 16 11 4" xfId="2305" xr:uid="{70FDF9C0-B9C7-43C5-BD6C-0262399BC8F3}"/>
    <cellStyle name="Heading 3 2 16 11 4 2" xfId="2306" xr:uid="{FBF64984-0D2E-4D9E-B354-8A314F20FE61}"/>
    <cellStyle name="Heading 3 2 16 12" xfId="2307" xr:uid="{018C52FC-7D6D-469C-B99F-3DA96F046004}"/>
    <cellStyle name="Heading 3 2 16 12 2" xfId="2308" xr:uid="{DC5B54DF-7213-4B74-A0E4-2CDE1F5D2737}"/>
    <cellStyle name="Heading 3 2 16 12 2 2" xfId="2309" xr:uid="{F7573B45-8553-4A84-BE8D-603001871A3B}"/>
    <cellStyle name="Heading 3 2 16 12 3" xfId="2310" xr:uid="{298D3D90-B9E3-4FC7-B5E4-15E478F8BB11}"/>
    <cellStyle name="Heading 3 2 16 12 3 2" xfId="2311" xr:uid="{5EC5A2C0-385A-4E06-BA4F-71A7F65EDCBA}"/>
    <cellStyle name="Heading 3 2 16 12 4" xfId="2312" xr:uid="{1DFF45CA-9F4E-4AEC-B479-4070A2139C3A}"/>
    <cellStyle name="Heading 3 2 16 12 4 2" xfId="2313" xr:uid="{16DA0A20-421E-48C3-BAD8-86508615EC04}"/>
    <cellStyle name="Heading 3 2 16 13" xfId="2314" xr:uid="{E23B8685-9719-42A8-BEB5-434364D6CDEA}"/>
    <cellStyle name="Heading 3 2 16 13 2" xfId="2315" xr:uid="{65B51D3A-21A3-46EB-972F-B83164EE5248}"/>
    <cellStyle name="Heading 3 2 16 13 2 2" xfId="2316" xr:uid="{B32F2AC8-BC78-46F9-93A8-85833C8AFA6E}"/>
    <cellStyle name="Heading 3 2 16 13 3" xfId="2317" xr:uid="{1D0315CE-0C56-4768-A904-2357FDA86DD5}"/>
    <cellStyle name="Heading 3 2 16 13 3 2" xfId="2318" xr:uid="{DFBD7B74-08C5-439B-83ED-7091C22DCB83}"/>
    <cellStyle name="Heading 3 2 16 13 4" xfId="2319" xr:uid="{64D2AAD8-6674-413A-816E-AC5E07CB705D}"/>
    <cellStyle name="Heading 3 2 16 13 4 2" xfId="2320" xr:uid="{43CA932B-8460-464F-A8A5-C771EDF15940}"/>
    <cellStyle name="Heading 3 2 16 14" xfId="2321" xr:uid="{444FE95C-8C55-4C26-BF36-A1E6486BFDF2}"/>
    <cellStyle name="Heading 3 2 16 14 2" xfId="2322" xr:uid="{0EFB7E91-1B0C-4659-834B-C96956477F1D}"/>
    <cellStyle name="Heading 3 2 16 14 2 2" xfId="2323" xr:uid="{D6753F2A-546D-46DE-9E4B-3211F9A5028C}"/>
    <cellStyle name="Heading 3 2 16 14 3" xfId="2324" xr:uid="{7548947D-42B5-4506-A8E8-13C33549AF1F}"/>
    <cellStyle name="Heading 3 2 16 14 3 2" xfId="2325" xr:uid="{7455CC08-2402-4582-A948-5ABD40D42344}"/>
    <cellStyle name="Heading 3 2 16 14 4" xfId="2326" xr:uid="{62714D25-4BC9-47A3-BDA8-488B2003A14F}"/>
    <cellStyle name="Heading 3 2 16 14 4 2" xfId="2327" xr:uid="{99ACE2E9-25EB-46BA-8514-3AF2BCBBE229}"/>
    <cellStyle name="Heading 3 2 16 15" xfId="2328" xr:uid="{629E213B-06C7-4FC1-AA4C-19F9EB4E1946}"/>
    <cellStyle name="Heading 3 2 16 15 2" xfId="2329" xr:uid="{18710AF4-7782-492A-8499-BDEEC40EDC30}"/>
    <cellStyle name="Heading 3 2 16 15 2 2" xfId="2330" xr:uid="{3612F7DD-2981-4127-9C79-F443C6E231DE}"/>
    <cellStyle name="Heading 3 2 16 15 3" xfId="2331" xr:uid="{A2C26094-C97A-4CE6-B64C-6FE316C5BFD2}"/>
    <cellStyle name="Heading 3 2 16 15 3 2" xfId="2332" xr:uid="{F2FC745E-09DF-4A21-856D-7065B9E90FC8}"/>
    <cellStyle name="Heading 3 2 16 15 4" xfId="2333" xr:uid="{FACCC21C-A181-471B-91A9-F1A384DB5FF8}"/>
    <cellStyle name="Heading 3 2 16 15 4 2" xfId="2334" xr:uid="{D2444A0E-246B-4283-94EB-03A8F48AF06C}"/>
    <cellStyle name="Heading 3 2 16 16" xfId="2335" xr:uid="{392005BA-B920-48BB-A967-73C736DB4846}"/>
    <cellStyle name="Heading 3 2 16 16 2" xfId="2336" xr:uid="{45384A9F-3D13-4E32-9F31-21D3358F9D74}"/>
    <cellStyle name="Heading 3 2 16 17" xfId="2337" xr:uid="{E8B83456-6A18-487C-879B-AD1847C73DE4}"/>
    <cellStyle name="Heading 3 2 16 17 2" xfId="2338" xr:uid="{0133BEDB-1A09-49C9-A122-D4324C1221FE}"/>
    <cellStyle name="Heading 3 2 16 18" xfId="2339" xr:uid="{F88F61A7-E43C-4903-8D3B-1C08235C8000}"/>
    <cellStyle name="Heading 3 2 16 18 2" xfId="2340" xr:uid="{88158F92-3DE5-419D-852D-FCB1199C4303}"/>
    <cellStyle name="Heading 3 2 16 19" xfId="2341" xr:uid="{C407CA3D-DF4C-4DFC-8754-9D476E617105}"/>
    <cellStyle name="Heading 3 2 16 2" xfId="2342" xr:uid="{92D470A1-9C1B-449B-A1FB-4F32C12C60AF}"/>
    <cellStyle name="Heading 3 2 16 2 2" xfId="2343" xr:uid="{126F3293-52E3-4947-A728-3B875FDA8BFE}"/>
    <cellStyle name="Heading 3 2 16 2 2 2" xfId="2344" xr:uid="{591EFE41-59BE-4135-A4BC-9990780294C0}"/>
    <cellStyle name="Heading 3 2 16 2 3" xfId="2345" xr:uid="{27777940-FAC4-4DBC-AFD0-E9AF5BE8E8CD}"/>
    <cellStyle name="Heading 3 2 16 2 3 2" xfId="2346" xr:uid="{8153D0DB-8542-43D8-8236-99A7727E4525}"/>
    <cellStyle name="Heading 3 2 16 2 4" xfId="2347" xr:uid="{51C9C00E-F33C-493F-841F-24F06F021778}"/>
    <cellStyle name="Heading 3 2 16 2 4 2" xfId="2348" xr:uid="{CCAE9AD0-E5F0-4816-87D5-2E2978F78FC4}"/>
    <cellStyle name="Heading 3 2 16 20" xfId="2349" xr:uid="{52C760E8-7B48-413C-8350-FF17F0AA5597}"/>
    <cellStyle name="Heading 3 2 16 21" xfId="2350" xr:uid="{3D14D4EF-FD01-4638-9A9D-B402C21DCC8A}"/>
    <cellStyle name="Heading 3 2 16 22" xfId="2351" xr:uid="{CB516F14-2BEC-4CE9-AA43-9DA18A3F58C8}"/>
    <cellStyle name="Heading 3 2 16 23" xfId="2352" xr:uid="{1776BA13-BE8E-4787-95DD-7E7FE54356B1}"/>
    <cellStyle name="Heading 3 2 16 24" xfId="2353" xr:uid="{EEB3FD92-2C1A-4CCE-8568-03870D8EBFF5}"/>
    <cellStyle name="Heading 3 2 16 25" xfId="2354" xr:uid="{85A1748D-3139-48ED-A443-6966F8482305}"/>
    <cellStyle name="Heading 3 2 16 3" xfId="2355" xr:uid="{DB72B38A-1342-4DB4-853D-98295918C69C}"/>
    <cellStyle name="Heading 3 2 16 3 2" xfId="2356" xr:uid="{65533E6F-078F-4630-AE50-5C2610955884}"/>
    <cellStyle name="Heading 3 2 16 3 2 2" xfId="2357" xr:uid="{A053EDB3-8FB2-4E62-8490-B5B2BFD9F3E8}"/>
    <cellStyle name="Heading 3 2 16 3 3" xfId="2358" xr:uid="{580CF209-A19F-4AFC-A6C7-36104F26A211}"/>
    <cellStyle name="Heading 3 2 16 3 3 2" xfId="2359" xr:uid="{E4635FDF-4425-4848-8D58-DD81F42DB9AB}"/>
    <cellStyle name="Heading 3 2 16 3 4" xfId="2360" xr:uid="{F72308D5-B6E0-4B21-A1BE-FDD095A8187C}"/>
    <cellStyle name="Heading 3 2 16 3 4 2" xfId="2361" xr:uid="{CE845B31-111E-4448-A274-EF7655DDE223}"/>
    <cellStyle name="Heading 3 2 16 4" xfId="2362" xr:uid="{88230611-614A-4222-B6CE-9BDC64061AE3}"/>
    <cellStyle name="Heading 3 2 16 4 2" xfId="2363" xr:uid="{00D2315C-C257-47DA-AFF6-82306419286D}"/>
    <cellStyle name="Heading 3 2 16 4 2 2" xfId="2364" xr:uid="{B43C9017-E2C9-48E4-9C93-48D92C7B6603}"/>
    <cellStyle name="Heading 3 2 16 4 3" xfId="2365" xr:uid="{1CDAA4EB-8B34-4C60-8579-D54B38FDE402}"/>
    <cellStyle name="Heading 3 2 16 4 3 2" xfId="2366" xr:uid="{ABB931F3-9A6F-4B11-B442-DC708CF2EA1E}"/>
    <cellStyle name="Heading 3 2 16 4 4" xfId="2367" xr:uid="{85014D61-593F-4894-A60A-5ED6C554DF3F}"/>
    <cellStyle name="Heading 3 2 16 4 4 2" xfId="2368" xr:uid="{58AF6AAA-F958-4790-A289-51390B86FA6A}"/>
    <cellStyle name="Heading 3 2 16 5" xfId="2369" xr:uid="{684DFC48-564E-44F6-B90E-C74EC032A91A}"/>
    <cellStyle name="Heading 3 2 16 5 2" xfId="2370" xr:uid="{3D06343A-C44E-467E-A99C-82B5D1F5A3B3}"/>
    <cellStyle name="Heading 3 2 16 5 2 2" xfId="2371" xr:uid="{8685544E-4E54-402D-BF38-F7CA3F37AA0A}"/>
    <cellStyle name="Heading 3 2 16 5 3" xfId="2372" xr:uid="{642EF4C8-849B-4FB8-B528-22ACF5F98D20}"/>
    <cellStyle name="Heading 3 2 16 5 3 2" xfId="2373" xr:uid="{067E9001-C7AC-4853-A60D-318443B0415C}"/>
    <cellStyle name="Heading 3 2 16 5 4" xfId="2374" xr:uid="{99004780-87B6-4A11-81B7-4954D3770D94}"/>
    <cellStyle name="Heading 3 2 16 5 4 2" xfId="2375" xr:uid="{DDBD8FFC-7DEF-4863-8896-8A2302121C27}"/>
    <cellStyle name="Heading 3 2 16 6" xfId="2376" xr:uid="{E554C02F-00DF-4CCF-A9AE-FFDA7BE42CDA}"/>
    <cellStyle name="Heading 3 2 16 6 2" xfId="2377" xr:uid="{283406E9-3857-4783-8A14-9DA31F2E3F2C}"/>
    <cellStyle name="Heading 3 2 16 6 2 2" xfId="2378" xr:uid="{DF51717D-323B-4D37-9E4F-A62593683036}"/>
    <cellStyle name="Heading 3 2 16 6 3" xfId="2379" xr:uid="{CEC3B6C1-C73F-43BB-ACF5-D9221551B5F4}"/>
    <cellStyle name="Heading 3 2 16 6 3 2" xfId="2380" xr:uid="{5934FA58-FDA5-4CA3-B8C6-15F82FA2F1B4}"/>
    <cellStyle name="Heading 3 2 16 6 4" xfId="2381" xr:uid="{6BBEADFB-278D-4ADE-BD0B-455EA47C3A5F}"/>
    <cellStyle name="Heading 3 2 16 6 4 2" xfId="2382" xr:uid="{A73526CE-5166-4788-AA0A-5BF5FCB2663B}"/>
    <cellStyle name="Heading 3 2 16 7" xfId="2383" xr:uid="{AF3CDDDD-C862-4CE5-9827-06C8142A4F86}"/>
    <cellStyle name="Heading 3 2 16 7 2" xfId="2384" xr:uid="{04155B1E-764C-4DD8-AF02-9F16A5CA28C6}"/>
    <cellStyle name="Heading 3 2 16 7 2 2" xfId="2385" xr:uid="{5D8E0E86-7615-40D8-AB82-B2D45F26E017}"/>
    <cellStyle name="Heading 3 2 16 7 3" xfId="2386" xr:uid="{7FACE3FB-851B-443E-B9F6-F45D1500251F}"/>
    <cellStyle name="Heading 3 2 16 7 3 2" xfId="2387" xr:uid="{F660D027-DC3C-49FA-8C99-35D116C248A1}"/>
    <cellStyle name="Heading 3 2 16 7 4" xfId="2388" xr:uid="{6925DC17-8268-4D80-A62D-442A8932E223}"/>
    <cellStyle name="Heading 3 2 16 7 4 2" xfId="2389" xr:uid="{4CB8A8B9-F620-4730-AE4E-4B27C222EB31}"/>
    <cellStyle name="Heading 3 2 16 8" xfId="2390" xr:uid="{38AE5B1B-19CE-46EB-9D2B-00EE78F5B032}"/>
    <cellStyle name="Heading 3 2 16 8 2" xfId="2391" xr:uid="{10E6A5B3-0FD3-45E8-AA8A-761979F30F9A}"/>
    <cellStyle name="Heading 3 2 16 8 2 2" xfId="2392" xr:uid="{E15E5E17-CEDD-4F40-BF50-BC5A9EB523E1}"/>
    <cellStyle name="Heading 3 2 16 8 3" xfId="2393" xr:uid="{6FC9E103-D085-4E19-8D93-867974CFC53C}"/>
    <cellStyle name="Heading 3 2 16 8 3 2" xfId="2394" xr:uid="{526C884F-B62A-427B-A060-71A16A31F041}"/>
    <cellStyle name="Heading 3 2 16 8 4" xfId="2395" xr:uid="{DFB67023-A826-49DF-A696-936DE5E0829C}"/>
    <cellStyle name="Heading 3 2 16 8 4 2" xfId="2396" xr:uid="{607BB8E1-FB80-4DA7-9A9D-AB76C9944DAE}"/>
    <cellStyle name="Heading 3 2 16 9" xfId="2397" xr:uid="{F23DC0D7-5AC9-4F2A-8062-A3833263A293}"/>
    <cellStyle name="Heading 3 2 16 9 2" xfId="2398" xr:uid="{55753D4E-E27D-45C2-9F17-E0B53E71113C}"/>
    <cellStyle name="Heading 3 2 16 9 2 2" xfId="2399" xr:uid="{CA30A6AD-C47A-46E3-87D7-2B0C2A15DA62}"/>
    <cellStyle name="Heading 3 2 16 9 3" xfId="2400" xr:uid="{7F3235BD-A046-4E71-A476-ED86C81D57EC}"/>
    <cellStyle name="Heading 3 2 16 9 3 2" xfId="2401" xr:uid="{2D00ABDA-972B-4DE1-BCF1-38BAC925CA94}"/>
    <cellStyle name="Heading 3 2 16 9 4" xfId="2402" xr:uid="{B797373F-9902-4CC3-BEF7-F84377A00741}"/>
    <cellStyle name="Heading 3 2 16 9 4 2" xfId="2403" xr:uid="{32E0C7BA-A5BA-4459-9C4A-6A98F8EDC940}"/>
    <cellStyle name="Heading 3 2 17" xfId="2404" xr:uid="{7FB221D9-4821-4F4F-B060-384F64F40EF2}"/>
    <cellStyle name="Heading 3 2 17 10" xfId="2405" xr:uid="{55387ACC-E98F-4F3D-9F96-BFB3228EC540}"/>
    <cellStyle name="Heading 3 2 17 10 2" xfId="2406" xr:uid="{C03F3878-958A-474E-933C-34D38B96B814}"/>
    <cellStyle name="Heading 3 2 17 10 2 2" xfId="2407" xr:uid="{A15824A6-6839-4215-85FC-2F4C88633043}"/>
    <cellStyle name="Heading 3 2 17 10 3" xfId="2408" xr:uid="{7F7CE425-04E5-42D6-95D6-57C2E4C3BBB5}"/>
    <cellStyle name="Heading 3 2 17 10 3 2" xfId="2409" xr:uid="{7DF0B45F-3485-4FD8-AD50-D4E182527A94}"/>
    <cellStyle name="Heading 3 2 17 10 4" xfId="2410" xr:uid="{361BD051-6C6C-4274-BC83-6108AE24F6C2}"/>
    <cellStyle name="Heading 3 2 17 10 4 2" xfId="2411" xr:uid="{B27097A2-9666-4D40-ADE0-2F2F9044CACF}"/>
    <cellStyle name="Heading 3 2 17 11" xfId="2412" xr:uid="{3020D276-E295-4FEB-9353-1DA8B266EDEB}"/>
    <cellStyle name="Heading 3 2 17 11 2" xfId="2413" xr:uid="{8CBD717D-1CBB-4656-8D25-F7833DE1BE57}"/>
    <cellStyle name="Heading 3 2 17 11 2 2" xfId="2414" xr:uid="{2CB77E4F-1C11-401D-BBE0-9B90527806F8}"/>
    <cellStyle name="Heading 3 2 17 11 3" xfId="2415" xr:uid="{D61612FF-4C31-40CD-BA2E-B6CA6CC26FB6}"/>
    <cellStyle name="Heading 3 2 17 11 3 2" xfId="2416" xr:uid="{FDCE2AE5-8549-44DF-A0E3-1BE94B25C542}"/>
    <cellStyle name="Heading 3 2 17 11 4" xfId="2417" xr:uid="{7BEF7F35-76EB-4A19-A41F-9FDAD2DF1488}"/>
    <cellStyle name="Heading 3 2 17 11 4 2" xfId="2418" xr:uid="{BB6525DF-CA9F-4320-8988-437935642A12}"/>
    <cellStyle name="Heading 3 2 17 12" xfId="2419" xr:uid="{B7EBD3E3-E760-427E-932F-DC8F867C5322}"/>
    <cellStyle name="Heading 3 2 17 12 2" xfId="2420" xr:uid="{1EE78434-25EE-46EE-A9EA-0F1F69DE0C85}"/>
    <cellStyle name="Heading 3 2 17 12 2 2" xfId="2421" xr:uid="{8D0EC058-FBFC-496A-AE00-553594EA4122}"/>
    <cellStyle name="Heading 3 2 17 12 3" xfId="2422" xr:uid="{A86F1A19-6495-429C-A172-AE32FD32975D}"/>
    <cellStyle name="Heading 3 2 17 12 3 2" xfId="2423" xr:uid="{0399D8DE-073A-4AEC-ADF6-BF4F5EAE1945}"/>
    <cellStyle name="Heading 3 2 17 12 4" xfId="2424" xr:uid="{7D1F2257-7A47-4F39-9DD4-9C950DC5A545}"/>
    <cellStyle name="Heading 3 2 17 12 4 2" xfId="2425" xr:uid="{92A62D92-8E2B-40A8-BFF7-2CC202891797}"/>
    <cellStyle name="Heading 3 2 17 13" xfId="2426" xr:uid="{DF5372FC-C593-49C1-BEE3-15AC1C2CDB46}"/>
    <cellStyle name="Heading 3 2 17 13 2" xfId="2427" xr:uid="{9BFA1249-F2B4-4231-AEC3-634C09CD03CB}"/>
    <cellStyle name="Heading 3 2 17 13 2 2" xfId="2428" xr:uid="{D54F15DE-5F59-4A38-B37E-A908612B64B7}"/>
    <cellStyle name="Heading 3 2 17 13 3" xfId="2429" xr:uid="{5A09086E-79BE-4C2D-A74B-FC2568A67236}"/>
    <cellStyle name="Heading 3 2 17 13 3 2" xfId="2430" xr:uid="{59949FDA-0763-485D-9B37-36557CA6F916}"/>
    <cellStyle name="Heading 3 2 17 13 4" xfId="2431" xr:uid="{E35ACBA4-24B4-43A9-A4A6-962DF33E99CE}"/>
    <cellStyle name="Heading 3 2 17 13 4 2" xfId="2432" xr:uid="{6A177849-9E73-466A-966B-6C89C983CCE5}"/>
    <cellStyle name="Heading 3 2 17 14" xfId="2433" xr:uid="{E1AEAC68-C4EB-4543-B314-4A066EE04602}"/>
    <cellStyle name="Heading 3 2 17 14 2" xfId="2434" xr:uid="{64FD81EF-E29F-4C64-822E-BAC3EA9B8E88}"/>
    <cellStyle name="Heading 3 2 17 14 2 2" xfId="2435" xr:uid="{79206A57-5993-4140-9330-4C2CEB564BA8}"/>
    <cellStyle name="Heading 3 2 17 14 3" xfId="2436" xr:uid="{485A0E95-F43B-493B-88A3-32EF012C9CEE}"/>
    <cellStyle name="Heading 3 2 17 14 3 2" xfId="2437" xr:uid="{6E70892E-B5E7-4812-8A25-7D0CED5D8C22}"/>
    <cellStyle name="Heading 3 2 17 14 4" xfId="2438" xr:uid="{03C0105A-2F6B-4B6F-9F39-B15D8F835229}"/>
    <cellStyle name="Heading 3 2 17 14 4 2" xfId="2439" xr:uid="{933BF03D-B676-453F-A50B-CACF26C0391F}"/>
    <cellStyle name="Heading 3 2 17 15" xfId="2440" xr:uid="{81864B00-7C03-4B35-9B54-371A4A7DC308}"/>
    <cellStyle name="Heading 3 2 17 15 2" xfId="2441" xr:uid="{5CACF6E0-0274-4805-9192-2D710F82EA31}"/>
    <cellStyle name="Heading 3 2 17 15 2 2" xfId="2442" xr:uid="{ECB2845C-9F69-4E19-8508-1DDF8B73530F}"/>
    <cellStyle name="Heading 3 2 17 15 3" xfId="2443" xr:uid="{70452BAE-29C2-4520-817A-48B219E0B960}"/>
    <cellStyle name="Heading 3 2 17 15 3 2" xfId="2444" xr:uid="{B1F1CE7A-2367-4C21-B416-DBC0DC7CCC45}"/>
    <cellStyle name="Heading 3 2 17 15 4" xfId="2445" xr:uid="{D7511915-720A-4D8A-B601-E7C4167B7DC9}"/>
    <cellStyle name="Heading 3 2 17 15 4 2" xfId="2446" xr:uid="{EC31B9D9-ED76-49A1-A5CA-71E28C3B44F3}"/>
    <cellStyle name="Heading 3 2 17 16" xfId="2447" xr:uid="{A048B205-A1FB-4D0A-B28D-B6FB5DD25338}"/>
    <cellStyle name="Heading 3 2 17 16 2" xfId="2448" xr:uid="{E10AC0E2-EF2D-4300-9EB4-565D7E14A043}"/>
    <cellStyle name="Heading 3 2 17 17" xfId="2449" xr:uid="{3022045D-AF0F-4421-B1EF-B1884027D1E0}"/>
    <cellStyle name="Heading 3 2 17 17 2" xfId="2450" xr:uid="{36E841E8-DD5B-4728-8F61-F0BA4B981CDF}"/>
    <cellStyle name="Heading 3 2 17 18" xfId="2451" xr:uid="{89CE7E1B-5B90-4F29-A5CC-1E7F39C160E9}"/>
    <cellStyle name="Heading 3 2 17 18 2" xfId="2452" xr:uid="{A67F7457-706B-4F57-A484-B26C00DB1178}"/>
    <cellStyle name="Heading 3 2 17 19" xfId="2453" xr:uid="{5C350E41-A1CF-4FA5-8736-761E56DE7D39}"/>
    <cellStyle name="Heading 3 2 17 2" xfId="2454" xr:uid="{D2D639CB-40F9-40EF-8C9F-1A69B4948DB6}"/>
    <cellStyle name="Heading 3 2 17 2 2" xfId="2455" xr:uid="{FD7952B0-8635-44BF-A14C-3A48D7767156}"/>
    <cellStyle name="Heading 3 2 17 2 2 2" xfId="2456" xr:uid="{260637E6-4F18-4BF3-B42D-EB6DEA571819}"/>
    <cellStyle name="Heading 3 2 17 2 3" xfId="2457" xr:uid="{C9C0D5BE-A9FE-4ECF-B468-F4A5049E34DB}"/>
    <cellStyle name="Heading 3 2 17 2 3 2" xfId="2458" xr:uid="{2AD25ED3-79C3-4354-B98E-4F952F2ADF94}"/>
    <cellStyle name="Heading 3 2 17 2 4" xfId="2459" xr:uid="{7219A3FC-5892-4AB5-9A25-A45CB9C3E828}"/>
    <cellStyle name="Heading 3 2 17 2 4 2" xfId="2460" xr:uid="{7B2FA743-CE24-481F-BAC7-BD002218702A}"/>
    <cellStyle name="Heading 3 2 17 20" xfId="2461" xr:uid="{F6153455-55F4-4278-B446-E203F561B93E}"/>
    <cellStyle name="Heading 3 2 17 21" xfId="2462" xr:uid="{4268CCA0-3A02-43EC-9CA3-F20EE68EE280}"/>
    <cellStyle name="Heading 3 2 17 22" xfId="2463" xr:uid="{1CD278F7-77CB-4ED5-A93A-4C239F558973}"/>
    <cellStyle name="Heading 3 2 17 23" xfId="2464" xr:uid="{BD6B6C44-DF21-46D9-A727-A1D1900D79B8}"/>
    <cellStyle name="Heading 3 2 17 24" xfId="2465" xr:uid="{C90096ED-2AC0-4695-BC2F-F74440BBA693}"/>
    <cellStyle name="Heading 3 2 17 25" xfId="2466" xr:uid="{31C5B978-0D96-4F83-BE3D-4CAA8D4F17C6}"/>
    <cellStyle name="Heading 3 2 17 3" xfId="2467" xr:uid="{CAF441C1-B625-45CF-B2AB-AED14EB8A71F}"/>
    <cellStyle name="Heading 3 2 17 3 2" xfId="2468" xr:uid="{8A9A48E2-0076-47AC-863D-68C4C7962035}"/>
    <cellStyle name="Heading 3 2 17 3 2 2" xfId="2469" xr:uid="{4A3C98BC-1F80-4696-9083-102530B9CCDA}"/>
    <cellStyle name="Heading 3 2 17 3 3" xfId="2470" xr:uid="{A5CDD261-E495-42C5-B1AE-9A7409207F3F}"/>
    <cellStyle name="Heading 3 2 17 3 3 2" xfId="2471" xr:uid="{BA02CBF8-9D50-4D5B-8C61-0717B50654B6}"/>
    <cellStyle name="Heading 3 2 17 3 4" xfId="2472" xr:uid="{B6486B55-0988-497D-B739-A8E6CB5CE2DE}"/>
    <cellStyle name="Heading 3 2 17 3 4 2" xfId="2473" xr:uid="{568D16B9-1760-485E-B063-CEADDC430C00}"/>
    <cellStyle name="Heading 3 2 17 4" xfId="2474" xr:uid="{30359522-1FF8-4740-A9D8-201C06B80DB2}"/>
    <cellStyle name="Heading 3 2 17 4 2" xfId="2475" xr:uid="{6CEF020B-9E00-4680-B252-F9DB5DC1B7BE}"/>
    <cellStyle name="Heading 3 2 17 4 2 2" xfId="2476" xr:uid="{575874C1-B093-4FE0-B27F-F771320DC0AA}"/>
    <cellStyle name="Heading 3 2 17 4 3" xfId="2477" xr:uid="{D6E9D48A-7EA6-4C75-BC63-F4FA4C37A1AE}"/>
    <cellStyle name="Heading 3 2 17 4 3 2" xfId="2478" xr:uid="{ECB822D5-E6F9-4EDC-AD5B-97F9BA84E9F9}"/>
    <cellStyle name="Heading 3 2 17 4 4" xfId="2479" xr:uid="{FCAAC4E6-6F5F-4189-BC69-17816AC0B9DC}"/>
    <cellStyle name="Heading 3 2 17 4 4 2" xfId="2480" xr:uid="{0AEB9F19-84D0-474A-8993-7EA30A66BE9D}"/>
    <cellStyle name="Heading 3 2 17 5" xfId="2481" xr:uid="{FC7C4ACD-C177-4860-8726-59AB66824F94}"/>
    <cellStyle name="Heading 3 2 17 5 2" xfId="2482" xr:uid="{D266C018-0DE1-4734-B5C7-6E474AFB072A}"/>
    <cellStyle name="Heading 3 2 17 5 2 2" xfId="2483" xr:uid="{40CA8CE2-F575-4772-A927-58E841F1E51F}"/>
    <cellStyle name="Heading 3 2 17 5 3" xfId="2484" xr:uid="{3E8249A2-D676-4855-9577-846F03CAE777}"/>
    <cellStyle name="Heading 3 2 17 5 3 2" xfId="2485" xr:uid="{406B14C6-E5E6-4B82-9B24-B9996557907A}"/>
    <cellStyle name="Heading 3 2 17 5 4" xfId="2486" xr:uid="{3937C6E4-6654-4688-B572-4E5255559B51}"/>
    <cellStyle name="Heading 3 2 17 5 4 2" xfId="2487" xr:uid="{6050EB18-F29A-40AE-A1D7-F6070425AA66}"/>
    <cellStyle name="Heading 3 2 17 6" xfId="2488" xr:uid="{506B9499-3A83-4E18-A9A7-5044C64B4A3B}"/>
    <cellStyle name="Heading 3 2 17 6 2" xfId="2489" xr:uid="{3D5257CC-A8BB-4009-A3B7-D78BE6B478E6}"/>
    <cellStyle name="Heading 3 2 17 6 2 2" xfId="2490" xr:uid="{5F7CC833-6572-46D8-9CCA-64C30DB39DA0}"/>
    <cellStyle name="Heading 3 2 17 6 3" xfId="2491" xr:uid="{225E9E04-196B-4FEB-AC82-B3AEC45249BD}"/>
    <cellStyle name="Heading 3 2 17 6 3 2" xfId="2492" xr:uid="{7F8A802C-F0BA-43DD-9746-384E741C9F49}"/>
    <cellStyle name="Heading 3 2 17 6 4" xfId="2493" xr:uid="{4F663DE9-DB31-447F-A0EB-36B2838CE69E}"/>
    <cellStyle name="Heading 3 2 17 6 4 2" xfId="2494" xr:uid="{CBC8A8BD-3A24-4980-A504-AB53D959EC91}"/>
    <cellStyle name="Heading 3 2 17 7" xfId="2495" xr:uid="{B8049345-A9C4-4C03-9E94-0A5F81299FF2}"/>
    <cellStyle name="Heading 3 2 17 7 2" xfId="2496" xr:uid="{67CDE07B-BD56-4342-8BFE-B1E6D2B988B2}"/>
    <cellStyle name="Heading 3 2 17 7 2 2" xfId="2497" xr:uid="{D4316E2D-18A2-4374-881A-1264F26B94E5}"/>
    <cellStyle name="Heading 3 2 17 7 3" xfId="2498" xr:uid="{85E4BF2E-EBAB-42B3-A875-0F18BD5A43C2}"/>
    <cellStyle name="Heading 3 2 17 7 3 2" xfId="2499" xr:uid="{EFFBE866-2027-4EF7-8923-1976A9D1096D}"/>
    <cellStyle name="Heading 3 2 17 7 4" xfId="2500" xr:uid="{79BBEF54-4ECF-4428-9A95-F9D0D5F78952}"/>
    <cellStyle name="Heading 3 2 17 7 4 2" xfId="2501" xr:uid="{0545DF61-B9C8-45A0-A3DF-92012F8A6DE0}"/>
    <cellStyle name="Heading 3 2 17 8" xfId="2502" xr:uid="{F6D25357-092C-4CA1-9D08-31E8DED5CD0D}"/>
    <cellStyle name="Heading 3 2 17 8 2" xfId="2503" xr:uid="{4C7A2242-4757-41DC-AE2C-CDA17AB4E5BF}"/>
    <cellStyle name="Heading 3 2 17 8 2 2" xfId="2504" xr:uid="{8472DDFE-E91F-4AE1-BFC0-F87727715040}"/>
    <cellStyle name="Heading 3 2 17 8 3" xfId="2505" xr:uid="{56EE6664-7C43-45AD-80CA-1DA42E7C9331}"/>
    <cellStyle name="Heading 3 2 17 8 3 2" xfId="2506" xr:uid="{BCD34489-422C-4AD1-9754-4A6CCF245ED7}"/>
    <cellStyle name="Heading 3 2 17 8 4" xfId="2507" xr:uid="{AEEE3D58-75FB-484A-A0BF-443E6FEC0076}"/>
    <cellStyle name="Heading 3 2 17 8 4 2" xfId="2508" xr:uid="{4991437F-9757-4382-A797-B01734F352BE}"/>
    <cellStyle name="Heading 3 2 17 9" xfId="2509" xr:uid="{B8E69D19-C7AC-4AAE-9F4F-7A301132BDFF}"/>
    <cellStyle name="Heading 3 2 17 9 2" xfId="2510" xr:uid="{CC6CD878-6DD4-4921-BA57-39A4EF40CEA9}"/>
    <cellStyle name="Heading 3 2 17 9 2 2" xfId="2511" xr:uid="{81084C68-6E7A-4119-997D-43553406C4A8}"/>
    <cellStyle name="Heading 3 2 17 9 3" xfId="2512" xr:uid="{B0F304F1-0CC2-4A41-91A1-3354609DD7F0}"/>
    <cellStyle name="Heading 3 2 17 9 3 2" xfId="2513" xr:uid="{7E9748E0-DEDD-4634-AADF-0A06F8616A78}"/>
    <cellStyle name="Heading 3 2 17 9 4" xfId="2514" xr:uid="{A265F4DE-B681-46B5-816A-6D4757A3A17E}"/>
    <cellStyle name="Heading 3 2 17 9 4 2" xfId="2515" xr:uid="{1FFE4E41-FBBE-4FCD-8B89-72DFDEBB3E8E}"/>
    <cellStyle name="Heading 3 2 18" xfId="2516" xr:uid="{322A9134-3FF4-4C13-949B-AC2FD767D7A7}"/>
    <cellStyle name="Heading 3 2 18 10" xfId="2517" xr:uid="{7960288D-CC87-4860-B82C-82DD96948C1B}"/>
    <cellStyle name="Heading 3 2 18 10 2" xfId="2518" xr:uid="{5FD17304-B2DB-4934-865C-A75865D40801}"/>
    <cellStyle name="Heading 3 2 18 10 2 2" xfId="2519" xr:uid="{9A99363A-0256-4BA0-A434-D42245857C6D}"/>
    <cellStyle name="Heading 3 2 18 10 3" xfId="2520" xr:uid="{C8827C53-A21A-49FB-A60B-18361B95EBA5}"/>
    <cellStyle name="Heading 3 2 18 10 3 2" xfId="2521" xr:uid="{EAE8D6C6-3077-4447-B36B-C4AF522387CA}"/>
    <cellStyle name="Heading 3 2 18 10 4" xfId="2522" xr:uid="{89AB529A-8A02-45C3-8C55-9A189E603D3B}"/>
    <cellStyle name="Heading 3 2 18 10 4 2" xfId="2523" xr:uid="{75773E47-33CF-4659-B8AF-8C4A6D5547B0}"/>
    <cellStyle name="Heading 3 2 18 11" xfId="2524" xr:uid="{5FC0B15A-F24E-4493-A0F1-CBC688083C6C}"/>
    <cellStyle name="Heading 3 2 18 11 2" xfId="2525" xr:uid="{44FC04ED-63C9-45D0-AB0A-D6B755805DC4}"/>
    <cellStyle name="Heading 3 2 18 11 2 2" xfId="2526" xr:uid="{E72B72CF-4C61-4167-BBE0-B0F2EBA7F0C3}"/>
    <cellStyle name="Heading 3 2 18 11 3" xfId="2527" xr:uid="{DD4F414E-B480-42AD-97AD-646A35A1707C}"/>
    <cellStyle name="Heading 3 2 18 11 3 2" xfId="2528" xr:uid="{D0FBCD56-4528-4B41-892D-36D1E0526035}"/>
    <cellStyle name="Heading 3 2 18 11 4" xfId="2529" xr:uid="{2A5C8906-5396-4632-AF5E-A4EFC52B36E4}"/>
    <cellStyle name="Heading 3 2 18 11 4 2" xfId="2530" xr:uid="{AA6A4522-2A55-4A5E-A044-C78F575073E5}"/>
    <cellStyle name="Heading 3 2 18 12" xfId="2531" xr:uid="{17A090F5-86C4-4FCD-A468-F1724C083982}"/>
    <cellStyle name="Heading 3 2 18 12 2" xfId="2532" xr:uid="{DFD5BC28-5623-448D-8B9A-CE7B760D8714}"/>
    <cellStyle name="Heading 3 2 18 12 2 2" xfId="2533" xr:uid="{EBB1D682-80DE-42AA-A057-B8AD7A030302}"/>
    <cellStyle name="Heading 3 2 18 12 3" xfId="2534" xr:uid="{369E3C94-CBE9-4FF9-8D6E-5ED5DAAE4CE9}"/>
    <cellStyle name="Heading 3 2 18 12 3 2" xfId="2535" xr:uid="{70DD8613-4C2F-4F06-BCF5-7393602E49DB}"/>
    <cellStyle name="Heading 3 2 18 12 4" xfId="2536" xr:uid="{A25BD95C-A9A3-4641-8B93-118EA76D8397}"/>
    <cellStyle name="Heading 3 2 18 12 4 2" xfId="2537" xr:uid="{296AC16D-EBAE-45B3-A21D-72DF00A13062}"/>
    <cellStyle name="Heading 3 2 18 13" xfId="2538" xr:uid="{23ED36B5-EFDF-4CE0-9F85-C311BDEE6091}"/>
    <cellStyle name="Heading 3 2 18 13 2" xfId="2539" xr:uid="{4AC0A7E3-599E-405C-B1F0-ADE5334766C2}"/>
    <cellStyle name="Heading 3 2 18 13 2 2" xfId="2540" xr:uid="{CC4E1458-9A3F-4041-BBCE-2F9616185220}"/>
    <cellStyle name="Heading 3 2 18 13 3" xfId="2541" xr:uid="{9A377D82-A53E-4E8A-A506-1126A811EFD6}"/>
    <cellStyle name="Heading 3 2 18 13 3 2" xfId="2542" xr:uid="{A18FBF9E-C1C4-4665-8130-414428FC2AC4}"/>
    <cellStyle name="Heading 3 2 18 13 4" xfId="2543" xr:uid="{FF67F8E4-EAD3-4932-B101-937A584C3E60}"/>
    <cellStyle name="Heading 3 2 18 13 4 2" xfId="2544" xr:uid="{47A3128D-0783-45CD-9199-4B866200651C}"/>
    <cellStyle name="Heading 3 2 18 14" xfId="2545" xr:uid="{5DC79673-93D2-430B-9D0B-99897D77E45C}"/>
    <cellStyle name="Heading 3 2 18 14 2" xfId="2546" xr:uid="{BAE315EB-D540-4388-B571-67A1C408E037}"/>
    <cellStyle name="Heading 3 2 18 14 2 2" xfId="2547" xr:uid="{E4DE354F-FCE4-4A8B-A1A8-5719017E8FC6}"/>
    <cellStyle name="Heading 3 2 18 14 3" xfId="2548" xr:uid="{7DDA9E43-BAC1-4456-888F-0B8BDB9BB26D}"/>
    <cellStyle name="Heading 3 2 18 14 3 2" xfId="2549" xr:uid="{2D961D4B-31DC-42E1-94E4-3EE04C3E8393}"/>
    <cellStyle name="Heading 3 2 18 14 4" xfId="2550" xr:uid="{D24C2234-7526-4618-A1B8-A099D2BB41CB}"/>
    <cellStyle name="Heading 3 2 18 14 4 2" xfId="2551" xr:uid="{23841DB9-28F3-489A-AAAB-225FB1C56F8A}"/>
    <cellStyle name="Heading 3 2 18 15" xfId="2552" xr:uid="{B3A5D429-45B3-4A48-893F-6E9FEC49DFA4}"/>
    <cellStyle name="Heading 3 2 18 15 2" xfId="2553" xr:uid="{D2BD76AF-09CC-4A3E-A2FC-4C7A88606659}"/>
    <cellStyle name="Heading 3 2 18 15 2 2" xfId="2554" xr:uid="{781844B1-0F29-4738-AE5D-DF89D185A84C}"/>
    <cellStyle name="Heading 3 2 18 15 3" xfId="2555" xr:uid="{6720DD9C-287D-4879-BA61-ADE86AF430C8}"/>
    <cellStyle name="Heading 3 2 18 15 3 2" xfId="2556" xr:uid="{8024BBE4-387B-43CF-BE81-08E76659350C}"/>
    <cellStyle name="Heading 3 2 18 15 4" xfId="2557" xr:uid="{2B34A29E-678E-4E11-84BD-5CD14309BEA8}"/>
    <cellStyle name="Heading 3 2 18 15 4 2" xfId="2558" xr:uid="{1F933B35-0D70-4A18-83CB-13F9D457EE65}"/>
    <cellStyle name="Heading 3 2 18 16" xfId="2559" xr:uid="{8A751856-8061-46CA-9808-1697693C701B}"/>
    <cellStyle name="Heading 3 2 18 16 2" xfId="2560" xr:uid="{81676DB0-2BA1-4BCD-8D64-04EEDE267041}"/>
    <cellStyle name="Heading 3 2 18 17" xfId="2561" xr:uid="{3843FA40-F952-4AC9-B2B7-CB7977E87116}"/>
    <cellStyle name="Heading 3 2 18 17 2" xfId="2562" xr:uid="{14E6C153-B79C-4D65-A647-B4543293C338}"/>
    <cellStyle name="Heading 3 2 18 18" xfId="2563" xr:uid="{DC67C4FA-53DF-4612-99D4-30925021FD8F}"/>
    <cellStyle name="Heading 3 2 18 18 2" xfId="2564" xr:uid="{97AA868D-4993-488D-B29B-0DF2BC75FBB2}"/>
    <cellStyle name="Heading 3 2 18 19" xfId="2565" xr:uid="{A8A053D1-57AD-481C-8674-FD560DBF8A5D}"/>
    <cellStyle name="Heading 3 2 18 2" xfId="2566" xr:uid="{90C72A94-C493-41C2-83D2-F8A6AB789A39}"/>
    <cellStyle name="Heading 3 2 18 2 2" xfId="2567" xr:uid="{C3CF484F-C336-4441-9FBE-5EABFAA18FF3}"/>
    <cellStyle name="Heading 3 2 18 2 2 2" xfId="2568" xr:uid="{F1220A98-E55E-4723-8A10-EA5B04B2F52E}"/>
    <cellStyle name="Heading 3 2 18 2 3" xfId="2569" xr:uid="{22FA957E-9521-46F3-B23E-FCFD50556EA6}"/>
    <cellStyle name="Heading 3 2 18 2 3 2" xfId="2570" xr:uid="{D057FFF3-F976-4B3F-AF72-C314AD92BAE9}"/>
    <cellStyle name="Heading 3 2 18 2 4" xfId="2571" xr:uid="{FB5606E3-3C57-412F-8935-222F16768255}"/>
    <cellStyle name="Heading 3 2 18 2 4 2" xfId="2572" xr:uid="{A134D688-261F-4EE3-A791-8BDD68D02CC3}"/>
    <cellStyle name="Heading 3 2 18 20" xfId="2573" xr:uid="{19DB8F62-96C3-4E4C-932F-199779CFE065}"/>
    <cellStyle name="Heading 3 2 18 21" xfId="2574" xr:uid="{F69F1679-A1FB-4D58-93B5-4FA5F7C2D905}"/>
    <cellStyle name="Heading 3 2 18 22" xfId="2575" xr:uid="{89D2B178-1A49-4DA1-B3B2-4F7B76B396A8}"/>
    <cellStyle name="Heading 3 2 18 23" xfId="2576" xr:uid="{63FF8F47-73E0-4CE8-BAF4-EC5D04AEA668}"/>
    <cellStyle name="Heading 3 2 18 24" xfId="2577" xr:uid="{16F78D1F-FFFC-4732-B46D-75E641439A4B}"/>
    <cellStyle name="Heading 3 2 18 25" xfId="2578" xr:uid="{FC966F80-0FF4-4D2B-A5A8-8300F807AC9B}"/>
    <cellStyle name="Heading 3 2 18 3" xfId="2579" xr:uid="{CC98B99C-B0B9-4463-A5D6-19F4F67A0135}"/>
    <cellStyle name="Heading 3 2 18 3 2" xfId="2580" xr:uid="{63359959-3967-4680-88BC-86C132DF2D83}"/>
    <cellStyle name="Heading 3 2 18 3 2 2" xfId="2581" xr:uid="{2F9568F8-269B-49D9-83B8-34484A417C15}"/>
    <cellStyle name="Heading 3 2 18 3 3" xfId="2582" xr:uid="{A4D0AAF0-BCE3-4929-8318-29BF3C399949}"/>
    <cellStyle name="Heading 3 2 18 3 3 2" xfId="2583" xr:uid="{26E88DBE-1C87-4382-8999-869362898F13}"/>
    <cellStyle name="Heading 3 2 18 3 4" xfId="2584" xr:uid="{25DF22FF-C626-486B-A230-BA0377AFBB27}"/>
    <cellStyle name="Heading 3 2 18 3 4 2" xfId="2585" xr:uid="{AAE8A68F-DAAF-4F56-A325-600B88B89DD1}"/>
    <cellStyle name="Heading 3 2 18 4" xfId="2586" xr:uid="{54E2E6A1-7581-4986-AE74-557457C3E50B}"/>
    <cellStyle name="Heading 3 2 18 4 2" xfId="2587" xr:uid="{A927FAC3-5569-4734-B5AF-B3D09F1ECD55}"/>
    <cellStyle name="Heading 3 2 18 4 2 2" xfId="2588" xr:uid="{6E60760A-09CD-4810-B1AD-89926E55B08B}"/>
    <cellStyle name="Heading 3 2 18 4 3" xfId="2589" xr:uid="{AF3BA509-A237-421D-BD04-E461C3786410}"/>
    <cellStyle name="Heading 3 2 18 4 3 2" xfId="2590" xr:uid="{2074C71D-1884-4BBD-86FF-DCC257585AD3}"/>
    <cellStyle name="Heading 3 2 18 4 4" xfId="2591" xr:uid="{8251278A-54CD-4A65-9FFB-FF541F2CD8CE}"/>
    <cellStyle name="Heading 3 2 18 4 4 2" xfId="2592" xr:uid="{CB75B7F3-0657-4FC0-9F0B-1B70E96B2D78}"/>
    <cellStyle name="Heading 3 2 18 5" xfId="2593" xr:uid="{E38F1265-135F-478D-827A-49340AAB8E52}"/>
    <cellStyle name="Heading 3 2 18 5 2" xfId="2594" xr:uid="{54049DA5-8DDD-4548-AABD-381CC94D8E31}"/>
    <cellStyle name="Heading 3 2 18 5 2 2" xfId="2595" xr:uid="{B06552B9-C5C4-45BA-B784-6D4B544AD2EE}"/>
    <cellStyle name="Heading 3 2 18 5 3" xfId="2596" xr:uid="{30AAFF00-956C-40FE-8C7C-002E3EDDDCD2}"/>
    <cellStyle name="Heading 3 2 18 5 3 2" xfId="2597" xr:uid="{711AC724-5EF4-4B8C-9930-524AC5412AB7}"/>
    <cellStyle name="Heading 3 2 18 5 4" xfId="2598" xr:uid="{89C0A277-26E7-437B-A03D-08509B6EF841}"/>
    <cellStyle name="Heading 3 2 18 5 4 2" xfId="2599" xr:uid="{B216F122-CCD8-4F20-81EA-E31A5C09DFCE}"/>
    <cellStyle name="Heading 3 2 18 6" xfId="2600" xr:uid="{2ABB1FC4-9E6A-46B5-B90A-D72DFA9DC4EF}"/>
    <cellStyle name="Heading 3 2 18 6 2" xfId="2601" xr:uid="{FC60CDFE-987D-46D5-8C0E-1690EDD9194C}"/>
    <cellStyle name="Heading 3 2 18 6 2 2" xfId="2602" xr:uid="{15019ED6-A3B8-45D9-830F-A403BB18C08F}"/>
    <cellStyle name="Heading 3 2 18 6 3" xfId="2603" xr:uid="{450A391C-0916-4308-916C-FB4942D37836}"/>
    <cellStyle name="Heading 3 2 18 6 3 2" xfId="2604" xr:uid="{7C4A251B-EF35-4E85-A057-D2A1452A5C0C}"/>
    <cellStyle name="Heading 3 2 18 6 4" xfId="2605" xr:uid="{25B843A6-8BBA-4225-855D-E067428DA629}"/>
    <cellStyle name="Heading 3 2 18 6 4 2" xfId="2606" xr:uid="{7EE85408-682F-459F-8D45-A815F27AC77C}"/>
    <cellStyle name="Heading 3 2 18 7" xfId="2607" xr:uid="{1EEBB31F-34B3-4F83-B128-8BCE16C5A63D}"/>
    <cellStyle name="Heading 3 2 18 7 2" xfId="2608" xr:uid="{8B71055F-418F-47BD-BE74-101E2BCE50E7}"/>
    <cellStyle name="Heading 3 2 18 7 2 2" xfId="2609" xr:uid="{B5DFE423-2131-4250-9313-BC28CEB3B1D5}"/>
    <cellStyle name="Heading 3 2 18 7 3" xfId="2610" xr:uid="{A8119242-2752-41A8-89A0-754AD96017E5}"/>
    <cellStyle name="Heading 3 2 18 7 3 2" xfId="2611" xr:uid="{6CB0286E-84C2-4605-9EBB-AB10834FE396}"/>
    <cellStyle name="Heading 3 2 18 7 4" xfId="2612" xr:uid="{A7ED7EDB-E650-4125-B2E0-11DA3008BFCA}"/>
    <cellStyle name="Heading 3 2 18 7 4 2" xfId="2613" xr:uid="{7B3D46E8-C554-49C2-9890-39E84F0C8825}"/>
    <cellStyle name="Heading 3 2 18 8" xfId="2614" xr:uid="{8785F992-1808-442E-AB56-A197D44380AE}"/>
    <cellStyle name="Heading 3 2 18 8 2" xfId="2615" xr:uid="{7959C3EE-0C2A-417B-8C33-E94041EF384B}"/>
    <cellStyle name="Heading 3 2 18 8 2 2" xfId="2616" xr:uid="{A3E0CA71-9779-4E2E-A388-BF6ECC384673}"/>
    <cellStyle name="Heading 3 2 18 8 3" xfId="2617" xr:uid="{C76AED77-2A64-45A5-AE67-F3EF4BEE2F4D}"/>
    <cellStyle name="Heading 3 2 18 8 3 2" xfId="2618" xr:uid="{189C7D3B-67D5-4730-AC58-CD0F6B86D890}"/>
    <cellStyle name="Heading 3 2 18 8 4" xfId="2619" xr:uid="{36533785-1E6E-438E-B2DE-EC02405CB58B}"/>
    <cellStyle name="Heading 3 2 18 8 4 2" xfId="2620" xr:uid="{75D0DF4E-CE2A-4B31-BDDE-6EF187237789}"/>
    <cellStyle name="Heading 3 2 18 9" xfId="2621" xr:uid="{C56E7048-C774-4F19-BEAE-C2FE99287D5B}"/>
    <cellStyle name="Heading 3 2 18 9 2" xfId="2622" xr:uid="{4DBCE1E7-3970-4E1B-91F2-DD41435DC96A}"/>
    <cellStyle name="Heading 3 2 18 9 2 2" xfId="2623" xr:uid="{2E9D6BDA-5E8F-4718-B081-2DB59FBB036D}"/>
    <cellStyle name="Heading 3 2 18 9 3" xfId="2624" xr:uid="{E3AD885D-7450-4A6B-BC37-D5DC980F7E7E}"/>
    <cellStyle name="Heading 3 2 18 9 3 2" xfId="2625" xr:uid="{6C589B0B-F3C8-4D36-B299-699EE9F375C7}"/>
    <cellStyle name="Heading 3 2 18 9 4" xfId="2626" xr:uid="{68E2E15F-CDED-4A96-A435-78590F9EB904}"/>
    <cellStyle name="Heading 3 2 18 9 4 2" xfId="2627" xr:uid="{6AA70797-805B-4BF9-BA44-D804339E8A5E}"/>
    <cellStyle name="Heading 3 2 19" xfId="2628" xr:uid="{BC1605A0-AA06-451E-B4DF-BCC1D421C933}"/>
    <cellStyle name="Heading 3 2 19 10" xfId="2629" xr:uid="{1DA10579-A375-4159-B277-9EC9A562A450}"/>
    <cellStyle name="Heading 3 2 19 10 2" xfId="2630" xr:uid="{CC49A194-7B41-4082-B966-B8E3B005A3C6}"/>
    <cellStyle name="Heading 3 2 19 10 2 2" xfId="2631" xr:uid="{48CE7246-66D5-476D-94A4-5FC25926EBFF}"/>
    <cellStyle name="Heading 3 2 19 10 3" xfId="2632" xr:uid="{C7E1D6E1-719A-4B68-8B50-3F8CB70546B2}"/>
    <cellStyle name="Heading 3 2 19 10 3 2" xfId="2633" xr:uid="{C1718978-6BA1-484E-BBCF-39FD15224AF8}"/>
    <cellStyle name="Heading 3 2 19 10 4" xfId="2634" xr:uid="{58251B41-DCD2-415D-89D0-0F812220FCE4}"/>
    <cellStyle name="Heading 3 2 19 10 4 2" xfId="2635" xr:uid="{0B0A86BF-F7BC-4DE3-9ED5-101A7D93F2F4}"/>
    <cellStyle name="Heading 3 2 19 11" xfId="2636" xr:uid="{C0BB7F0B-3404-4D2B-A1EE-1ED42AE70D2B}"/>
    <cellStyle name="Heading 3 2 19 11 2" xfId="2637" xr:uid="{1E422E67-3699-4223-941F-8DA1BF11B6CF}"/>
    <cellStyle name="Heading 3 2 19 11 2 2" xfId="2638" xr:uid="{7A7196C9-4D57-44E4-A731-9F3F9397EA52}"/>
    <cellStyle name="Heading 3 2 19 11 3" xfId="2639" xr:uid="{283DFFAD-455A-4B0A-BE84-5072C3BA9F0C}"/>
    <cellStyle name="Heading 3 2 19 11 3 2" xfId="2640" xr:uid="{FF3E46DC-59D9-4964-979D-734EE2D9B791}"/>
    <cellStyle name="Heading 3 2 19 11 4" xfId="2641" xr:uid="{1368F841-B47C-4689-8010-3E82313F4F7E}"/>
    <cellStyle name="Heading 3 2 19 11 4 2" xfId="2642" xr:uid="{F89B0F16-173C-4756-888B-3786EF445803}"/>
    <cellStyle name="Heading 3 2 19 12" xfId="2643" xr:uid="{BF899B29-5090-48E4-807C-5A9693060781}"/>
    <cellStyle name="Heading 3 2 19 12 2" xfId="2644" xr:uid="{58D90CCA-95EC-4184-AE2B-A78433CD602D}"/>
    <cellStyle name="Heading 3 2 19 12 2 2" xfId="2645" xr:uid="{0165642E-F363-452D-B2EC-AC182160BAE5}"/>
    <cellStyle name="Heading 3 2 19 12 3" xfId="2646" xr:uid="{11A7D921-21C7-44C3-BC15-15D1BAF42FDB}"/>
    <cellStyle name="Heading 3 2 19 12 3 2" xfId="2647" xr:uid="{585AAB44-FB3F-4660-B959-E9BA573E4440}"/>
    <cellStyle name="Heading 3 2 19 12 4" xfId="2648" xr:uid="{6587B034-E35C-42E4-A20E-B679B68549E8}"/>
    <cellStyle name="Heading 3 2 19 12 4 2" xfId="2649" xr:uid="{67BEB5C4-2315-4A5B-9440-D27FAE61B319}"/>
    <cellStyle name="Heading 3 2 19 13" xfId="2650" xr:uid="{4BC1788D-29A1-4051-B4D0-364519E905B7}"/>
    <cellStyle name="Heading 3 2 19 13 2" xfId="2651" xr:uid="{0CAE6532-8472-427D-AB02-94F2AC059CFF}"/>
    <cellStyle name="Heading 3 2 19 13 2 2" xfId="2652" xr:uid="{A7D42A81-0373-4F2F-82DF-3083C49AEC3E}"/>
    <cellStyle name="Heading 3 2 19 13 3" xfId="2653" xr:uid="{5635498B-2665-4A9A-9D5C-DDEAA068FB5A}"/>
    <cellStyle name="Heading 3 2 19 13 3 2" xfId="2654" xr:uid="{3D74CE37-EDDD-478C-BFF8-826E36F1F6C7}"/>
    <cellStyle name="Heading 3 2 19 13 4" xfId="2655" xr:uid="{F127D01A-E79B-4EFF-9551-FBF0EF43CD3B}"/>
    <cellStyle name="Heading 3 2 19 13 4 2" xfId="2656" xr:uid="{7323ADD3-4514-4651-8DAB-B84B5822C5B1}"/>
    <cellStyle name="Heading 3 2 19 14" xfId="2657" xr:uid="{7D949BE4-2563-4E02-916A-56BA0B6E6C96}"/>
    <cellStyle name="Heading 3 2 19 14 2" xfId="2658" xr:uid="{D20F09D5-2190-4C36-A763-14DD5C696F18}"/>
    <cellStyle name="Heading 3 2 19 14 2 2" xfId="2659" xr:uid="{C56FAA24-1F75-4A06-AAB1-940271723F86}"/>
    <cellStyle name="Heading 3 2 19 14 3" xfId="2660" xr:uid="{54D18A26-618E-4F45-8F94-968F6450D673}"/>
    <cellStyle name="Heading 3 2 19 14 3 2" xfId="2661" xr:uid="{0B32A436-A934-4446-80BB-C3CA7F7B3BC0}"/>
    <cellStyle name="Heading 3 2 19 14 4" xfId="2662" xr:uid="{012EFD63-476B-44BD-8277-1BAF40FBDCB9}"/>
    <cellStyle name="Heading 3 2 19 14 4 2" xfId="2663" xr:uid="{7668AE3D-6855-4102-AA47-2318D5E12330}"/>
    <cellStyle name="Heading 3 2 19 15" xfId="2664" xr:uid="{B8D6DEA9-F5E4-4E4F-8C2A-42D24B731628}"/>
    <cellStyle name="Heading 3 2 19 15 2" xfId="2665" xr:uid="{11B2D257-24BA-4B7E-8374-B9A9501F2431}"/>
    <cellStyle name="Heading 3 2 19 15 2 2" xfId="2666" xr:uid="{0D2AAEE2-547D-4D9E-9011-36F3D7B184D1}"/>
    <cellStyle name="Heading 3 2 19 15 3" xfId="2667" xr:uid="{FF108C01-DF5E-4DF2-8118-8E6213C1B390}"/>
    <cellStyle name="Heading 3 2 19 15 3 2" xfId="2668" xr:uid="{960DD02A-32DA-4E01-B75C-C0E5DB1459AA}"/>
    <cellStyle name="Heading 3 2 19 15 4" xfId="2669" xr:uid="{016A01DA-2B7D-4558-B6F9-D3EE49E4FBDF}"/>
    <cellStyle name="Heading 3 2 19 15 4 2" xfId="2670" xr:uid="{CE108CD7-3767-4557-97C5-D6CC97347047}"/>
    <cellStyle name="Heading 3 2 19 16" xfId="2671" xr:uid="{6DA311F3-EF4C-411F-884E-66F128DC3793}"/>
    <cellStyle name="Heading 3 2 19 16 2" xfId="2672" xr:uid="{156AB783-5404-4C35-A13F-3F31E2D894D0}"/>
    <cellStyle name="Heading 3 2 19 17" xfId="2673" xr:uid="{AE819BCB-C57F-439F-B29C-391DBEC9CA29}"/>
    <cellStyle name="Heading 3 2 19 17 2" xfId="2674" xr:uid="{49A1971C-9E44-4C64-8367-76ADD27CEC10}"/>
    <cellStyle name="Heading 3 2 19 18" xfId="2675" xr:uid="{8AB12B6F-0C16-48B1-9D96-526B454C5416}"/>
    <cellStyle name="Heading 3 2 19 18 2" xfId="2676" xr:uid="{B6356C46-D368-421E-8F17-3964F150E461}"/>
    <cellStyle name="Heading 3 2 19 19" xfId="2677" xr:uid="{2854802D-C30D-48CA-BB1C-39B9F0A4B561}"/>
    <cellStyle name="Heading 3 2 19 2" xfId="2678" xr:uid="{B53EEDFB-3A6D-4931-A5F1-576B3D15E0C6}"/>
    <cellStyle name="Heading 3 2 19 2 2" xfId="2679" xr:uid="{7FC8FE1B-AA90-4BD7-91E6-41EA55E9E132}"/>
    <cellStyle name="Heading 3 2 19 2 2 2" xfId="2680" xr:uid="{4997A705-FB5E-46EC-8949-B7046012C7E6}"/>
    <cellStyle name="Heading 3 2 19 2 3" xfId="2681" xr:uid="{FE77E3F1-5A48-4E0E-934B-CE042ED7AB18}"/>
    <cellStyle name="Heading 3 2 19 2 3 2" xfId="2682" xr:uid="{139ECC67-DC2B-45AC-92D2-E3FBC81BB7BE}"/>
    <cellStyle name="Heading 3 2 19 2 4" xfId="2683" xr:uid="{1EC2697B-8D95-4BB7-8E4F-AC50C95CAE7F}"/>
    <cellStyle name="Heading 3 2 19 2 4 2" xfId="2684" xr:uid="{6CD79A0D-6D17-4167-8EB0-BB9EE3F87D1D}"/>
    <cellStyle name="Heading 3 2 19 20" xfId="2685" xr:uid="{1D99CEDC-C815-4574-AD97-211C6377DECA}"/>
    <cellStyle name="Heading 3 2 19 21" xfId="2686" xr:uid="{9DCB7D5E-BDA6-4BDA-9444-FB032435781C}"/>
    <cellStyle name="Heading 3 2 19 22" xfId="2687" xr:uid="{26D5974D-E10B-4EFE-9010-7F7567A46D45}"/>
    <cellStyle name="Heading 3 2 19 23" xfId="2688" xr:uid="{3E598308-E08E-4995-A7D8-9B340D5A1618}"/>
    <cellStyle name="Heading 3 2 19 24" xfId="2689" xr:uid="{2B953CBE-B64D-4B72-83DE-DCEB5923C4F3}"/>
    <cellStyle name="Heading 3 2 19 25" xfId="2690" xr:uid="{22D94A1C-E9BB-42A3-804B-56B8B914CEF7}"/>
    <cellStyle name="Heading 3 2 19 3" xfId="2691" xr:uid="{87364499-C5FE-4DCD-AA44-1F9A5F3CBBB2}"/>
    <cellStyle name="Heading 3 2 19 3 2" xfId="2692" xr:uid="{F31F5EFA-F785-45E7-BBC1-77858FD756C8}"/>
    <cellStyle name="Heading 3 2 19 3 2 2" xfId="2693" xr:uid="{8E05724E-BF10-4C00-9DB1-0B6E8E40669E}"/>
    <cellStyle name="Heading 3 2 19 3 3" xfId="2694" xr:uid="{D3C7C338-26B6-4670-9FDA-840D91B50BF7}"/>
    <cellStyle name="Heading 3 2 19 3 3 2" xfId="2695" xr:uid="{15A54CBB-BB67-4A0C-9F62-8833313DCF83}"/>
    <cellStyle name="Heading 3 2 19 3 4" xfId="2696" xr:uid="{87759BB8-C977-450C-ABEB-536EFC91353B}"/>
    <cellStyle name="Heading 3 2 19 3 4 2" xfId="2697" xr:uid="{DB053A2F-3044-4FDA-AFC9-8799DCC3C01D}"/>
    <cellStyle name="Heading 3 2 19 4" xfId="2698" xr:uid="{D53BCE5E-D247-40B0-83CD-3F7B71220686}"/>
    <cellStyle name="Heading 3 2 19 4 2" xfId="2699" xr:uid="{317D7D66-9E3D-4C46-8F58-2E051DB70506}"/>
    <cellStyle name="Heading 3 2 19 4 2 2" xfId="2700" xr:uid="{FAE18A3E-FEB0-4562-87E4-8FF0B534D6DF}"/>
    <cellStyle name="Heading 3 2 19 4 3" xfId="2701" xr:uid="{2BB61123-A435-4219-B199-62C018CC8CA1}"/>
    <cellStyle name="Heading 3 2 19 4 3 2" xfId="2702" xr:uid="{0499453F-5612-454D-9EFE-6BCE020AECB8}"/>
    <cellStyle name="Heading 3 2 19 4 4" xfId="2703" xr:uid="{13D1F7BA-921F-4616-80AD-CD800A6B03A2}"/>
    <cellStyle name="Heading 3 2 19 4 4 2" xfId="2704" xr:uid="{6C52666B-FA3E-4E27-996A-480AA9C98585}"/>
    <cellStyle name="Heading 3 2 19 5" xfId="2705" xr:uid="{B0CAA529-E426-4F47-8583-6926868114CD}"/>
    <cellStyle name="Heading 3 2 19 5 2" xfId="2706" xr:uid="{D6A2BB1E-81AB-48F3-A569-1B61D941D9A3}"/>
    <cellStyle name="Heading 3 2 19 5 2 2" xfId="2707" xr:uid="{89CD72B1-3949-427D-ABF0-34DC7E25403A}"/>
    <cellStyle name="Heading 3 2 19 5 3" xfId="2708" xr:uid="{4311259C-137F-4818-B4EB-3675253C235A}"/>
    <cellStyle name="Heading 3 2 19 5 3 2" xfId="2709" xr:uid="{0C19AD8B-CFB2-43CA-A834-34DDA14C55CF}"/>
    <cellStyle name="Heading 3 2 19 5 4" xfId="2710" xr:uid="{F9F7E3C6-2717-43E1-B6D8-A54ADDAD0BD0}"/>
    <cellStyle name="Heading 3 2 19 5 4 2" xfId="2711" xr:uid="{BEC1B42E-5C7F-48E0-90F1-48D5F306DE40}"/>
    <cellStyle name="Heading 3 2 19 6" xfId="2712" xr:uid="{C2E6ADFB-4B77-4687-B994-713B6D32B148}"/>
    <cellStyle name="Heading 3 2 19 6 2" xfId="2713" xr:uid="{76418FC2-F71E-463D-A62F-B4DA8B2AD203}"/>
    <cellStyle name="Heading 3 2 19 6 2 2" xfId="2714" xr:uid="{97B0E1DF-0E02-4B81-8750-BD5A50AC26F5}"/>
    <cellStyle name="Heading 3 2 19 6 3" xfId="2715" xr:uid="{1C5DCF44-D727-420B-9324-0829668D06C7}"/>
    <cellStyle name="Heading 3 2 19 6 3 2" xfId="2716" xr:uid="{0B862089-AC30-4439-9A66-98610CD8F77F}"/>
    <cellStyle name="Heading 3 2 19 6 4" xfId="2717" xr:uid="{28DE54E1-3A10-498E-96BB-F306AC88FE8C}"/>
    <cellStyle name="Heading 3 2 19 6 4 2" xfId="2718" xr:uid="{39779BC9-B899-44B5-BAB9-1C8D6334669D}"/>
    <cellStyle name="Heading 3 2 19 7" xfId="2719" xr:uid="{65B5F53A-C652-4621-9050-1292A82B9366}"/>
    <cellStyle name="Heading 3 2 19 7 2" xfId="2720" xr:uid="{4499C3CE-05EC-4228-A981-15C18B92A1BD}"/>
    <cellStyle name="Heading 3 2 19 7 2 2" xfId="2721" xr:uid="{4A340EC9-370C-49E8-ADB6-6F8BF6C4A2AE}"/>
    <cellStyle name="Heading 3 2 19 7 3" xfId="2722" xr:uid="{8DE830D8-8A38-452D-B8E8-C639BEEBA4F2}"/>
    <cellStyle name="Heading 3 2 19 7 3 2" xfId="2723" xr:uid="{DE3DBB29-12AB-4180-AC42-8CF3F88F0545}"/>
    <cellStyle name="Heading 3 2 19 7 4" xfId="2724" xr:uid="{CD854532-5FC6-44BB-BDD3-5D6655740983}"/>
    <cellStyle name="Heading 3 2 19 7 4 2" xfId="2725" xr:uid="{A3591E97-DD3D-47B8-B150-5C85A3655D71}"/>
    <cellStyle name="Heading 3 2 19 8" xfId="2726" xr:uid="{40C82B68-4ACC-4AA1-8F69-5AB90E7BBB8E}"/>
    <cellStyle name="Heading 3 2 19 8 2" xfId="2727" xr:uid="{464CE7BF-28D0-4151-8065-81F36B9EC625}"/>
    <cellStyle name="Heading 3 2 19 8 2 2" xfId="2728" xr:uid="{8B15728F-AF86-428C-BDB5-CE5BB94961D5}"/>
    <cellStyle name="Heading 3 2 19 8 3" xfId="2729" xr:uid="{4839FE14-FE5D-46BE-905E-C0DFD2C1DFE1}"/>
    <cellStyle name="Heading 3 2 19 8 3 2" xfId="2730" xr:uid="{5EB0160C-5109-4389-916B-4AC39CA87100}"/>
    <cellStyle name="Heading 3 2 19 8 4" xfId="2731" xr:uid="{ADAD12EB-CE07-4EFF-B414-5CEBD684F6D3}"/>
    <cellStyle name="Heading 3 2 19 8 4 2" xfId="2732" xr:uid="{FA49005A-DFE2-496C-A201-702BE0242D47}"/>
    <cellStyle name="Heading 3 2 19 9" xfId="2733" xr:uid="{6A93B1F9-9865-47E6-8C8C-88B18273AE53}"/>
    <cellStyle name="Heading 3 2 19 9 2" xfId="2734" xr:uid="{3D665858-6A0A-4408-B374-A544FB81DE3A}"/>
    <cellStyle name="Heading 3 2 19 9 2 2" xfId="2735" xr:uid="{7B80230F-05A8-4664-92E6-76FC06BC8CF5}"/>
    <cellStyle name="Heading 3 2 19 9 3" xfId="2736" xr:uid="{A617B67F-756C-4A9A-B1C2-D47181DB5515}"/>
    <cellStyle name="Heading 3 2 19 9 3 2" xfId="2737" xr:uid="{681D53B9-F6E6-4CE2-A7CE-9C83895157B8}"/>
    <cellStyle name="Heading 3 2 19 9 4" xfId="2738" xr:uid="{2F39C9D5-C40B-4F84-BCC2-F819183ACD9E}"/>
    <cellStyle name="Heading 3 2 19 9 4 2" xfId="2739" xr:uid="{C2DE41D8-8BC7-4B4D-90C0-6D5B8E38C245}"/>
    <cellStyle name="Heading 3 2 2" xfId="2740" xr:uid="{08EF0426-184F-4018-B885-97B789F85560}"/>
    <cellStyle name="Heading 3 2 2 2" xfId="6489" xr:uid="{97C445C1-9C93-4074-B2FB-BF1D9012FD04}"/>
    <cellStyle name="Heading 3 2 20" xfId="2741" xr:uid="{FF0AAE65-CB3E-4108-A7D2-58353E909E3F}"/>
    <cellStyle name="Heading 3 2 20 10" xfId="2742" xr:uid="{B051EDFD-E086-47DE-A7D8-B41ACA34ADA1}"/>
    <cellStyle name="Heading 3 2 20 10 2" xfId="2743" xr:uid="{EB3005A5-FD90-4415-9098-F4C4F2FCB181}"/>
    <cellStyle name="Heading 3 2 20 10 2 2" xfId="2744" xr:uid="{C4E7087F-C7BF-460D-B1DD-9F41ADB9A75D}"/>
    <cellStyle name="Heading 3 2 20 10 3" xfId="2745" xr:uid="{D0EB2394-6785-4712-A822-5D0321DCFD78}"/>
    <cellStyle name="Heading 3 2 20 10 3 2" xfId="2746" xr:uid="{8949231F-C47B-478D-B1E1-DE761587F27B}"/>
    <cellStyle name="Heading 3 2 20 10 4" xfId="2747" xr:uid="{8C372C18-FC14-4FC8-85CF-2522A3F4D97C}"/>
    <cellStyle name="Heading 3 2 20 10 4 2" xfId="2748" xr:uid="{1EA92628-FDB6-4F0D-BC7C-D2AE1BF10B1E}"/>
    <cellStyle name="Heading 3 2 20 11" xfId="2749" xr:uid="{9336CD60-3A02-426F-9AA2-1BD4510079DE}"/>
    <cellStyle name="Heading 3 2 20 11 2" xfId="2750" xr:uid="{6A0BF5E6-7683-4F9C-B643-56706213258B}"/>
    <cellStyle name="Heading 3 2 20 11 2 2" xfId="2751" xr:uid="{4A44F570-07E2-4831-B41B-BC8E4DA55D09}"/>
    <cellStyle name="Heading 3 2 20 11 3" xfId="2752" xr:uid="{56BFAED3-E2A4-4FBF-8885-8B54C6D8F59A}"/>
    <cellStyle name="Heading 3 2 20 11 3 2" xfId="2753" xr:uid="{BB67F7E0-6106-4D87-8341-6B709F7DC147}"/>
    <cellStyle name="Heading 3 2 20 11 4" xfId="2754" xr:uid="{AAB2891B-7CC9-46BF-8AA9-A9F21D03B600}"/>
    <cellStyle name="Heading 3 2 20 11 4 2" xfId="2755" xr:uid="{B23CCDFA-B79F-4B74-B14D-5F9511FAF82D}"/>
    <cellStyle name="Heading 3 2 20 12" xfId="2756" xr:uid="{FD1AA505-99C7-474E-9015-12623686737D}"/>
    <cellStyle name="Heading 3 2 20 12 2" xfId="2757" xr:uid="{0D8F1EB6-5DDE-4968-B88D-166D8B4B3221}"/>
    <cellStyle name="Heading 3 2 20 12 2 2" xfId="2758" xr:uid="{AAFDB202-8613-4367-945F-C4660994D616}"/>
    <cellStyle name="Heading 3 2 20 12 3" xfId="2759" xr:uid="{5B0BF76D-04D1-45B2-827C-EB8FD2467BC4}"/>
    <cellStyle name="Heading 3 2 20 12 3 2" xfId="2760" xr:uid="{7BFB2B12-FC00-4588-822A-BB8829D226B9}"/>
    <cellStyle name="Heading 3 2 20 12 4" xfId="2761" xr:uid="{C8FCF93B-9635-4922-9CC6-4AA0B7BCF15E}"/>
    <cellStyle name="Heading 3 2 20 12 4 2" xfId="2762" xr:uid="{0D9AF66C-9F28-4468-A502-AC8EFC4D8B59}"/>
    <cellStyle name="Heading 3 2 20 13" xfId="2763" xr:uid="{4B651672-63B0-407D-BDA5-C18446ECF8B4}"/>
    <cellStyle name="Heading 3 2 20 13 2" xfId="2764" xr:uid="{86BAF3CB-F16A-487A-A8D9-0F62AF2A944A}"/>
    <cellStyle name="Heading 3 2 20 13 2 2" xfId="2765" xr:uid="{70327384-A99C-4978-BEE1-76F6EACCD0A7}"/>
    <cellStyle name="Heading 3 2 20 13 3" xfId="2766" xr:uid="{C1870023-8951-4965-9F10-8B6AADA41771}"/>
    <cellStyle name="Heading 3 2 20 13 3 2" xfId="2767" xr:uid="{F1013F60-CF06-40C9-9B93-870AFF8147F1}"/>
    <cellStyle name="Heading 3 2 20 13 4" xfId="2768" xr:uid="{5ECCDFF1-8994-45C6-814F-714410CC9E1E}"/>
    <cellStyle name="Heading 3 2 20 13 4 2" xfId="2769" xr:uid="{8149758B-630B-4835-8F6F-F053F105FFFB}"/>
    <cellStyle name="Heading 3 2 20 14" xfId="2770" xr:uid="{A378FA7F-39B5-473A-ADA8-691930DC36F1}"/>
    <cellStyle name="Heading 3 2 20 14 2" xfId="2771" xr:uid="{11B187DB-497E-47A6-8C29-E5708F1FD1AD}"/>
    <cellStyle name="Heading 3 2 20 14 2 2" xfId="2772" xr:uid="{06C1AC01-BC9E-4BED-82DB-07DB003864F0}"/>
    <cellStyle name="Heading 3 2 20 14 3" xfId="2773" xr:uid="{8F5FCD4E-678F-4801-90D6-747B2F206509}"/>
    <cellStyle name="Heading 3 2 20 14 3 2" xfId="2774" xr:uid="{9147B538-5980-4C5F-8EC2-D8336F3DAE3B}"/>
    <cellStyle name="Heading 3 2 20 14 4" xfId="2775" xr:uid="{0DD17790-50CE-42F4-B710-8912AD015816}"/>
    <cellStyle name="Heading 3 2 20 14 4 2" xfId="2776" xr:uid="{5D966688-33EB-4A0B-BDE6-88830BFD1963}"/>
    <cellStyle name="Heading 3 2 20 15" xfId="2777" xr:uid="{FFBE6F62-8120-4355-9960-057C338EF453}"/>
    <cellStyle name="Heading 3 2 20 15 2" xfId="2778" xr:uid="{A9DD662D-B038-4296-9416-4601B230BAC1}"/>
    <cellStyle name="Heading 3 2 20 15 2 2" xfId="2779" xr:uid="{AF24007C-0202-42BA-A660-EB94B500D948}"/>
    <cellStyle name="Heading 3 2 20 15 3" xfId="2780" xr:uid="{B5D4B5AD-EBE3-40DB-A93C-CA9D9B40A4EF}"/>
    <cellStyle name="Heading 3 2 20 15 3 2" xfId="2781" xr:uid="{BADE392A-A85D-4E4D-9FE6-136E81BAF9EB}"/>
    <cellStyle name="Heading 3 2 20 15 4" xfId="2782" xr:uid="{6C212525-8FC8-4057-BF9B-0C70A8514BEA}"/>
    <cellStyle name="Heading 3 2 20 15 4 2" xfId="2783" xr:uid="{F61B5961-B56C-4C12-BBDD-A1A464670D30}"/>
    <cellStyle name="Heading 3 2 20 16" xfId="2784" xr:uid="{650C1E05-3063-4015-B54D-90E5D034196D}"/>
    <cellStyle name="Heading 3 2 20 16 2" xfId="2785" xr:uid="{F0984CB0-2955-47FA-BC52-5290F4DF5ED3}"/>
    <cellStyle name="Heading 3 2 20 17" xfId="2786" xr:uid="{3766F9EB-59D3-45F4-883F-D7591C5B56FC}"/>
    <cellStyle name="Heading 3 2 20 17 2" xfId="2787" xr:uid="{650E9B13-1A82-45DE-B886-205D9F76899C}"/>
    <cellStyle name="Heading 3 2 20 18" xfId="2788" xr:uid="{6BB988BF-9B08-4463-ADA5-B8DE6B0D2EA5}"/>
    <cellStyle name="Heading 3 2 20 18 2" xfId="2789" xr:uid="{F42C7352-7FB8-47FA-BBC8-305E0443ED36}"/>
    <cellStyle name="Heading 3 2 20 19" xfId="2790" xr:uid="{63B8A3A3-A0DC-4662-80F7-7F06F872E0F2}"/>
    <cellStyle name="Heading 3 2 20 2" xfId="2791" xr:uid="{67896F49-5262-46E4-AFC4-80BFB453639B}"/>
    <cellStyle name="Heading 3 2 20 2 2" xfId="2792" xr:uid="{9579FC83-299E-4F73-AC91-3B292625153C}"/>
    <cellStyle name="Heading 3 2 20 2 2 2" xfId="2793" xr:uid="{5FBAE0D5-6046-4F1F-AFF1-A127BF8C8DD8}"/>
    <cellStyle name="Heading 3 2 20 2 3" xfId="2794" xr:uid="{85569634-5178-487E-B5CE-BB3E70403E0B}"/>
    <cellStyle name="Heading 3 2 20 2 3 2" xfId="2795" xr:uid="{6E97AE49-88F4-41A4-A875-DFFF6762E2D6}"/>
    <cellStyle name="Heading 3 2 20 2 4" xfId="2796" xr:uid="{9BDBA5B6-D4FA-435C-8063-411DDA8E6152}"/>
    <cellStyle name="Heading 3 2 20 2 4 2" xfId="2797" xr:uid="{CF47EE11-9D0B-4B18-9594-FB9B347801E6}"/>
    <cellStyle name="Heading 3 2 20 20" xfId="2798" xr:uid="{DE12B257-EAC6-48DA-A548-2B78EAD534A6}"/>
    <cellStyle name="Heading 3 2 20 21" xfId="2799" xr:uid="{AFFE1CC3-0DC6-4FCD-9099-6ECDC4E3BF0F}"/>
    <cellStyle name="Heading 3 2 20 22" xfId="2800" xr:uid="{3DA10E7C-4880-4D9D-A348-A0CEEB927CE5}"/>
    <cellStyle name="Heading 3 2 20 23" xfId="2801" xr:uid="{9837F64E-0630-476B-BC59-4498D95464B8}"/>
    <cellStyle name="Heading 3 2 20 24" xfId="2802" xr:uid="{A4374CFF-5F65-48D5-A22C-7A3842976045}"/>
    <cellStyle name="Heading 3 2 20 25" xfId="2803" xr:uid="{88712CBA-E56C-4481-A94F-9E78AB8E7CB0}"/>
    <cellStyle name="Heading 3 2 20 3" xfId="2804" xr:uid="{2ECC57BB-84A5-4C3F-B8F7-0F5A4B011EF4}"/>
    <cellStyle name="Heading 3 2 20 3 2" xfId="2805" xr:uid="{24EBA8F9-9364-4A1E-A3B2-E9522A888EA3}"/>
    <cellStyle name="Heading 3 2 20 3 2 2" xfId="2806" xr:uid="{F5C584A0-8628-4BAC-BAE7-36ECD780C969}"/>
    <cellStyle name="Heading 3 2 20 3 3" xfId="2807" xr:uid="{1E93489C-6741-4BDE-99F9-3623C250BBDF}"/>
    <cellStyle name="Heading 3 2 20 3 3 2" xfId="2808" xr:uid="{FBC4B53C-8AD8-47DE-93D6-2E01AFEEB460}"/>
    <cellStyle name="Heading 3 2 20 3 4" xfId="2809" xr:uid="{7BE46572-72F2-40A5-B17C-064FA6DCBF80}"/>
    <cellStyle name="Heading 3 2 20 3 4 2" xfId="2810" xr:uid="{2744E1A1-B5E1-4221-B6E7-2965A08E8FCA}"/>
    <cellStyle name="Heading 3 2 20 4" xfId="2811" xr:uid="{526B9CD3-1F29-4BB4-A006-97F6F637BB2E}"/>
    <cellStyle name="Heading 3 2 20 4 2" xfId="2812" xr:uid="{91637659-4D62-40F1-8BAC-71BCE24ABBF6}"/>
    <cellStyle name="Heading 3 2 20 4 2 2" xfId="2813" xr:uid="{94BB40A0-25CE-45AE-BEC3-BDBB0A245DA9}"/>
    <cellStyle name="Heading 3 2 20 4 3" xfId="2814" xr:uid="{51114CF5-2C34-4CD5-9EA0-011E22AAB5D8}"/>
    <cellStyle name="Heading 3 2 20 4 3 2" xfId="2815" xr:uid="{61F9B97D-06E3-49E7-B42C-BEE6500CD474}"/>
    <cellStyle name="Heading 3 2 20 4 4" xfId="2816" xr:uid="{7581D436-BF7B-4BE7-9D85-C3361553D259}"/>
    <cellStyle name="Heading 3 2 20 4 4 2" xfId="2817" xr:uid="{C1215AF6-370E-4777-8E29-BC92949984B1}"/>
    <cellStyle name="Heading 3 2 20 5" xfId="2818" xr:uid="{60410F58-52E6-4C11-A9BF-557AD9CF5779}"/>
    <cellStyle name="Heading 3 2 20 5 2" xfId="2819" xr:uid="{553C5A24-1D6A-4C51-B4FD-785EF763508A}"/>
    <cellStyle name="Heading 3 2 20 5 2 2" xfId="2820" xr:uid="{E8D489A8-949A-4DC6-96DF-16080A235B4B}"/>
    <cellStyle name="Heading 3 2 20 5 3" xfId="2821" xr:uid="{B5816D16-85CC-4E81-8C08-898983EC4F09}"/>
    <cellStyle name="Heading 3 2 20 5 3 2" xfId="2822" xr:uid="{BEA90747-1964-4FDA-9E2D-FA80A1134DFD}"/>
    <cellStyle name="Heading 3 2 20 5 4" xfId="2823" xr:uid="{EE75B564-7C71-4DA6-AB94-014BF73F2A7D}"/>
    <cellStyle name="Heading 3 2 20 5 4 2" xfId="2824" xr:uid="{ED3AAD70-73E0-4E06-AFFD-32C474229121}"/>
    <cellStyle name="Heading 3 2 20 6" xfId="2825" xr:uid="{5D617387-B87E-4B6A-AC26-3CF1685CF9BA}"/>
    <cellStyle name="Heading 3 2 20 6 2" xfId="2826" xr:uid="{4823D3BD-0DEB-4841-8C3E-B60F20CED505}"/>
    <cellStyle name="Heading 3 2 20 6 2 2" xfId="2827" xr:uid="{A67BE9BB-6E01-4385-AB53-71441FA02E6B}"/>
    <cellStyle name="Heading 3 2 20 6 3" xfId="2828" xr:uid="{63E2271E-0D15-4E88-B37A-EFE434F64B33}"/>
    <cellStyle name="Heading 3 2 20 6 3 2" xfId="2829" xr:uid="{3EC9D78E-61DC-4AD6-9B57-7F5EC4C04380}"/>
    <cellStyle name="Heading 3 2 20 6 4" xfId="2830" xr:uid="{76CB6377-2FD4-462A-952C-C689A66CFD9F}"/>
    <cellStyle name="Heading 3 2 20 6 4 2" xfId="2831" xr:uid="{8F050EDE-2A5E-483C-9460-8AF2563B4A20}"/>
    <cellStyle name="Heading 3 2 20 7" xfId="2832" xr:uid="{721990C5-4A81-43CE-A8E9-1890895F8405}"/>
    <cellStyle name="Heading 3 2 20 7 2" xfId="2833" xr:uid="{907B7E26-94F3-46EB-822F-61B1663034D1}"/>
    <cellStyle name="Heading 3 2 20 7 2 2" xfId="2834" xr:uid="{6CA5D50D-C451-4C0E-9D14-269EC9E461AD}"/>
    <cellStyle name="Heading 3 2 20 7 3" xfId="2835" xr:uid="{5475CA7B-EB98-45BD-8A33-223453E0D6A1}"/>
    <cellStyle name="Heading 3 2 20 7 3 2" xfId="2836" xr:uid="{60F00DE2-02B4-4680-878C-D2EB7FC09E87}"/>
    <cellStyle name="Heading 3 2 20 7 4" xfId="2837" xr:uid="{8A98C562-0273-45F2-9A4E-30D3464EB45D}"/>
    <cellStyle name="Heading 3 2 20 7 4 2" xfId="2838" xr:uid="{B8016541-6344-4A73-B59F-D2A6AF950EDA}"/>
    <cellStyle name="Heading 3 2 20 8" xfId="2839" xr:uid="{13A920EC-80E8-47E9-991C-A66B7B2C1A5F}"/>
    <cellStyle name="Heading 3 2 20 8 2" xfId="2840" xr:uid="{940DE131-1F33-48F6-B621-7E1F0AF54D87}"/>
    <cellStyle name="Heading 3 2 20 8 2 2" xfId="2841" xr:uid="{E9035E8D-4893-4471-AAC9-D3F557470B8A}"/>
    <cellStyle name="Heading 3 2 20 8 3" xfId="2842" xr:uid="{0E0F8842-F368-4E3E-8818-294BC99E1634}"/>
    <cellStyle name="Heading 3 2 20 8 3 2" xfId="2843" xr:uid="{0E2C0F11-5818-48A6-B5BA-83143F8A94F2}"/>
    <cellStyle name="Heading 3 2 20 8 4" xfId="2844" xr:uid="{03A45841-32AB-41CD-917D-5B1348B2BDF7}"/>
    <cellStyle name="Heading 3 2 20 8 4 2" xfId="2845" xr:uid="{E0BECA02-B0C3-4501-AFB8-D840EFBE16C2}"/>
    <cellStyle name="Heading 3 2 20 9" xfId="2846" xr:uid="{4060F3B2-B47D-48A0-9E88-4C230608D644}"/>
    <cellStyle name="Heading 3 2 20 9 2" xfId="2847" xr:uid="{D8438065-1540-4341-86BD-8A53403AD399}"/>
    <cellStyle name="Heading 3 2 20 9 2 2" xfId="2848" xr:uid="{38D7451F-963C-4AA5-A43E-E3F07A2CDC2E}"/>
    <cellStyle name="Heading 3 2 20 9 3" xfId="2849" xr:uid="{32C0A383-4691-413F-9EAF-ABB6BF92BD45}"/>
    <cellStyle name="Heading 3 2 20 9 3 2" xfId="2850" xr:uid="{665BDCA8-D8D2-4A2C-844F-132B07F14D19}"/>
    <cellStyle name="Heading 3 2 20 9 4" xfId="2851" xr:uid="{54B220B9-4889-4AB9-9600-E963AC4D8027}"/>
    <cellStyle name="Heading 3 2 20 9 4 2" xfId="2852" xr:uid="{8A7975FD-D5B8-4A82-A26B-02E5CC5BA99F}"/>
    <cellStyle name="Heading 3 2 21" xfId="2853" xr:uid="{CABF86EB-0E91-4FB2-893C-6CF6A7093B71}"/>
    <cellStyle name="Heading 3 2 21 10" xfId="2854" xr:uid="{9AD2D55E-7888-4034-A597-A4B1F461F0CC}"/>
    <cellStyle name="Heading 3 2 21 10 2" xfId="2855" xr:uid="{982B6A56-1BDD-4322-8ECA-C2196CCA5DEB}"/>
    <cellStyle name="Heading 3 2 21 10 2 2" xfId="2856" xr:uid="{3D9E2BDF-8BB6-4A58-A720-68C3F328B87C}"/>
    <cellStyle name="Heading 3 2 21 10 3" xfId="2857" xr:uid="{7EF4C40A-006C-4C59-98F0-20AE47BCBDB3}"/>
    <cellStyle name="Heading 3 2 21 10 3 2" xfId="2858" xr:uid="{A96E9746-E918-4016-BDEA-83FF062A556D}"/>
    <cellStyle name="Heading 3 2 21 10 4" xfId="2859" xr:uid="{D36638CA-D324-4002-83B9-2A967E7FBE16}"/>
    <cellStyle name="Heading 3 2 21 10 4 2" xfId="2860" xr:uid="{34FEFB78-5023-4880-9F00-9EA2A21435F3}"/>
    <cellStyle name="Heading 3 2 21 11" xfId="2861" xr:uid="{7953728B-7AAC-4E23-9DAC-8845608DF012}"/>
    <cellStyle name="Heading 3 2 21 11 2" xfId="2862" xr:uid="{C6D169AD-342E-473D-89B4-63627819E7FD}"/>
    <cellStyle name="Heading 3 2 21 11 2 2" xfId="2863" xr:uid="{66672A11-4B17-49F4-AA72-C4C2EBCD8D21}"/>
    <cellStyle name="Heading 3 2 21 11 3" xfId="2864" xr:uid="{9B3C0C30-9993-4C4A-A4FA-A9676F1CD86D}"/>
    <cellStyle name="Heading 3 2 21 11 3 2" xfId="2865" xr:uid="{50C0E7DE-63EB-4537-BA3E-E08F54B01E70}"/>
    <cellStyle name="Heading 3 2 21 11 4" xfId="2866" xr:uid="{0142E88E-7735-4DD3-97B0-118F0FDC483D}"/>
    <cellStyle name="Heading 3 2 21 11 4 2" xfId="2867" xr:uid="{637DBF84-B386-481B-987F-155E548A0078}"/>
    <cellStyle name="Heading 3 2 21 12" xfId="2868" xr:uid="{86EA58B9-52AE-458C-A504-0BEB25DFC689}"/>
    <cellStyle name="Heading 3 2 21 12 2" xfId="2869" xr:uid="{1380268F-4FED-4618-AF2F-8F4A69946C69}"/>
    <cellStyle name="Heading 3 2 21 12 2 2" xfId="2870" xr:uid="{CD0CB282-6B8D-448B-8161-8B56654D24F3}"/>
    <cellStyle name="Heading 3 2 21 12 3" xfId="2871" xr:uid="{ADE1408E-5843-445A-9391-C8E1D2A06087}"/>
    <cellStyle name="Heading 3 2 21 12 3 2" xfId="2872" xr:uid="{D2C97F18-452E-4EF0-832D-10C674798D91}"/>
    <cellStyle name="Heading 3 2 21 12 4" xfId="2873" xr:uid="{1D4F42EB-F0BB-48A7-A284-BA843950F8A0}"/>
    <cellStyle name="Heading 3 2 21 12 4 2" xfId="2874" xr:uid="{F507D08A-427D-4037-913D-2C6278121C30}"/>
    <cellStyle name="Heading 3 2 21 13" xfId="2875" xr:uid="{C0BFC419-7FBB-4060-BE50-6204A9ACCDC5}"/>
    <cellStyle name="Heading 3 2 21 13 2" xfId="2876" xr:uid="{99710FA3-A92D-4175-AB20-2EE5D565F21A}"/>
    <cellStyle name="Heading 3 2 21 13 2 2" xfId="2877" xr:uid="{2ABC7D17-FAF2-4D52-A569-9BBA131E7AB0}"/>
    <cellStyle name="Heading 3 2 21 13 3" xfId="2878" xr:uid="{77F0A3EB-97B4-40CD-ADC8-FB200982354F}"/>
    <cellStyle name="Heading 3 2 21 13 3 2" xfId="2879" xr:uid="{7270E6DE-A262-44E1-AE79-03A86D9D1E18}"/>
    <cellStyle name="Heading 3 2 21 13 4" xfId="2880" xr:uid="{860FA844-553D-4F5C-9108-708787C4F988}"/>
    <cellStyle name="Heading 3 2 21 13 4 2" xfId="2881" xr:uid="{110DE1A7-3810-4A5F-BD63-76A665B8D9FB}"/>
    <cellStyle name="Heading 3 2 21 14" xfId="2882" xr:uid="{2BF62E3A-B67B-4B80-B86B-3D1C49CF74C1}"/>
    <cellStyle name="Heading 3 2 21 14 2" xfId="2883" xr:uid="{1E1EF55C-11C5-413F-AC28-3651F7CAD6C3}"/>
    <cellStyle name="Heading 3 2 21 14 2 2" xfId="2884" xr:uid="{CE235665-3E82-4511-B26A-E4795A04C4D5}"/>
    <cellStyle name="Heading 3 2 21 14 3" xfId="2885" xr:uid="{A35B6BBA-A93A-4189-8538-E55E3C5125B9}"/>
    <cellStyle name="Heading 3 2 21 14 3 2" xfId="2886" xr:uid="{8EB0D7E8-03FF-4C24-B612-AD70E1047EFF}"/>
    <cellStyle name="Heading 3 2 21 14 4" xfId="2887" xr:uid="{DCEAADC0-1AFB-4041-8450-559C7142C3FF}"/>
    <cellStyle name="Heading 3 2 21 14 4 2" xfId="2888" xr:uid="{84912E12-A64D-4C81-A3CF-C261683BD588}"/>
    <cellStyle name="Heading 3 2 21 15" xfId="2889" xr:uid="{7131AFA6-78C8-4624-94BF-70FECEFF792D}"/>
    <cellStyle name="Heading 3 2 21 15 2" xfId="2890" xr:uid="{7900C95B-B8FF-4876-BC86-38677952BE12}"/>
    <cellStyle name="Heading 3 2 21 15 2 2" xfId="2891" xr:uid="{660E0ED3-0861-40B1-8BBB-98E40F709EFD}"/>
    <cellStyle name="Heading 3 2 21 15 3" xfId="2892" xr:uid="{B8EAF06D-CEF1-452C-9A91-2B0580565389}"/>
    <cellStyle name="Heading 3 2 21 15 3 2" xfId="2893" xr:uid="{A18A7910-E561-479B-8233-11188F1E37B5}"/>
    <cellStyle name="Heading 3 2 21 15 4" xfId="2894" xr:uid="{F1F6AEE6-7670-4690-8F55-2B6D518FC05B}"/>
    <cellStyle name="Heading 3 2 21 15 4 2" xfId="2895" xr:uid="{9B7BE041-30FE-4451-A292-986D0EFDC4DC}"/>
    <cellStyle name="Heading 3 2 21 16" xfId="2896" xr:uid="{5D7ECFC6-AEC5-46ED-A9B8-144337FAE0D2}"/>
    <cellStyle name="Heading 3 2 21 16 2" xfId="2897" xr:uid="{C266C7BC-226D-4F1E-8123-DA54FB06436F}"/>
    <cellStyle name="Heading 3 2 21 17" xfId="2898" xr:uid="{D2FC14C3-C1B4-4BD1-9CF1-E937A5448E4B}"/>
    <cellStyle name="Heading 3 2 21 17 2" xfId="2899" xr:uid="{E526AEE4-E1E6-4625-BF8E-F7A9948436E5}"/>
    <cellStyle name="Heading 3 2 21 18" xfId="2900" xr:uid="{5CE44765-DC68-4B6B-A9E7-038CFDF96EF4}"/>
    <cellStyle name="Heading 3 2 21 18 2" xfId="2901" xr:uid="{6B665B56-4610-4EFB-AD77-05FBF9BB6982}"/>
    <cellStyle name="Heading 3 2 21 19" xfId="2902" xr:uid="{A58EE1C9-19E3-4D65-93F0-84AE9EC66395}"/>
    <cellStyle name="Heading 3 2 21 2" xfId="2903" xr:uid="{EDBD621D-990A-4C23-AD09-398F3B2FF032}"/>
    <cellStyle name="Heading 3 2 21 2 2" xfId="2904" xr:uid="{C6C88CFC-5C88-4DF1-9A5A-F3E14EE89A24}"/>
    <cellStyle name="Heading 3 2 21 2 2 2" xfId="2905" xr:uid="{35D7145A-F171-400A-943D-9D4302F54B81}"/>
    <cellStyle name="Heading 3 2 21 2 3" xfId="2906" xr:uid="{2F1FF857-7324-48F9-93B2-B5581F48989B}"/>
    <cellStyle name="Heading 3 2 21 2 3 2" xfId="2907" xr:uid="{86474551-0E22-41CB-8153-808D1A38C980}"/>
    <cellStyle name="Heading 3 2 21 2 4" xfId="2908" xr:uid="{9449C59D-5A30-4249-BF06-EBF358BB763C}"/>
    <cellStyle name="Heading 3 2 21 2 4 2" xfId="2909" xr:uid="{8F825669-E53B-4B01-9147-BC8DB270C931}"/>
    <cellStyle name="Heading 3 2 21 20" xfId="2910" xr:uid="{FF685A0A-4C70-4D6E-BB44-ADD6B5300330}"/>
    <cellStyle name="Heading 3 2 21 21" xfId="2911" xr:uid="{1978B40F-4CBE-439F-B704-7535642F0713}"/>
    <cellStyle name="Heading 3 2 21 22" xfId="2912" xr:uid="{80FEA7E9-2F4D-41EE-99A4-0C58B10F3E5B}"/>
    <cellStyle name="Heading 3 2 21 23" xfId="2913" xr:uid="{6C11CA31-CA62-42E7-BC9B-CABD7C7CA50A}"/>
    <cellStyle name="Heading 3 2 21 24" xfId="2914" xr:uid="{E2D2A591-CDD1-4E64-B2CC-4192C7CA4A52}"/>
    <cellStyle name="Heading 3 2 21 25" xfId="2915" xr:uid="{A094E277-A111-4418-B60B-874EC379CDA0}"/>
    <cellStyle name="Heading 3 2 21 3" xfId="2916" xr:uid="{551C5829-F81C-4E6C-BFDE-86985832E203}"/>
    <cellStyle name="Heading 3 2 21 3 2" xfId="2917" xr:uid="{A0F856B7-6999-4109-9F43-B202A35FF05F}"/>
    <cellStyle name="Heading 3 2 21 3 2 2" xfId="2918" xr:uid="{0DBC5BB2-AFD0-413C-863D-71EF30FBB3F8}"/>
    <cellStyle name="Heading 3 2 21 3 3" xfId="2919" xr:uid="{F97465E0-2D16-4A6F-950E-8F9423AD450D}"/>
    <cellStyle name="Heading 3 2 21 3 3 2" xfId="2920" xr:uid="{60A2F333-BC8C-412F-8EEF-EFA3008BBDFE}"/>
    <cellStyle name="Heading 3 2 21 3 4" xfId="2921" xr:uid="{9A1DA642-7FD1-4FAB-B1EE-C7CCE64BB981}"/>
    <cellStyle name="Heading 3 2 21 3 4 2" xfId="2922" xr:uid="{A1C12DDB-9895-4F17-AEF9-DFFC3B2FA9BC}"/>
    <cellStyle name="Heading 3 2 21 4" xfId="2923" xr:uid="{BF71E64A-140C-4F48-94A8-23FCD313EF0F}"/>
    <cellStyle name="Heading 3 2 21 4 2" xfId="2924" xr:uid="{234E379F-258E-47EF-A1CD-DDDB4ECDBFF6}"/>
    <cellStyle name="Heading 3 2 21 4 2 2" xfId="2925" xr:uid="{871946CD-A582-4365-80E2-D0BAEF8D2FAF}"/>
    <cellStyle name="Heading 3 2 21 4 3" xfId="2926" xr:uid="{C25DAAAA-2AB9-4A11-B04F-F4CBC20109D6}"/>
    <cellStyle name="Heading 3 2 21 4 3 2" xfId="2927" xr:uid="{ACB3B639-083A-4B44-8207-7A334336F2A7}"/>
    <cellStyle name="Heading 3 2 21 4 4" xfId="2928" xr:uid="{38E262D8-D9D6-41AD-8E5A-B45BE262B8D3}"/>
    <cellStyle name="Heading 3 2 21 4 4 2" xfId="2929" xr:uid="{0B418654-D2FF-4C00-88F4-75FD8AA25E81}"/>
    <cellStyle name="Heading 3 2 21 5" xfId="2930" xr:uid="{506B1AC7-0138-44E4-823D-36F9F109238D}"/>
    <cellStyle name="Heading 3 2 21 5 2" xfId="2931" xr:uid="{A360A397-1140-4C6E-B310-172317CB4DFD}"/>
    <cellStyle name="Heading 3 2 21 5 2 2" xfId="2932" xr:uid="{A347CB7F-7448-487F-9F19-22CCC41AE956}"/>
    <cellStyle name="Heading 3 2 21 5 3" xfId="2933" xr:uid="{117F20B7-6792-4BEE-8FFF-14DBF00330A2}"/>
    <cellStyle name="Heading 3 2 21 5 3 2" xfId="2934" xr:uid="{98306E96-E424-41A3-8FE2-0C5E8B9BA6EF}"/>
    <cellStyle name="Heading 3 2 21 5 4" xfId="2935" xr:uid="{467FE516-31DD-42D2-AF8C-BA6E902CB3AE}"/>
    <cellStyle name="Heading 3 2 21 5 4 2" xfId="2936" xr:uid="{D7F44E77-C8D0-4512-BC95-108A07D787FA}"/>
    <cellStyle name="Heading 3 2 21 6" xfId="2937" xr:uid="{BD990B93-25EE-4A05-B98A-16CAA7BE9872}"/>
    <cellStyle name="Heading 3 2 21 6 2" xfId="2938" xr:uid="{D165F3A5-1C0C-4CB5-883A-810BDE858716}"/>
    <cellStyle name="Heading 3 2 21 6 2 2" xfId="2939" xr:uid="{234E30D2-7CFF-4E3D-AB8B-ECF856B91FD0}"/>
    <cellStyle name="Heading 3 2 21 6 3" xfId="2940" xr:uid="{AD9326C6-09CA-4D89-8C8A-AE904692C970}"/>
    <cellStyle name="Heading 3 2 21 6 3 2" xfId="2941" xr:uid="{A6517CA6-C04B-48B0-8D5E-4C0B73F20DF6}"/>
    <cellStyle name="Heading 3 2 21 6 4" xfId="2942" xr:uid="{B42B99B3-A454-4F03-95BF-D90527E13156}"/>
    <cellStyle name="Heading 3 2 21 6 4 2" xfId="2943" xr:uid="{4F51E08D-AC58-4EEE-A456-76B60B2C76CD}"/>
    <cellStyle name="Heading 3 2 21 7" xfId="2944" xr:uid="{E2C992DC-DDD7-42CE-8902-32C2AF92294B}"/>
    <cellStyle name="Heading 3 2 21 7 2" xfId="2945" xr:uid="{C4D4AC90-9D6D-4178-AFBD-C0EFB511BCC8}"/>
    <cellStyle name="Heading 3 2 21 7 2 2" xfId="2946" xr:uid="{4DEF6589-5A9C-4339-8D33-ABE8BD28C056}"/>
    <cellStyle name="Heading 3 2 21 7 3" xfId="2947" xr:uid="{31A64B35-7AF6-43EB-B51F-C29616D7A2D9}"/>
    <cellStyle name="Heading 3 2 21 7 3 2" xfId="2948" xr:uid="{8ABC3B2C-0490-44E5-B8DF-E39A275C2199}"/>
    <cellStyle name="Heading 3 2 21 7 4" xfId="2949" xr:uid="{3FD9E051-6DB7-43B7-8E06-0C6C46F32091}"/>
    <cellStyle name="Heading 3 2 21 7 4 2" xfId="2950" xr:uid="{AED7DBE2-9965-48A6-B090-14852E790A34}"/>
    <cellStyle name="Heading 3 2 21 8" xfId="2951" xr:uid="{40F6B0D7-3BBD-4EA3-9DA4-AA6CA3BC1AFC}"/>
    <cellStyle name="Heading 3 2 21 8 2" xfId="2952" xr:uid="{8DF83CB8-6FE9-4AE0-ADFF-D2E82DC04E2F}"/>
    <cellStyle name="Heading 3 2 21 8 2 2" xfId="2953" xr:uid="{4CBA6F43-D168-4F04-B6A0-3CDAAA06AADE}"/>
    <cellStyle name="Heading 3 2 21 8 3" xfId="2954" xr:uid="{4D7D949F-E762-412A-852C-5EFC1C39125E}"/>
    <cellStyle name="Heading 3 2 21 8 3 2" xfId="2955" xr:uid="{C5E4D726-8F8D-48C8-947E-4209AFFEE1AE}"/>
    <cellStyle name="Heading 3 2 21 8 4" xfId="2956" xr:uid="{E9BBCC6D-CFA1-45D6-94E2-781F1007E03A}"/>
    <cellStyle name="Heading 3 2 21 8 4 2" xfId="2957" xr:uid="{4E47292D-D05C-4018-A13C-13D855B6CF58}"/>
    <cellStyle name="Heading 3 2 21 9" xfId="2958" xr:uid="{78EDB9E1-15A5-4B8D-B4BE-A21E587D72BB}"/>
    <cellStyle name="Heading 3 2 21 9 2" xfId="2959" xr:uid="{3956A472-4169-40F5-AB9E-E456287BE71F}"/>
    <cellStyle name="Heading 3 2 21 9 2 2" xfId="2960" xr:uid="{BD9DF55F-3CE5-45FA-B7FE-609C7A6A8A14}"/>
    <cellStyle name="Heading 3 2 21 9 3" xfId="2961" xr:uid="{827D1408-68E1-4CD7-8261-21E241A3EBD8}"/>
    <cellStyle name="Heading 3 2 21 9 3 2" xfId="2962" xr:uid="{940C7C18-52D0-416F-99A1-64E37828932B}"/>
    <cellStyle name="Heading 3 2 21 9 4" xfId="2963" xr:uid="{824180C9-6AB7-466C-BA9A-BF122DB62072}"/>
    <cellStyle name="Heading 3 2 21 9 4 2" xfId="2964" xr:uid="{7476CC2B-C532-4F23-B0E4-3B732E954544}"/>
    <cellStyle name="Heading 3 2 22" xfId="2965" xr:uid="{EC7219A9-AD19-4DF5-9E58-B95581A2B878}"/>
    <cellStyle name="Heading 3 2 22 10" xfId="2966" xr:uid="{555917B5-53F5-4775-9BAD-B70A3864F577}"/>
    <cellStyle name="Heading 3 2 22 10 2" xfId="2967" xr:uid="{D694BBBB-02BC-4C4E-8E05-1EDA9B69100B}"/>
    <cellStyle name="Heading 3 2 22 10 2 2" xfId="2968" xr:uid="{05472292-371D-4669-AF25-241927DBF121}"/>
    <cellStyle name="Heading 3 2 22 10 3" xfId="2969" xr:uid="{75132196-8EE0-426C-994C-CA39B36DFBCC}"/>
    <cellStyle name="Heading 3 2 22 10 3 2" xfId="2970" xr:uid="{A990E5AC-21BC-401B-A092-F0BAD8B03A9F}"/>
    <cellStyle name="Heading 3 2 22 10 4" xfId="2971" xr:uid="{2BD0361F-72D6-41EC-9DD5-C25BB93D5C55}"/>
    <cellStyle name="Heading 3 2 22 10 4 2" xfId="2972" xr:uid="{F2F46BDF-657C-491C-94A9-A951A4B66F40}"/>
    <cellStyle name="Heading 3 2 22 11" xfId="2973" xr:uid="{65263871-1C2E-4402-8AD4-874755F92BE9}"/>
    <cellStyle name="Heading 3 2 22 11 2" xfId="2974" xr:uid="{2F529DDB-3B8F-48F3-BCBF-6BEBA55E65A2}"/>
    <cellStyle name="Heading 3 2 22 11 2 2" xfId="2975" xr:uid="{ABE13BAF-8403-46E4-90C3-E2E498F70418}"/>
    <cellStyle name="Heading 3 2 22 11 3" xfId="2976" xr:uid="{645C2274-849A-4C33-AC97-BDA68055D245}"/>
    <cellStyle name="Heading 3 2 22 11 3 2" xfId="2977" xr:uid="{099EBE91-37B7-47CC-AE68-9335B1C85756}"/>
    <cellStyle name="Heading 3 2 22 11 4" xfId="2978" xr:uid="{953898EB-739A-4634-A7B5-5E6DA327A535}"/>
    <cellStyle name="Heading 3 2 22 11 4 2" xfId="2979" xr:uid="{E9D336AD-A6A7-4E03-A47C-F70021660E8B}"/>
    <cellStyle name="Heading 3 2 22 12" xfId="2980" xr:uid="{D64DF874-5955-48D1-8884-B188EE29B83C}"/>
    <cellStyle name="Heading 3 2 22 12 2" xfId="2981" xr:uid="{A63E5AF8-0E9A-4D61-884D-45FA2D6DB4BD}"/>
    <cellStyle name="Heading 3 2 22 12 2 2" xfId="2982" xr:uid="{1595DF37-4AC6-410A-AC1D-53DDE203EAA5}"/>
    <cellStyle name="Heading 3 2 22 12 3" xfId="2983" xr:uid="{2196A63B-40A6-4A30-B763-EECD104BBA17}"/>
    <cellStyle name="Heading 3 2 22 12 3 2" xfId="2984" xr:uid="{EB4ABFD5-8808-4E71-A830-4B9079A14BEE}"/>
    <cellStyle name="Heading 3 2 22 12 4" xfId="2985" xr:uid="{61438559-D927-41A9-A33F-5E7A271782C2}"/>
    <cellStyle name="Heading 3 2 22 12 4 2" xfId="2986" xr:uid="{2D1F9876-43CA-4CFE-AE60-CFD213935BA7}"/>
    <cellStyle name="Heading 3 2 22 13" xfId="2987" xr:uid="{B4DC0C75-F767-401E-8635-2F7901377831}"/>
    <cellStyle name="Heading 3 2 22 13 2" xfId="2988" xr:uid="{CCF95931-0C29-413E-B8B3-84E82D8F4096}"/>
    <cellStyle name="Heading 3 2 22 13 2 2" xfId="2989" xr:uid="{5E7CC7B4-A62A-447E-A9C4-D5A75688BEE7}"/>
    <cellStyle name="Heading 3 2 22 13 3" xfId="2990" xr:uid="{3674D6FA-79E0-464A-8494-C663D120C84F}"/>
    <cellStyle name="Heading 3 2 22 13 3 2" xfId="2991" xr:uid="{08BEC96A-B520-4FF3-8181-7E887177298A}"/>
    <cellStyle name="Heading 3 2 22 13 4" xfId="2992" xr:uid="{B0E56A5A-0E97-4DCA-9E28-39DA3C8CF6D7}"/>
    <cellStyle name="Heading 3 2 22 13 4 2" xfId="2993" xr:uid="{4085FAC1-6DC1-4CE0-9879-9306DDB8E6CE}"/>
    <cellStyle name="Heading 3 2 22 14" xfId="2994" xr:uid="{46FA5955-7820-497B-BB4C-03FC4F3C5D2F}"/>
    <cellStyle name="Heading 3 2 22 14 2" xfId="2995" xr:uid="{33C35B14-6A1F-4CE5-BE1A-F8B45D9E70C9}"/>
    <cellStyle name="Heading 3 2 22 14 2 2" xfId="2996" xr:uid="{D7B77B96-8507-4202-865D-5BF5B27DF166}"/>
    <cellStyle name="Heading 3 2 22 14 3" xfId="2997" xr:uid="{0D975227-B28F-4F3E-AB52-B89AFD5E47E2}"/>
    <cellStyle name="Heading 3 2 22 14 3 2" xfId="2998" xr:uid="{553002E8-DA02-47E9-9C57-947CA7F7FFE4}"/>
    <cellStyle name="Heading 3 2 22 14 4" xfId="2999" xr:uid="{E1EEE204-D36C-47E4-8A10-8FE78BCC58CE}"/>
    <cellStyle name="Heading 3 2 22 14 4 2" xfId="3000" xr:uid="{357FDE79-8B7F-4652-B4A2-4C6CFB7240F8}"/>
    <cellStyle name="Heading 3 2 22 15" xfId="3001" xr:uid="{9C94AD95-A9E0-4FC8-B359-51BE3B1236AD}"/>
    <cellStyle name="Heading 3 2 22 15 2" xfId="3002" xr:uid="{1D3708F6-5DA5-446B-99B4-1DADD1671D8E}"/>
    <cellStyle name="Heading 3 2 22 15 2 2" xfId="3003" xr:uid="{D0C3C36E-0D25-4E5E-A0D7-D980E088B63B}"/>
    <cellStyle name="Heading 3 2 22 15 3" xfId="3004" xr:uid="{DAFD19C3-58B8-4A0A-A83B-DE84CF28D15C}"/>
    <cellStyle name="Heading 3 2 22 15 3 2" xfId="3005" xr:uid="{333BA551-B15B-4578-A37E-61A1B382282C}"/>
    <cellStyle name="Heading 3 2 22 15 4" xfId="3006" xr:uid="{9D78DDF4-2617-4753-8FF4-64B115AEFA5C}"/>
    <cellStyle name="Heading 3 2 22 15 4 2" xfId="3007" xr:uid="{AF8E5F94-D054-4B31-8A02-2795AEAF5B04}"/>
    <cellStyle name="Heading 3 2 22 16" xfId="3008" xr:uid="{E06CDA32-DBEE-43FF-BE91-2FAB273E6DDF}"/>
    <cellStyle name="Heading 3 2 22 16 2" xfId="3009" xr:uid="{289C398B-042E-4A3D-9ADB-13BD9F6E93BA}"/>
    <cellStyle name="Heading 3 2 22 17" xfId="3010" xr:uid="{D459A409-1371-4877-9ED6-E33CFCE702D3}"/>
    <cellStyle name="Heading 3 2 22 17 2" xfId="3011" xr:uid="{C54A71BF-B699-4772-824F-41B7113FFFEF}"/>
    <cellStyle name="Heading 3 2 22 18" xfId="3012" xr:uid="{3F03A290-20FB-4308-84CA-A5E865D4E9EF}"/>
    <cellStyle name="Heading 3 2 22 18 2" xfId="3013" xr:uid="{BEA4C72A-211B-4C7C-AB16-F173CC58D161}"/>
    <cellStyle name="Heading 3 2 22 19" xfId="3014" xr:uid="{F40E238E-6115-4D0C-91C6-6AE570FA32C2}"/>
    <cellStyle name="Heading 3 2 22 2" xfId="3015" xr:uid="{1099A1FB-DBD0-459E-AFF8-71C3F445B6CD}"/>
    <cellStyle name="Heading 3 2 22 2 2" xfId="3016" xr:uid="{4206EF4B-7190-4605-9D62-9830A6721CB4}"/>
    <cellStyle name="Heading 3 2 22 2 2 2" xfId="3017" xr:uid="{6077120A-2874-4E77-B1F0-76B81BD7A23B}"/>
    <cellStyle name="Heading 3 2 22 2 3" xfId="3018" xr:uid="{73418D06-5C4B-4E6E-B98E-FB554753C4B7}"/>
    <cellStyle name="Heading 3 2 22 2 3 2" xfId="3019" xr:uid="{AA22138B-96F6-48EF-A931-A8EB870C55CE}"/>
    <cellStyle name="Heading 3 2 22 2 4" xfId="3020" xr:uid="{A6CA9CCB-EB47-4579-B163-62601633C486}"/>
    <cellStyle name="Heading 3 2 22 2 4 2" xfId="3021" xr:uid="{2A100E27-4CBE-4A33-9680-BAC003022F50}"/>
    <cellStyle name="Heading 3 2 22 20" xfId="3022" xr:uid="{54416022-44DE-4974-8F1C-B46EDEE87A86}"/>
    <cellStyle name="Heading 3 2 22 21" xfId="3023" xr:uid="{CC3C0BDF-3CCC-45A2-BF81-F92264573F7D}"/>
    <cellStyle name="Heading 3 2 22 22" xfId="3024" xr:uid="{84961A9F-75D9-4E48-8029-22F0BFA72BD4}"/>
    <cellStyle name="Heading 3 2 22 23" xfId="3025" xr:uid="{3B569EFF-2065-4C3E-8EB9-A84786ACA205}"/>
    <cellStyle name="Heading 3 2 22 24" xfId="3026" xr:uid="{C2DDEC93-B62F-49E1-88ED-A417C6C2280F}"/>
    <cellStyle name="Heading 3 2 22 25" xfId="3027" xr:uid="{FF5AB745-F580-4A63-805C-9877300737B9}"/>
    <cellStyle name="Heading 3 2 22 3" xfId="3028" xr:uid="{549F6666-8E42-4501-AEE0-C192A3432098}"/>
    <cellStyle name="Heading 3 2 22 3 2" xfId="3029" xr:uid="{5587FCC0-8C96-43FA-97E0-7460FEC59716}"/>
    <cellStyle name="Heading 3 2 22 3 2 2" xfId="3030" xr:uid="{C4BF8A32-F5A6-4AFE-8F3B-54C963B1A13F}"/>
    <cellStyle name="Heading 3 2 22 3 3" xfId="3031" xr:uid="{99BA4761-56D6-444A-8F5B-E2F7531FF7C0}"/>
    <cellStyle name="Heading 3 2 22 3 3 2" xfId="3032" xr:uid="{70217177-CEE1-4CE1-AB5C-B9789F453761}"/>
    <cellStyle name="Heading 3 2 22 3 4" xfId="3033" xr:uid="{DC77C10C-E756-40DE-BA5B-6C42ABBB006D}"/>
    <cellStyle name="Heading 3 2 22 3 4 2" xfId="3034" xr:uid="{E708D106-E909-4498-A7F5-176E3A188177}"/>
    <cellStyle name="Heading 3 2 22 4" xfId="3035" xr:uid="{229C93CC-95BC-42BF-9A3D-70FA6824B256}"/>
    <cellStyle name="Heading 3 2 22 4 2" xfId="3036" xr:uid="{918BF5FD-32C0-4B02-872F-DF3930A3F37D}"/>
    <cellStyle name="Heading 3 2 22 4 2 2" xfId="3037" xr:uid="{4912A959-341F-428F-B7F6-0F67DA3EA95C}"/>
    <cellStyle name="Heading 3 2 22 4 3" xfId="3038" xr:uid="{05A4865A-32B5-4E95-8B83-E1D9F88A95D5}"/>
    <cellStyle name="Heading 3 2 22 4 3 2" xfId="3039" xr:uid="{03007EB8-6A83-4810-B03F-6992A86DF65D}"/>
    <cellStyle name="Heading 3 2 22 4 4" xfId="3040" xr:uid="{85B98C68-DD7B-4135-872B-C6D1BE100A69}"/>
    <cellStyle name="Heading 3 2 22 4 4 2" xfId="3041" xr:uid="{9B086605-867D-4476-AB75-A13DFAB81C61}"/>
    <cellStyle name="Heading 3 2 22 5" xfId="3042" xr:uid="{CFDC0859-6EB1-4816-A7FB-4F84C1779BB8}"/>
    <cellStyle name="Heading 3 2 22 5 2" xfId="3043" xr:uid="{238BD049-D469-4D55-BF2E-B57FCE879681}"/>
    <cellStyle name="Heading 3 2 22 5 2 2" xfId="3044" xr:uid="{48206FEF-D5A7-4B3C-A580-BAA7E5F8F70E}"/>
    <cellStyle name="Heading 3 2 22 5 3" xfId="3045" xr:uid="{446C6D9B-E221-4B35-B7D3-602E10DC0C9D}"/>
    <cellStyle name="Heading 3 2 22 5 3 2" xfId="3046" xr:uid="{C119F741-312A-4523-B53E-F172E00B2668}"/>
    <cellStyle name="Heading 3 2 22 5 4" xfId="3047" xr:uid="{F91605C0-5C16-4184-8846-AD11430B142F}"/>
    <cellStyle name="Heading 3 2 22 5 4 2" xfId="3048" xr:uid="{79454DEA-A782-4A8F-ADFA-387E06BDD70C}"/>
    <cellStyle name="Heading 3 2 22 6" xfId="3049" xr:uid="{00AFC879-CA49-4B63-8691-7D9EA767D5E1}"/>
    <cellStyle name="Heading 3 2 22 6 2" xfId="3050" xr:uid="{35AEB38C-1BF0-4FD3-A08B-12EAEF13AD25}"/>
    <cellStyle name="Heading 3 2 22 6 2 2" xfId="3051" xr:uid="{4B06EAA0-75AD-4A16-9A14-8C169FEBA134}"/>
    <cellStyle name="Heading 3 2 22 6 3" xfId="3052" xr:uid="{DA21BF7C-4CC1-4870-A732-4860F7C1B282}"/>
    <cellStyle name="Heading 3 2 22 6 3 2" xfId="3053" xr:uid="{A533BF28-96F1-4134-8B71-EB837FEA84A2}"/>
    <cellStyle name="Heading 3 2 22 6 4" xfId="3054" xr:uid="{461A6352-C111-4361-9466-53F9EEA8BC52}"/>
    <cellStyle name="Heading 3 2 22 6 4 2" xfId="3055" xr:uid="{F7A6B803-2765-4F58-9C2B-336DD6E74D61}"/>
    <cellStyle name="Heading 3 2 22 7" xfId="3056" xr:uid="{A2CA94B9-AA11-494E-82CE-53DB1E70FA6D}"/>
    <cellStyle name="Heading 3 2 22 7 2" xfId="3057" xr:uid="{FDA45732-F95F-40A5-8716-EAABE634C230}"/>
    <cellStyle name="Heading 3 2 22 7 2 2" xfId="3058" xr:uid="{E1411AC9-E7D3-435A-99DF-5933AFE44213}"/>
    <cellStyle name="Heading 3 2 22 7 3" xfId="3059" xr:uid="{E5EDFAD9-4B53-482A-8B9E-1CBF321D4CA9}"/>
    <cellStyle name="Heading 3 2 22 7 3 2" xfId="3060" xr:uid="{AB1507D5-DEC4-4772-8379-382E5B8E09FB}"/>
    <cellStyle name="Heading 3 2 22 7 4" xfId="3061" xr:uid="{A08ADE7D-FE67-429A-B12A-6A35E79054EB}"/>
    <cellStyle name="Heading 3 2 22 7 4 2" xfId="3062" xr:uid="{F9C48713-FF9C-4DE0-B1F6-F1CAE714F0F9}"/>
    <cellStyle name="Heading 3 2 22 8" xfId="3063" xr:uid="{DF5471DB-A6DA-4E15-9821-66BD6FDF88AC}"/>
    <cellStyle name="Heading 3 2 22 8 2" xfId="3064" xr:uid="{9CDC30E8-1B95-449F-B04F-CA029169C3C9}"/>
    <cellStyle name="Heading 3 2 22 8 2 2" xfId="3065" xr:uid="{6F3C7BE9-7AA6-4C1F-83D7-B5D21B5CE480}"/>
    <cellStyle name="Heading 3 2 22 8 3" xfId="3066" xr:uid="{7BEA5A6C-85B6-4106-8634-A1C80F13662F}"/>
    <cellStyle name="Heading 3 2 22 8 3 2" xfId="3067" xr:uid="{A2D1E719-40FA-4FB6-8FA9-B68951BB1ADA}"/>
    <cellStyle name="Heading 3 2 22 8 4" xfId="3068" xr:uid="{521F3EFD-2A68-4753-AD44-E9A7BFD77C6F}"/>
    <cellStyle name="Heading 3 2 22 8 4 2" xfId="3069" xr:uid="{DD894DE5-91F2-4FDC-BD29-605C594F813E}"/>
    <cellStyle name="Heading 3 2 22 9" xfId="3070" xr:uid="{EDA129D9-D87C-4EB4-99DD-A49830ED7BB6}"/>
    <cellStyle name="Heading 3 2 22 9 2" xfId="3071" xr:uid="{106C9C93-5B3D-4563-8C4C-5139F3B6DCD2}"/>
    <cellStyle name="Heading 3 2 22 9 2 2" xfId="3072" xr:uid="{72D95962-8DCF-4EF4-BF50-82D64C80CB06}"/>
    <cellStyle name="Heading 3 2 22 9 3" xfId="3073" xr:uid="{F89B481B-A282-4504-B454-560EEC494ACE}"/>
    <cellStyle name="Heading 3 2 22 9 3 2" xfId="3074" xr:uid="{BD18EDED-3BEA-4535-AEC3-07E55258CF89}"/>
    <cellStyle name="Heading 3 2 22 9 4" xfId="3075" xr:uid="{7917E03A-BF88-4843-8D23-428EDD1D974D}"/>
    <cellStyle name="Heading 3 2 22 9 4 2" xfId="3076" xr:uid="{554DED7D-D97D-445B-8707-35DCF62A9DFE}"/>
    <cellStyle name="Heading 3 2 23" xfId="3077" xr:uid="{083679F0-E4B5-4637-BC62-079A1A8A1604}"/>
    <cellStyle name="Heading 3 2 23 10" xfId="3078" xr:uid="{9BE21C87-24CE-4B70-B6C6-AFC87E630EC8}"/>
    <cellStyle name="Heading 3 2 23 10 2" xfId="3079" xr:uid="{53DE83AE-8645-4AD7-9F10-EA3A07417B63}"/>
    <cellStyle name="Heading 3 2 23 10 2 2" xfId="3080" xr:uid="{8E0F708C-93AD-44B6-888E-E044B6460077}"/>
    <cellStyle name="Heading 3 2 23 10 3" xfId="3081" xr:uid="{54376AB6-EFF9-4CED-849E-E00B106E026E}"/>
    <cellStyle name="Heading 3 2 23 10 3 2" xfId="3082" xr:uid="{08FDCC5A-666F-4C7F-8CE2-5A1DFBFB7360}"/>
    <cellStyle name="Heading 3 2 23 10 4" xfId="3083" xr:uid="{1F49308A-DBB9-41D0-952D-6498D648551A}"/>
    <cellStyle name="Heading 3 2 23 10 4 2" xfId="3084" xr:uid="{E83C4F93-4C77-45C3-96E6-0F030E104D03}"/>
    <cellStyle name="Heading 3 2 23 11" xfId="3085" xr:uid="{AE727597-765C-4601-9771-0AF80AF04FAE}"/>
    <cellStyle name="Heading 3 2 23 11 2" xfId="3086" xr:uid="{F952F0AF-BB49-4E15-8026-7D5EEA3C9135}"/>
    <cellStyle name="Heading 3 2 23 11 2 2" xfId="3087" xr:uid="{6CB4AEEE-77B4-46A0-9DDF-833562FAF7BA}"/>
    <cellStyle name="Heading 3 2 23 11 3" xfId="3088" xr:uid="{B825900B-232D-4503-9587-595BCE023713}"/>
    <cellStyle name="Heading 3 2 23 11 3 2" xfId="3089" xr:uid="{2FD48EBD-2616-460F-870E-3A4DC0870DC1}"/>
    <cellStyle name="Heading 3 2 23 11 4" xfId="3090" xr:uid="{D7AEA6D4-3DFD-4C9D-BC5A-22EACE58597E}"/>
    <cellStyle name="Heading 3 2 23 11 4 2" xfId="3091" xr:uid="{03947391-875A-479F-98A3-C71C55FB2246}"/>
    <cellStyle name="Heading 3 2 23 12" xfId="3092" xr:uid="{8FA7F77D-4E5C-47E8-8B5B-33375721523F}"/>
    <cellStyle name="Heading 3 2 23 12 2" xfId="3093" xr:uid="{06A0B2D7-0A8F-463F-A512-1E4DD016C3DE}"/>
    <cellStyle name="Heading 3 2 23 12 2 2" xfId="3094" xr:uid="{172D0541-C924-4B1C-8D23-000E5C6EB406}"/>
    <cellStyle name="Heading 3 2 23 12 3" xfId="3095" xr:uid="{185FE2E8-5A5B-4176-9167-DBEBB4B215A9}"/>
    <cellStyle name="Heading 3 2 23 12 3 2" xfId="3096" xr:uid="{E22DD8BB-7E20-4FDB-BEE2-6765406ECE19}"/>
    <cellStyle name="Heading 3 2 23 12 4" xfId="3097" xr:uid="{44C1D21D-E730-4D4D-81C3-D14A2A984AE5}"/>
    <cellStyle name="Heading 3 2 23 12 4 2" xfId="3098" xr:uid="{4322791A-9D7F-4509-B42C-485EC413F0E5}"/>
    <cellStyle name="Heading 3 2 23 13" xfId="3099" xr:uid="{92039F93-8331-4970-826A-B9F0F27BB7B5}"/>
    <cellStyle name="Heading 3 2 23 13 2" xfId="3100" xr:uid="{684FE059-8B0D-401F-8D9D-B35346CCFD71}"/>
    <cellStyle name="Heading 3 2 23 13 2 2" xfId="3101" xr:uid="{5802EB0B-3B7E-4631-9171-4945C02E2E07}"/>
    <cellStyle name="Heading 3 2 23 13 3" xfId="3102" xr:uid="{2BACAAF4-6CF5-40BD-A369-A828CE74B7BD}"/>
    <cellStyle name="Heading 3 2 23 13 3 2" xfId="3103" xr:uid="{2B87B145-2727-4E9F-BBE1-89F5EB5AF93D}"/>
    <cellStyle name="Heading 3 2 23 13 4" xfId="3104" xr:uid="{4474FFB6-8BE6-4229-9DA8-A36F01FF1B6D}"/>
    <cellStyle name="Heading 3 2 23 13 4 2" xfId="3105" xr:uid="{E1B61815-6E6B-4ECB-AFA8-DDFB351AEB9B}"/>
    <cellStyle name="Heading 3 2 23 14" xfId="3106" xr:uid="{B54343CE-8D72-4AB9-A8B5-F9E0C0BCA3B3}"/>
    <cellStyle name="Heading 3 2 23 14 2" xfId="3107" xr:uid="{CF71594A-5D37-4A31-8D41-A91F65798859}"/>
    <cellStyle name="Heading 3 2 23 14 2 2" xfId="3108" xr:uid="{F2B6980D-DFD2-4B3A-BCE8-3D00E807C195}"/>
    <cellStyle name="Heading 3 2 23 14 3" xfId="3109" xr:uid="{F9FEDF7D-94EB-4964-924E-271B5D55159B}"/>
    <cellStyle name="Heading 3 2 23 14 3 2" xfId="3110" xr:uid="{007C8114-D6C9-48A1-8A00-7BDBB927C00C}"/>
    <cellStyle name="Heading 3 2 23 14 4" xfId="3111" xr:uid="{13A7E1E3-8C0A-44FB-8B14-7B0560AF8ED2}"/>
    <cellStyle name="Heading 3 2 23 14 4 2" xfId="3112" xr:uid="{B2D43B3F-4264-4550-91DF-5728D63BC8AC}"/>
    <cellStyle name="Heading 3 2 23 15" xfId="3113" xr:uid="{C28C9A32-8DD6-47BF-944E-0E9987DFBC04}"/>
    <cellStyle name="Heading 3 2 23 15 2" xfId="3114" xr:uid="{82938A80-F94A-4FAC-9EDB-58C70DA9ADD2}"/>
    <cellStyle name="Heading 3 2 23 15 2 2" xfId="3115" xr:uid="{791807DC-AB63-45F2-B7FC-348BDF8F69A8}"/>
    <cellStyle name="Heading 3 2 23 15 3" xfId="3116" xr:uid="{F9572B06-02A7-4767-AD29-7B9A03673AD4}"/>
    <cellStyle name="Heading 3 2 23 15 3 2" xfId="3117" xr:uid="{D9D01807-754F-4A6A-83C1-207ED074416A}"/>
    <cellStyle name="Heading 3 2 23 15 4" xfId="3118" xr:uid="{606A8444-FA0E-4A0A-907B-C13EF119CE0F}"/>
    <cellStyle name="Heading 3 2 23 15 4 2" xfId="3119" xr:uid="{B2296141-BAD6-4F79-9420-E4AE177B51C1}"/>
    <cellStyle name="Heading 3 2 23 16" xfId="3120" xr:uid="{0615E53E-F270-4087-9676-3560EE617EED}"/>
    <cellStyle name="Heading 3 2 23 16 2" xfId="3121" xr:uid="{6BF3C0E7-C1B4-4B7C-BB42-CC9A0484978A}"/>
    <cellStyle name="Heading 3 2 23 17" xfId="3122" xr:uid="{EDC5CA96-EE54-456C-AF37-B9F4F28E697B}"/>
    <cellStyle name="Heading 3 2 23 17 2" xfId="3123" xr:uid="{70330AAC-9B82-410A-8290-E44FA76DF788}"/>
    <cellStyle name="Heading 3 2 23 18" xfId="3124" xr:uid="{922631DC-E22B-43F8-BF56-0437A2FDBC8C}"/>
    <cellStyle name="Heading 3 2 23 18 2" xfId="3125" xr:uid="{43EAA92F-66DC-439E-863C-C319F8353490}"/>
    <cellStyle name="Heading 3 2 23 19" xfId="3126" xr:uid="{1D5E8192-CACC-4C56-AE2C-C17234AD6036}"/>
    <cellStyle name="Heading 3 2 23 2" xfId="3127" xr:uid="{3389857F-D9EA-4596-BE0F-52E3B0A9D584}"/>
    <cellStyle name="Heading 3 2 23 2 2" xfId="3128" xr:uid="{B34690F8-F617-48A7-BD61-9A9E89513914}"/>
    <cellStyle name="Heading 3 2 23 2 2 2" xfId="3129" xr:uid="{6C86BC20-09EB-4EBD-89BF-4783077ACA05}"/>
    <cellStyle name="Heading 3 2 23 2 3" xfId="3130" xr:uid="{3D2BEA52-2B96-4204-9A2F-BEB655FABF12}"/>
    <cellStyle name="Heading 3 2 23 2 3 2" xfId="3131" xr:uid="{9B5F3470-301D-4187-9A60-4C61D713641A}"/>
    <cellStyle name="Heading 3 2 23 2 4" xfId="3132" xr:uid="{3E541587-83AB-4B4C-99AE-C3783A53C165}"/>
    <cellStyle name="Heading 3 2 23 2 4 2" xfId="3133" xr:uid="{29751332-2686-4DE0-A2AB-BA00BD7A7F8C}"/>
    <cellStyle name="Heading 3 2 23 20" xfId="3134" xr:uid="{3F35E2F3-04AF-4FC1-8858-58E3D406FDAB}"/>
    <cellStyle name="Heading 3 2 23 21" xfId="3135" xr:uid="{F3BE5AE8-AA85-47CA-BA30-4767A93F4B06}"/>
    <cellStyle name="Heading 3 2 23 22" xfId="3136" xr:uid="{4D63C27B-B925-4EB0-9A2D-9822D0807E03}"/>
    <cellStyle name="Heading 3 2 23 23" xfId="3137" xr:uid="{86ACADEB-9FF6-451F-97C9-D9F829D7A12D}"/>
    <cellStyle name="Heading 3 2 23 24" xfId="3138" xr:uid="{0D949E2E-FF10-4F32-91C0-F5AC9C682D18}"/>
    <cellStyle name="Heading 3 2 23 25" xfId="3139" xr:uid="{E4E9CDB6-5438-4860-9174-4B5230554940}"/>
    <cellStyle name="Heading 3 2 23 3" xfId="3140" xr:uid="{FEFB662C-A96D-4F2D-B26B-FFB4DF345BB5}"/>
    <cellStyle name="Heading 3 2 23 3 2" xfId="3141" xr:uid="{528B6646-1D31-4383-8CCF-C90DD1884D64}"/>
    <cellStyle name="Heading 3 2 23 3 2 2" xfId="3142" xr:uid="{E2017F61-4912-4DD8-A61D-BAC13E419E99}"/>
    <cellStyle name="Heading 3 2 23 3 3" xfId="3143" xr:uid="{778CE961-17DD-48A2-9624-80309580E16B}"/>
    <cellStyle name="Heading 3 2 23 3 3 2" xfId="3144" xr:uid="{36C7D20E-F4A0-466F-B502-569BD0891BDB}"/>
    <cellStyle name="Heading 3 2 23 3 4" xfId="3145" xr:uid="{10FC20BF-F804-4BE5-98A7-46A8879A80A1}"/>
    <cellStyle name="Heading 3 2 23 3 4 2" xfId="3146" xr:uid="{24F11C60-8D79-4F23-8795-C5811EB87A9D}"/>
    <cellStyle name="Heading 3 2 23 4" xfId="3147" xr:uid="{432D376C-59F3-490A-A3AB-1CEB01DA5114}"/>
    <cellStyle name="Heading 3 2 23 4 2" xfId="3148" xr:uid="{A26B9F08-9EE0-4FB9-B847-3F7F4FB548D0}"/>
    <cellStyle name="Heading 3 2 23 4 2 2" xfId="3149" xr:uid="{6074DD14-42EA-4337-81A0-517933906154}"/>
    <cellStyle name="Heading 3 2 23 4 3" xfId="3150" xr:uid="{6466C7EE-2176-4D4E-8F37-6DE6BC797AF1}"/>
    <cellStyle name="Heading 3 2 23 4 3 2" xfId="3151" xr:uid="{2909DAF2-BD1D-435A-AD6C-B170F92336FA}"/>
    <cellStyle name="Heading 3 2 23 4 4" xfId="3152" xr:uid="{5EAB8558-844B-4464-BCEB-DA92E7F03C3B}"/>
    <cellStyle name="Heading 3 2 23 4 4 2" xfId="3153" xr:uid="{ECA8BE3D-C9BB-4DC6-9EAA-F6A7E86714B8}"/>
    <cellStyle name="Heading 3 2 23 5" xfId="3154" xr:uid="{CE654BFB-1FF9-41E9-9C39-5A37CD1BA613}"/>
    <cellStyle name="Heading 3 2 23 5 2" xfId="3155" xr:uid="{642BE14D-4F4D-4618-987C-198FC13132B6}"/>
    <cellStyle name="Heading 3 2 23 5 2 2" xfId="3156" xr:uid="{E2990098-3186-4D6C-9F50-B0C0DF16AFBB}"/>
    <cellStyle name="Heading 3 2 23 5 3" xfId="3157" xr:uid="{35BD89B1-CC81-49CC-959B-C3E9B4EDC805}"/>
    <cellStyle name="Heading 3 2 23 5 3 2" xfId="3158" xr:uid="{1C028C71-3628-4E9A-A6CE-572F3EA45838}"/>
    <cellStyle name="Heading 3 2 23 5 4" xfId="3159" xr:uid="{C36D0E95-20C7-45F4-BDB4-8BBCB04B1349}"/>
    <cellStyle name="Heading 3 2 23 5 4 2" xfId="3160" xr:uid="{49A0B08E-8E3E-46F2-AF25-3895A0B910A6}"/>
    <cellStyle name="Heading 3 2 23 6" xfId="3161" xr:uid="{34EB855F-1A85-4DE3-9C22-FDC381464870}"/>
    <cellStyle name="Heading 3 2 23 6 2" xfId="3162" xr:uid="{2D4F5A3D-E804-4010-B65F-5C926C4B7486}"/>
    <cellStyle name="Heading 3 2 23 6 2 2" xfId="3163" xr:uid="{9996FAC8-D932-4730-981A-E48C8A846803}"/>
    <cellStyle name="Heading 3 2 23 6 3" xfId="3164" xr:uid="{5F29A1EC-AB2A-458F-8FFD-C38ED8049B22}"/>
    <cellStyle name="Heading 3 2 23 6 3 2" xfId="3165" xr:uid="{316998CF-69B9-4647-BD66-6163AD5FA18F}"/>
    <cellStyle name="Heading 3 2 23 6 4" xfId="3166" xr:uid="{3DB1BB66-F0CD-405C-A6A9-3BF2270C9420}"/>
    <cellStyle name="Heading 3 2 23 6 4 2" xfId="3167" xr:uid="{4043914A-1CDD-4A05-8F02-E0D562D734F5}"/>
    <cellStyle name="Heading 3 2 23 7" xfId="3168" xr:uid="{CC6FEAE6-EBAD-496F-99D1-90D9EBC93883}"/>
    <cellStyle name="Heading 3 2 23 7 2" xfId="3169" xr:uid="{AF444AA7-53D1-4C05-B5CA-414F79B892FD}"/>
    <cellStyle name="Heading 3 2 23 7 2 2" xfId="3170" xr:uid="{1C6138DC-6E6D-4A48-BBCC-DA64EC7C0FAC}"/>
    <cellStyle name="Heading 3 2 23 7 3" xfId="3171" xr:uid="{C1ED20FF-DC6F-4DEA-B419-C6A98785089F}"/>
    <cellStyle name="Heading 3 2 23 7 3 2" xfId="3172" xr:uid="{B0572575-AD8E-4F8D-82A0-81FF3B24F53E}"/>
    <cellStyle name="Heading 3 2 23 7 4" xfId="3173" xr:uid="{8266D3AA-6C50-45B9-B3DD-B08B77C73ECA}"/>
    <cellStyle name="Heading 3 2 23 7 4 2" xfId="3174" xr:uid="{1D3B3385-BCB3-4877-8544-59C255FABCDC}"/>
    <cellStyle name="Heading 3 2 23 8" xfId="3175" xr:uid="{FD23C082-E365-4A20-8030-88B03DA4719E}"/>
    <cellStyle name="Heading 3 2 23 8 2" xfId="3176" xr:uid="{43CF6FA1-15CB-4370-9119-26DD2978857B}"/>
    <cellStyle name="Heading 3 2 23 8 2 2" xfId="3177" xr:uid="{9AA43D1D-DBB7-471D-A3D0-A22D83A332C7}"/>
    <cellStyle name="Heading 3 2 23 8 3" xfId="3178" xr:uid="{BDC86D6C-77DF-4EC3-8184-DA42628263CB}"/>
    <cellStyle name="Heading 3 2 23 8 3 2" xfId="3179" xr:uid="{701D3B7C-7FAE-4369-85A5-144D2613787F}"/>
    <cellStyle name="Heading 3 2 23 8 4" xfId="3180" xr:uid="{050FACBA-4DE1-4DC9-B251-44EA740C4A67}"/>
    <cellStyle name="Heading 3 2 23 8 4 2" xfId="3181" xr:uid="{1E6FAD82-E06C-403B-B18C-83805609DFE8}"/>
    <cellStyle name="Heading 3 2 23 9" xfId="3182" xr:uid="{23418025-5D68-4974-B555-EA2BFF4DD1B8}"/>
    <cellStyle name="Heading 3 2 23 9 2" xfId="3183" xr:uid="{D7FCFFA6-F502-439C-BC7D-4D37B0D9C061}"/>
    <cellStyle name="Heading 3 2 23 9 2 2" xfId="3184" xr:uid="{DA2E25D9-6BDD-4AFC-9288-FB90215095B8}"/>
    <cellStyle name="Heading 3 2 23 9 3" xfId="3185" xr:uid="{FC9DFEC3-56D4-4AA3-A638-B4960D7F7985}"/>
    <cellStyle name="Heading 3 2 23 9 3 2" xfId="3186" xr:uid="{29B6B89C-7575-4212-8FBB-EF3B78ACA23C}"/>
    <cellStyle name="Heading 3 2 23 9 4" xfId="3187" xr:uid="{5E1C9CFA-9308-41E5-9D4A-5BD576847980}"/>
    <cellStyle name="Heading 3 2 23 9 4 2" xfId="3188" xr:uid="{1C14A313-6AED-43DB-A012-3C44E88B9E28}"/>
    <cellStyle name="Heading 3 2 24" xfId="3189" xr:uid="{6826628A-2D2A-48DB-BB17-2AEAC4E1E02A}"/>
    <cellStyle name="Heading 3 2 24 10" xfId="3190" xr:uid="{E902BE51-F5DB-4178-A46B-829F00BE0DED}"/>
    <cellStyle name="Heading 3 2 24 10 2" xfId="3191" xr:uid="{04386796-46BF-40E0-ACD0-8BD9B437EA8F}"/>
    <cellStyle name="Heading 3 2 24 10 2 2" xfId="3192" xr:uid="{231BEEAF-6A2F-467A-A474-326EDA710268}"/>
    <cellStyle name="Heading 3 2 24 10 3" xfId="3193" xr:uid="{D1985C7F-95CC-45FB-ACF2-C0B40A5EE0A7}"/>
    <cellStyle name="Heading 3 2 24 10 3 2" xfId="3194" xr:uid="{40BA1430-CF4C-43D8-9D9B-38EA31B312D1}"/>
    <cellStyle name="Heading 3 2 24 10 4" xfId="3195" xr:uid="{4F4ED6B7-ADE8-42A3-9980-2DC076134AE4}"/>
    <cellStyle name="Heading 3 2 24 10 4 2" xfId="3196" xr:uid="{C1E5D947-F027-4E9C-8F92-92A06C631264}"/>
    <cellStyle name="Heading 3 2 24 11" xfId="3197" xr:uid="{95924E2A-930D-4B63-BD0E-1339F32845D7}"/>
    <cellStyle name="Heading 3 2 24 11 2" xfId="3198" xr:uid="{A4A0AE8B-6CF0-46F1-9638-F8FFA314AA1A}"/>
    <cellStyle name="Heading 3 2 24 11 2 2" xfId="3199" xr:uid="{2B2BC154-C1C4-4F50-A7C2-E55F3B05551E}"/>
    <cellStyle name="Heading 3 2 24 11 3" xfId="3200" xr:uid="{D8CEBA5E-8278-41D5-9A2A-F4B9F09C83B1}"/>
    <cellStyle name="Heading 3 2 24 11 3 2" xfId="3201" xr:uid="{67B94177-C76B-47BB-A1C9-2A9F0F8DE5AD}"/>
    <cellStyle name="Heading 3 2 24 11 4" xfId="3202" xr:uid="{E6A564C0-BA74-4FBB-97A7-73452BDB9B31}"/>
    <cellStyle name="Heading 3 2 24 11 4 2" xfId="3203" xr:uid="{D3387C76-D7D9-45CF-B75A-C78F9DFBB950}"/>
    <cellStyle name="Heading 3 2 24 12" xfId="3204" xr:uid="{E825C054-81C8-4511-9F23-3E87958AC6E3}"/>
    <cellStyle name="Heading 3 2 24 12 2" xfId="3205" xr:uid="{CCB4D420-B2D0-4B1B-843C-FE660F7C15C4}"/>
    <cellStyle name="Heading 3 2 24 12 2 2" xfId="3206" xr:uid="{45CAEA06-C8AB-4814-972D-8A7BF248649D}"/>
    <cellStyle name="Heading 3 2 24 12 3" xfId="3207" xr:uid="{F6B01DC8-011F-4FE4-B56A-D78962A1883B}"/>
    <cellStyle name="Heading 3 2 24 12 3 2" xfId="3208" xr:uid="{8D83A177-BC3A-40C6-BBC7-67588DACB5CC}"/>
    <cellStyle name="Heading 3 2 24 12 4" xfId="3209" xr:uid="{7CA5C941-543C-4C71-B58D-974AD6C46B4D}"/>
    <cellStyle name="Heading 3 2 24 12 4 2" xfId="3210" xr:uid="{6F4B5064-3BEC-4217-9BCA-0E7A6C27966C}"/>
    <cellStyle name="Heading 3 2 24 13" xfId="3211" xr:uid="{055311CD-C05F-423B-B2D6-24838528ED09}"/>
    <cellStyle name="Heading 3 2 24 13 2" xfId="3212" xr:uid="{DA2CB739-CCEB-487A-BAC1-FC2038D0A4FB}"/>
    <cellStyle name="Heading 3 2 24 13 2 2" xfId="3213" xr:uid="{68731F0B-A3F3-417C-9C2B-3A041ABEB582}"/>
    <cellStyle name="Heading 3 2 24 13 3" xfId="3214" xr:uid="{E6F254D4-7A3F-4034-AC4B-4AA598AA96D6}"/>
    <cellStyle name="Heading 3 2 24 13 3 2" xfId="3215" xr:uid="{18E1B339-3552-4A9C-99B9-6B123D4B9825}"/>
    <cellStyle name="Heading 3 2 24 13 4" xfId="3216" xr:uid="{15B389FA-9F66-4330-8B07-307B98F3081D}"/>
    <cellStyle name="Heading 3 2 24 13 4 2" xfId="3217" xr:uid="{29D997CE-7DDD-4685-9773-500A713D8981}"/>
    <cellStyle name="Heading 3 2 24 14" xfId="3218" xr:uid="{5E46B165-9439-488B-82A4-20AB10C20556}"/>
    <cellStyle name="Heading 3 2 24 14 2" xfId="3219" xr:uid="{E7F9E320-B038-4492-B5EA-9D851CB440B1}"/>
    <cellStyle name="Heading 3 2 24 14 2 2" xfId="3220" xr:uid="{C8B282C9-D578-487F-ADF5-5B345C8DFB8C}"/>
    <cellStyle name="Heading 3 2 24 14 3" xfId="3221" xr:uid="{2AD7DDB2-B83B-4C38-B51A-82516ED336EF}"/>
    <cellStyle name="Heading 3 2 24 14 3 2" xfId="3222" xr:uid="{ED31E462-658B-4CD5-B228-E3727A357C43}"/>
    <cellStyle name="Heading 3 2 24 14 4" xfId="3223" xr:uid="{EDE3DB06-EC89-4483-819A-F4A6B7F3D5B4}"/>
    <cellStyle name="Heading 3 2 24 14 4 2" xfId="3224" xr:uid="{C848568C-A125-4C7E-BE06-677A52E4145E}"/>
    <cellStyle name="Heading 3 2 24 15" xfId="3225" xr:uid="{3D3F2FAC-4F0C-4BA1-B72C-C45AA88F4208}"/>
    <cellStyle name="Heading 3 2 24 15 2" xfId="3226" xr:uid="{FFC7C6EC-C52A-4FC8-A302-F52321420D3B}"/>
    <cellStyle name="Heading 3 2 24 15 2 2" xfId="3227" xr:uid="{01D263E0-95A2-440B-AA62-8085BD490E6D}"/>
    <cellStyle name="Heading 3 2 24 15 3" xfId="3228" xr:uid="{FC0C4372-4FDE-4717-8052-43AB2C9A90E7}"/>
    <cellStyle name="Heading 3 2 24 15 3 2" xfId="3229" xr:uid="{51689477-6373-4DCF-9679-F4607DFA213F}"/>
    <cellStyle name="Heading 3 2 24 15 4" xfId="3230" xr:uid="{9D8EC3A3-48C0-49A7-AB21-BAB33610563C}"/>
    <cellStyle name="Heading 3 2 24 15 4 2" xfId="3231" xr:uid="{E3A0A699-5A99-4135-9943-843F266485AF}"/>
    <cellStyle name="Heading 3 2 24 16" xfId="3232" xr:uid="{0BC68522-DAE3-447F-BC54-ADE21E020051}"/>
    <cellStyle name="Heading 3 2 24 16 2" xfId="3233" xr:uid="{4FBC4797-26FC-4560-B7AF-C8EE4CA6C9DB}"/>
    <cellStyle name="Heading 3 2 24 17" xfId="3234" xr:uid="{7C54F69A-E96D-4443-BA56-DD6F809040E9}"/>
    <cellStyle name="Heading 3 2 24 17 2" xfId="3235" xr:uid="{131EC160-0FCE-40A6-AB42-33F1ECD5C182}"/>
    <cellStyle name="Heading 3 2 24 18" xfId="3236" xr:uid="{D0D8D172-6D99-4B78-B293-3FD50C324D43}"/>
    <cellStyle name="Heading 3 2 24 18 2" xfId="3237" xr:uid="{28EF33C1-7273-4FD6-917F-8E9CDFFCDCD3}"/>
    <cellStyle name="Heading 3 2 24 19" xfId="3238" xr:uid="{4A80525A-5EF1-4F68-89B3-F4679BDCA7E5}"/>
    <cellStyle name="Heading 3 2 24 2" xfId="3239" xr:uid="{651D1449-5F35-4F46-86BF-47A70508D8A9}"/>
    <cellStyle name="Heading 3 2 24 2 2" xfId="3240" xr:uid="{3C118062-98F3-44E1-94B3-797B179B3CB9}"/>
    <cellStyle name="Heading 3 2 24 2 2 2" xfId="3241" xr:uid="{9DECB260-801C-40FB-8F0B-8FAF44475F2A}"/>
    <cellStyle name="Heading 3 2 24 2 3" xfId="3242" xr:uid="{24F8BFD0-C2A4-4605-974C-7F2578BA01A7}"/>
    <cellStyle name="Heading 3 2 24 2 3 2" xfId="3243" xr:uid="{0FCE5084-DF7D-4070-81D0-36BBA93A44D5}"/>
    <cellStyle name="Heading 3 2 24 2 4" xfId="3244" xr:uid="{ECCDE109-D10F-405E-B555-C5DF80049314}"/>
    <cellStyle name="Heading 3 2 24 2 4 2" xfId="3245" xr:uid="{F453E64A-3B22-4930-9FBD-9130FE47057D}"/>
    <cellStyle name="Heading 3 2 24 20" xfId="3246" xr:uid="{6DBB3E33-E8B5-490F-9894-916FA6F57224}"/>
    <cellStyle name="Heading 3 2 24 21" xfId="3247" xr:uid="{077C4941-ADF8-477D-B228-737B8638EA0C}"/>
    <cellStyle name="Heading 3 2 24 22" xfId="3248" xr:uid="{DDF2426F-A6F9-4A82-AFB5-199E3F51BAEE}"/>
    <cellStyle name="Heading 3 2 24 23" xfId="3249" xr:uid="{07BE146A-A553-41F4-ACAF-F458CA0EFADF}"/>
    <cellStyle name="Heading 3 2 24 24" xfId="3250" xr:uid="{E5139124-BC10-4C2B-A527-102ED639C6F6}"/>
    <cellStyle name="Heading 3 2 24 25" xfId="3251" xr:uid="{6A9B59AD-04F4-4901-BEB2-E53A83499F58}"/>
    <cellStyle name="Heading 3 2 24 3" xfId="3252" xr:uid="{2F72604A-F876-4B81-ADC1-D83D1F9A8B6F}"/>
    <cellStyle name="Heading 3 2 24 3 2" xfId="3253" xr:uid="{17E76CBE-2BC0-4F67-9783-97C3666FA2D8}"/>
    <cellStyle name="Heading 3 2 24 3 2 2" xfId="3254" xr:uid="{89A4C6F3-60AA-439F-B239-56F93E943598}"/>
    <cellStyle name="Heading 3 2 24 3 3" xfId="3255" xr:uid="{AEA37561-AD7A-4CC8-8AE0-DE1BD3862731}"/>
    <cellStyle name="Heading 3 2 24 3 3 2" xfId="3256" xr:uid="{8DA103CE-1EBD-40DF-8D91-921EFECBF488}"/>
    <cellStyle name="Heading 3 2 24 3 4" xfId="3257" xr:uid="{6A05F9F6-0109-4436-981F-E7B6788350C7}"/>
    <cellStyle name="Heading 3 2 24 3 4 2" xfId="3258" xr:uid="{D7BBC921-1DB8-42B7-98C2-2DF01CB63C87}"/>
    <cellStyle name="Heading 3 2 24 4" xfId="3259" xr:uid="{3ADF8EFF-E9B2-406D-BD08-B0C213E868AF}"/>
    <cellStyle name="Heading 3 2 24 4 2" xfId="3260" xr:uid="{54A9AE8E-B8D7-4F54-8CEF-F3A58E85C7A6}"/>
    <cellStyle name="Heading 3 2 24 4 2 2" xfId="3261" xr:uid="{4B8BFABC-8393-4705-82B4-9F6981F9BE04}"/>
    <cellStyle name="Heading 3 2 24 4 3" xfId="3262" xr:uid="{FCA22226-1C20-4743-9F6F-655C46FB1A19}"/>
    <cellStyle name="Heading 3 2 24 4 3 2" xfId="3263" xr:uid="{ADD52CD2-E02A-4524-8632-BF9CE3D3709F}"/>
    <cellStyle name="Heading 3 2 24 4 4" xfId="3264" xr:uid="{C0693CCE-E3B3-49F6-9ECB-6E925CE39AA4}"/>
    <cellStyle name="Heading 3 2 24 4 4 2" xfId="3265" xr:uid="{ABFBEBB4-FF62-427A-BD9B-01B3AA482572}"/>
    <cellStyle name="Heading 3 2 24 5" xfId="3266" xr:uid="{31AA80C4-E824-4CF6-9083-5FFF474E2967}"/>
    <cellStyle name="Heading 3 2 24 5 2" xfId="3267" xr:uid="{00D421D2-41CE-4D64-8F01-F45C38A09618}"/>
    <cellStyle name="Heading 3 2 24 5 2 2" xfId="3268" xr:uid="{0BF8C972-651D-4DDC-9746-F5D5B0C6B910}"/>
    <cellStyle name="Heading 3 2 24 5 3" xfId="3269" xr:uid="{F12021AC-2023-4EA9-A651-77135514CC68}"/>
    <cellStyle name="Heading 3 2 24 5 3 2" xfId="3270" xr:uid="{00917B69-69D2-437F-940B-5D39F82A512E}"/>
    <cellStyle name="Heading 3 2 24 5 4" xfId="3271" xr:uid="{EEDB6826-3138-4CE5-96F2-5C28EF2CC797}"/>
    <cellStyle name="Heading 3 2 24 5 4 2" xfId="3272" xr:uid="{B69EE62D-56BB-4437-810B-10CF8A9027A3}"/>
    <cellStyle name="Heading 3 2 24 6" xfId="3273" xr:uid="{68BC39EE-B3ED-41F9-8FDB-7DDE30949B66}"/>
    <cellStyle name="Heading 3 2 24 6 2" xfId="3274" xr:uid="{8E831D43-5189-4762-9C70-E0F4C427FFCE}"/>
    <cellStyle name="Heading 3 2 24 6 2 2" xfId="3275" xr:uid="{36B75D2D-2A69-411A-8C7F-E09EBE9A3648}"/>
    <cellStyle name="Heading 3 2 24 6 3" xfId="3276" xr:uid="{1BCE93D9-7770-42B2-B6E2-0C808A3DECA9}"/>
    <cellStyle name="Heading 3 2 24 6 3 2" xfId="3277" xr:uid="{48DF71EC-DC52-4567-A5C1-78AE4AFD9985}"/>
    <cellStyle name="Heading 3 2 24 6 4" xfId="3278" xr:uid="{284A6FB1-01A1-4756-97EF-D3FB355A553D}"/>
    <cellStyle name="Heading 3 2 24 6 4 2" xfId="3279" xr:uid="{7792EC86-2514-474F-8C5B-276F81974C7F}"/>
    <cellStyle name="Heading 3 2 24 7" xfId="3280" xr:uid="{6BF82151-8539-478B-9230-49DB9A1A1256}"/>
    <cellStyle name="Heading 3 2 24 7 2" xfId="3281" xr:uid="{873A6A0B-142A-4C5A-BA2D-23ACE01C1E43}"/>
    <cellStyle name="Heading 3 2 24 7 2 2" xfId="3282" xr:uid="{6DD7E858-6D0B-4936-B0F6-1B2ED92A898B}"/>
    <cellStyle name="Heading 3 2 24 7 3" xfId="3283" xr:uid="{44CC1982-5A0A-4F9E-801F-51524E3EF901}"/>
    <cellStyle name="Heading 3 2 24 7 3 2" xfId="3284" xr:uid="{72C869F0-A231-4079-A31B-722ECFD58FFE}"/>
    <cellStyle name="Heading 3 2 24 7 4" xfId="3285" xr:uid="{D7E27D7C-E56D-45D8-90E2-794F78F99AD4}"/>
    <cellStyle name="Heading 3 2 24 7 4 2" xfId="3286" xr:uid="{A8B245AC-2FB1-400F-A94C-04D82EA92AB6}"/>
    <cellStyle name="Heading 3 2 24 8" xfId="3287" xr:uid="{4BFF0D34-EB42-4434-A6E4-51E8E650FDF6}"/>
    <cellStyle name="Heading 3 2 24 8 2" xfId="3288" xr:uid="{D0974687-7410-4D9F-9F9C-D81BCDC3C038}"/>
    <cellStyle name="Heading 3 2 24 8 2 2" xfId="3289" xr:uid="{C1DC9360-49AA-4BCE-BD11-99208485ED20}"/>
    <cellStyle name="Heading 3 2 24 8 3" xfId="3290" xr:uid="{5F07EDB4-AE7D-4163-82F6-D273AA67BB44}"/>
    <cellStyle name="Heading 3 2 24 8 3 2" xfId="3291" xr:uid="{DDE689C0-96B3-47E3-9715-A36B0F06D8B0}"/>
    <cellStyle name="Heading 3 2 24 8 4" xfId="3292" xr:uid="{EF9AC2C3-BD58-4999-AF98-64552D1CA21D}"/>
    <cellStyle name="Heading 3 2 24 8 4 2" xfId="3293" xr:uid="{322D945D-7978-4F6E-A11B-D87AE3F2512D}"/>
    <cellStyle name="Heading 3 2 24 9" xfId="3294" xr:uid="{BC2BB61A-7392-442E-9285-408E1862556C}"/>
    <cellStyle name="Heading 3 2 24 9 2" xfId="3295" xr:uid="{659AB6A1-F795-4FCE-8E64-F30C2CFE50AD}"/>
    <cellStyle name="Heading 3 2 24 9 2 2" xfId="3296" xr:uid="{B01A384F-908D-4DB5-8D0D-9C1F1CF082F8}"/>
    <cellStyle name="Heading 3 2 24 9 3" xfId="3297" xr:uid="{82D7C2D7-EA73-403A-86FC-38B7890320EE}"/>
    <cellStyle name="Heading 3 2 24 9 3 2" xfId="3298" xr:uid="{70CB3D61-E238-4A21-99E7-97283CA843FE}"/>
    <cellStyle name="Heading 3 2 24 9 4" xfId="3299" xr:uid="{682537F7-89E9-4B00-A236-9AABB2C5E7B8}"/>
    <cellStyle name="Heading 3 2 24 9 4 2" xfId="3300" xr:uid="{79B90E73-099A-43EA-BA48-4A80C7367F13}"/>
    <cellStyle name="Heading 3 2 25" xfId="3301" xr:uid="{34C4D5B6-8932-468D-90A5-DC019BEA7E02}"/>
    <cellStyle name="Heading 3 2 25 10" xfId="3302" xr:uid="{9A9F1E99-8F32-4321-A26B-0AB28B0575CD}"/>
    <cellStyle name="Heading 3 2 25 10 2" xfId="3303" xr:uid="{B0DB937A-2D9E-480C-B6DD-7AE1D1156E6C}"/>
    <cellStyle name="Heading 3 2 25 10 2 2" xfId="3304" xr:uid="{8F4FD5D2-8A10-44B9-9140-CABDB1A88AB7}"/>
    <cellStyle name="Heading 3 2 25 10 3" xfId="3305" xr:uid="{E725F9FC-8F09-47D9-A43E-86F1482EFB4C}"/>
    <cellStyle name="Heading 3 2 25 10 3 2" xfId="3306" xr:uid="{50AB86D9-FCB8-4893-82A8-3B4046F542C3}"/>
    <cellStyle name="Heading 3 2 25 10 4" xfId="3307" xr:uid="{CF6D073F-3EDA-4F6A-81CC-C5015589F92A}"/>
    <cellStyle name="Heading 3 2 25 10 4 2" xfId="3308" xr:uid="{7A5245B5-2E5C-4250-892C-E47E12EF1130}"/>
    <cellStyle name="Heading 3 2 25 11" xfId="3309" xr:uid="{90CD489B-ADCF-492A-B9D0-A646FAEEBCFC}"/>
    <cellStyle name="Heading 3 2 25 11 2" xfId="3310" xr:uid="{A46D5801-F31E-4715-BC16-92180BAE647C}"/>
    <cellStyle name="Heading 3 2 25 11 2 2" xfId="3311" xr:uid="{45DA8183-B680-42A2-A821-16D554243FEC}"/>
    <cellStyle name="Heading 3 2 25 11 3" xfId="3312" xr:uid="{634208E5-DE5D-4C99-8781-D7D098608DC5}"/>
    <cellStyle name="Heading 3 2 25 11 3 2" xfId="3313" xr:uid="{30A4F2C6-D5E0-4379-917B-06D16BF85A7A}"/>
    <cellStyle name="Heading 3 2 25 11 4" xfId="3314" xr:uid="{7EE7D11C-2F70-4713-B4BB-9BA38867A93B}"/>
    <cellStyle name="Heading 3 2 25 11 4 2" xfId="3315" xr:uid="{95861F97-3E79-4A87-82CA-2D76B2EC1886}"/>
    <cellStyle name="Heading 3 2 25 12" xfId="3316" xr:uid="{58A01293-B5AC-441C-AF94-7099AE7B0284}"/>
    <cellStyle name="Heading 3 2 25 12 2" xfId="3317" xr:uid="{56792516-875E-4992-886E-3E608680C700}"/>
    <cellStyle name="Heading 3 2 25 12 2 2" xfId="3318" xr:uid="{008FB669-2573-4AA0-B7CC-1EAD1B00751C}"/>
    <cellStyle name="Heading 3 2 25 12 3" xfId="3319" xr:uid="{42B8CFA8-8792-4290-98D0-3FE798DC53DF}"/>
    <cellStyle name="Heading 3 2 25 12 3 2" xfId="3320" xr:uid="{A832A3F7-8DD7-4272-A38D-10C88D2C622D}"/>
    <cellStyle name="Heading 3 2 25 12 4" xfId="3321" xr:uid="{D515B1AD-150E-4725-9B6F-DCF92A0B2980}"/>
    <cellStyle name="Heading 3 2 25 12 4 2" xfId="3322" xr:uid="{1525288A-729A-46E6-8DD0-CBBAB75CAA15}"/>
    <cellStyle name="Heading 3 2 25 13" xfId="3323" xr:uid="{51B36677-7707-4D0D-8C81-D46010FED5EB}"/>
    <cellStyle name="Heading 3 2 25 13 2" xfId="3324" xr:uid="{6368DAD8-F6B2-4E3A-AE34-CF91E942852F}"/>
    <cellStyle name="Heading 3 2 25 13 2 2" xfId="3325" xr:uid="{91FB1560-E5B7-476E-93B7-A481EB43F1AC}"/>
    <cellStyle name="Heading 3 2 25 13 3" xfId="3326" xr:uid="{999DD6AD-E61D-4E08-852D-C30D5C1C723F}"/>
    <cellStyle name="Heading 3 2 25 13 3 2" xfId="3327" xr:uid="{BE985FFB-2CAE-4A00-B35E-F1467E333CC0}"/>
    <cellStyle name="Heading 3 2 25 13 4" xfId="3328" xr:uid="{FED3C432-F9FA-4E98-BD5C-A738CFAAEECC}"/>
    <cellStyle name="Heading 3 2 25 13 4 2" xfId="3329" xr:uid="{FB5645AB-AD9A-49D7-95C5-A90C100C86A5}"/>
    <cellStyle name="Heading 3 2 25 14" xfId="3330" xr:uid="{CED57B33-5007-4613-8C59-05DF4E3FA2A6}"/>
    <cellStyle name="Heading 3 2 25 14 2" xfId="3331" xr:uid="{FDA206D3-B4E5-41FE-AB84-45BBB0EF6E5A}"/>
    <cellStyle name="Heading 3 2 25 14 2 2" xfId="3332" xr:uid="{ECD5387C-B33D-442D-8A7C-DDA1CE558D10}"/>
    <cellStyle name="Heading 3 2 25 14 3" xfId="3333" xr:uid="{B787CA38-E185-40F1-A660-5C5B4B6A96A5}"/>
    <cellStyle name="Heading 3 2 25 14 3 2" xfId="3334" xr:uid="{CB445679-4213-4889-937F-3F21D50CD42A}"/>
    <cellStyle name="Heading 3 2 25 14 4" xfId="3335" xr:uid="{C4F242ED-CA41-4869-9370-C82AF1682F4D}"/>
    <cellStyle name="Heading 3 2 25 14 4 2" xfId="3336" xr:uid="{AC1C22B1-212A-4B71-B223-400C6985F8DD}"/>
    <cellStyle name="Heading 3 2 25 15" xfId="3337" xr:uid="{2083E522-22FA-4F1F-9794-7B48310BCC77}"/>
    <cellStyle name="Heading 3 2 25 15 2" xfId="3338" xr:uid="{4BE80A6E-4242-4177-9891-CA132A7D2DFF}"/>
    <cellStyle name="Heading 3 2 25 15 2 2" xfId="3339" xr:uid="{3511FD42-D60D-4C5D-BBE6-F7B720CD2A48}"/>
    <cellStyle name="Heading 3 2 25 15 3" xfId="3340" xr:uid="{6DFA368F-B54E-4010-95D8-A9F8416269BC}"/>
    <cellStyle name="Heading 3 2 25 15 3 2" xfId="3341" xr:uid="{2BFC6E2E-B637-411C-993E-43E4F093F3C9}"/>
    <cellStyle name="Heading 3 2 25 15 4" xfId="3342" xr:uid="{B444281D-D3FB-4016-BF60-ADDBFE53306F}"/>
    <cellStyle name="Heading 3 2 25 15 4 2" xfId="3343" xr:uid="{58AB9ECF-8DD4-440B-8285-8CB319960CBE}"/>
    <cellStyle name="Heading 3 2 25 16" xfId="3344" xr:uid="{4F3920CD-85FE-4201-88CB-9BDD21D14D64}"/>
    <cellStyle name="Heading 3 2 25 16 2" xfId="3345" xr:uid="{00D54023-B483-4245-A7A3-596CD7A0C7AC}"/>
    <cellStyle name="Heading 3 2 25 17" xfId="3346" xr:uid="{B42AAAD3-84AF-4840-9693-589FEA1EB9FE}"/>
    <cellStyle name="Heading 3 2 25 17 2" xfId="3347" xr:uid="{9421EAB4-AC66-4068-A64C-CD1A484A1CA1}"/>
    <cellStyle name="Heading 3 2 25 18" xfId="3348" xr:uid="{8C3D0701-213A-4C00-869F-91962E5D0537}"/>
    <cellStyle name="Heading 3 2 25 18 2" xfId="3349" xr:uid="{72203758-D85C-450E-AF1B-CA91F1E4A2CB}"/>
    <cellStyle name="Heading 3 2 25 19" xfId="3350" xr:uid="{947C5821-07FB-4073-8F93-B49F10DFCE98}"/>
    <cellStyle name="Heading 3 2 25 2" xfId="3351" xr:uid="{1CF12FAC-2557-4238-A547-58F3D4341CA3}"/>
    <cellStyle name="Heading 3 2 25 2 2" xfId="3352" xr:uid="{AACB41C5-8291-46B4-83C1-141267A7683C}"/>
    <cellStyle name="Heading 3 2 25 2 2 2" xfId="3353" xr:uid="{772A164E-B5DE-4F4A-AA59-A3508EE751FA}"/>
    <cellStyle name="Heading 3 2 25 2 3" xfId="3354" xr:uid="{0233E290-6592-45DF-B0E4-862BE1CF0D3C}"/>
    <cellStyle name="Heading 3 2 25 2 3 2" xfId="3355" xr:uid="{8C3AD803-7475-4EF5-A065-70F108C49298}"/>
    <cellStyle name="Heading 3 2 25 2 4" xfId="3356" xr:uid="{3AE846B7-4A8E-44CD-9D97-6B68DD579C32}"/>
    <cellStyle name="Heading 3 2 25 2 4 2" xfId="3357" xr:uid="{2B499FDF-A2F3-49EE-9D48-D295CB0596A6}"/>
    <cellStyle name="Heading 3 2 25 20" xfId="3358" xr:uid="{80AC743A-BD98-474C-9B4C-B350103244DD}"/>
    <cellStyle name="Heading 3 2 25 21" xfId="3359" xr:uid="{D93429C1-B765-4072-B2C9-EF997381FFEA}"/>
    <cellStyle name="Heading 3 2 25 22" xfId="3360" xr:uid="{21818154-4B04-4995-BCED-7BB978A1D3FD}"/>
    <cellStyle name="Heading 3 2 25 23" xfId="3361" xr:uid="{1261A2AD-F5DA-4FF4-904C-3CFFC0CEFFBB}"/>
    <cellStyle name="Heading 3 2 25 24" xfId="3362" xr:uid="{56433F6F-30F7-4CB3-893D-6F72186B3D06}"/>
    <cellStyle name="Heading 3 2 25 25" xfId="3363" xr:uid="{D70A225E-8EF1-4D73-90D2-EE09193DC085}"/>
    <cellStyle name="Heading 3 2 25 3" xfId="3364" xr:uid="{49653A60-06C2-406D-AF85-C0FCE666609C}"/>
    <cellStyle name="Heading 3 2 25 3 2" xfId="3365" xr:uid="{DC050686-9ED9-4806-A25B-AE50F7BE6C3C}"/>
    <cellStyle name="Heading 3 2 25 3 2 2" xfId="3366" xr:uid="{08562844-7CA9-4539-BD15-3480192D50D5}"/>
    <cellStyle name="Heading 3 2 25 3 3" xfId="3367" xr:uid="{B225F05A-DEAB-48CF-BDEC-1356AE9B5A92}"/>
    <cellStyle name="Heading 3 2 25 3 3 2" xfId="3368" xr:uid="{1D197876-F3F6-4ECF-8FB8-8C1F58D9F38E}"/>
    <cellStyle name="Heading 3 2 25 3 4" xfId="3369" xr:uid="{D23B229F-2599-4FF6-BDBC-403877D8BC81}"/>
    <cellStyle name="Heading 3 2 25 3 4 2" xfId="3370" xr:uid="{C0BF3B47-7BCA-428C-8D31-31572A0E2411}"/>
    <cellStyle name="Heading 3 2 25 4" xfId="3371" xr:uid="{397FC9DA-C734-4289-B516-DEB3FA985F2F}"/>
    <cellStyle name="Heading 3 2 25 4 2" xfId="3372" xr:uid="{55D093D4-403F-468C-B870-9DAA1220C043}"/>
    <cellStyle name="Heading 3 2 25 4 2 2" xfId="3373" xr:uid="{607434C7-403E-4624-A156-3541C1BC4271}"/>
    <cellStyle name="Heading 3 2 25 4 3" xfId="3374" xr:uid="{FE288E08-378E-4288-BAE2-614A084FD4D3}"/>
    <cellStyle name="Heading 3 2 25 4 3 2" xfId="3375" xr:uid="{680C4429-2FB1-4E92-B34C-EF5FD564E29F}"/>
    <cellStyle name="Heading 3 2 25 4 4" xfId="3376" xr:uid="{AD2918B6-1555-4674-90A3-E3C827230230}"/>
    <cellStyle name="Heading 3 2 25 4 4 2" xfId="3377" xr:uid="{B132795B-4099-40B3-BE24-19C7EB29C4A1}"/>
    <cellStyle name="Heading 3 2 25 5" xfId="3378" xr:uid="{92DC91DC-5B25-4C3E-BFA8-3CF25C345E82}"/>
    <cellStyle name="Heading 3 2 25 5 2" xfId="3379" xr:uid="{0AC35169-EFC3-43E6-87F3-448C889066F5}"/>
    <cellStyle name="Heading 3 2 25 5 2 2" xfId="3380" xr:uid="{15BB2942-CA0B-48A6-AFE1-877DBD1D740B}"/>
    <cellStyle name="Heading 3 2 25 5 3" xfId="3381" xr:uid="{E4B6D2CB-AB67-4B68-9D50-891A247A7EC7}"/>
    <cellStyle name="Heading 3 2 25 5 3 2" xfId="3382" xr:uid="{C788DB36-5256-4B32-8ECF-DCC6C196B10A}"/>
    <cellStyle name="Heading 3 2 25 5 4" xfId="3383" xr:uid="{B832406F-0171-4FE5-8F47-160428EA8748}"/>
    <cellStyle name="Heading 3 2 25 5 4 2" xfId="3384" xr:uid="{6929EB53-7D59-4663-901B-FD75B0322BD0}"/>
    <cellStyle name="Heading 3 2 25 6" xfId="3385" xr:uid="{1F7E7606-4B2F-4C67-876A-44EB4FE25AEC}"/>
    <cellStyle name="Heading 3 2 25 6 2" xfId="3386" xr:uid="{88B203E2-0783-49E0-9E7C-43AAAC1A223F}"/>
    <cellStyle name="Heading 3 2 25 6 2 2" xfId="3387" xr:uid="{01175585-3178-406F-A675-0F1C71BD19BD}"/>
    <cellStyle name="Heading 3 2 25 6 3" xfId="3388" xr:uid="{407D6246-2248-4D20-9047-3589418FE663}"/>
    <cellStyle name="Heading 3 2 25 6 3 2" xfId="3389" xr:uid="{D959755E-0F23-497E-8526-F0613963BE6A}"/>
    <cellStyle name="Heading 3 2 25 6 4" xfId="3390" xr:uid="{336A0E45-964F-43C0-B162-86F1ECE3B7EB}"/>
    <cellStyle name="Heading 3 2 25 6 4 2" xfId="3391" xr:uid="{C7183E54-4163-48C2-BEAF-205E0D0C1BF5}"/>
    <cellStyle name="Heading 3 2 25 7" xfId="3392" xr:uid="{C6D4B095-20CD-47F4-8812-D6FC406B9F9F}"/>
    <cellStyle name="Heading 3 2 25 7 2" xfId="3393" xr:uid="{9FECCA88-0ACA-464F-BCF6-C706D5506B30}"/>
    <cellStyle name="Heading 3 2 25 7 2 2" xfId="3394" xr:uid="{15D71DB1-E57D-4F18-AD70-C0B12E1825A4}"/>
    <cellStyle name="Heading 3 2 25 7 3" xfId="3395" xr:uid="{4D21DB23-315E-49A8-8CE4-01FB6AB14993}"/>
    <cellStyle name="Heading 3 2 25 7 3 2" xfId="3396" xr:uid="{DAFA7319-3FCC-40DC-80C1-C0A903C28A75}"/>
    <cellStyle name="Heading 3 2 25 7 4" xfId="3397" xr:uid="{D316D75A-7D9A-43F7-A878-AC2459C0374E}"/>
    <cellStyle name="Heading 3 2 25 7 4 2" xfId="3398" xr:uid="{0B1CDE7F-87F0-4B04-8E28-1D6F8214F4C4}"/>
    <cellStyle name="Heading 3 2 25 8" xfId="3399" xr:uid="{67697718-9BE9-419C-BD19-D09F7102539B}"/>
    <cellStyle name="Heading 3 2 25 8 2" xfId="3400" xr:uid="{ED6701CD-4070-49A5-ABE5-2E5329C7D160}"/>
    <cellStyle name="Heading 3 2 25 8 2 2" xfId="3401" xr:uid="{C70E0253-F354-44F7-9C69-A43381743948}"/>
    <cellStyle name="Heading 3 2 25 8 3" xfId="3402" xr:uid="{007C106C-B7D5-491E-9034-9005016D390C}"/>
    <cellStyle name="Heading 3 2 25 8 3 2" xfId="3403" xr:uid="{AC20C118-2BCC-4392-9327-1B23B3623837}"/>
    <cellStyle name="Heading 3 2 25 8 4" xfId="3404" xr:uid="{43B243E2-5D7E-4BFE-99A6-62F924868BB2}"/>
    <cellStyle name="Heading 3 2 25 8 4 2" xfId="3405" xr:uid="{CECEEBE4-8D06-4BA1-821D-59E82E321ABD}"/>
    <cellStyle name="Heading 3 2 25 9" xfId="3406" xr:uid="{4CCDB0AE-4E24-457D-A77A-C558012B05CA}"/>
    <cellStyle name="Heading 3 2 25 9 2" xfId="3407" xr:uid="{D21C2BD5-B47E-4948-8774-E36FF3E315EE}"/>
    <cellStyle name="Heading 3 2 25 9 2 2" xfId="3408" xr:uid="{84008ADD-A9BE-4188-9158-54C99F798999}"/>
    <cellStyle name="Heading 3 2 25 9 3" xfId="3409" xr:uid="{EEFF20CE-6860-4DA8-8239-B6ED9A82BEE2}"/>
    <cellStyle name="Heading 3 2 25 9 3 2" xfId="3410" xr:uid="{34785789-683F-471E-B37F-753C8A02B164}"/>
    <cellStyle name="Heading 3 2 25 9 4" xfId="3411" xr:uid="{934A5DFD-F16F-4D80-B44E-5CFC060B5D45}"/>
    <cellStyle name="Heading 3 2 25 9 4 2" xfId="3412" xr:uid="{7F021DF1-59AF-45A0-B7C8-864CD7E62F95}"/>
    <cellStyle name="Heading 3 2 26" xfId="3413" xr:uid="{6E9A4546-A606-471F-8358-ED924749B7E1}"/>
    <cellStyle name="Heading 3 2 26 2" xfId="3414" xr:uid="{EF12F214-F623-4CBD-BF66-8BA65684248C}"/>
    <cellStyle name="Heading 3 2 26 2 2" xfId="3415" xr:uid="{C39F7797-5A7E-4F67-A4C3-87A3E5A269A0}"/>
    <cellStyle name="Heading 3 2 26 3" xfId="3416" xr:uid="{29118600-7178-4BE9-9ED9-B9F86A8E1B5F}"/>
    <cellStyle name="Heading 3 2 26 3 2" xfId="3417" xr:uid="{EEB8999F-AB98-4D9F-AEE8-432FF44BF2E3}"/>
    <cellStyle name="Heading 3 2 26 4" xfId="3418" xr:uid="{7590304B-98E3-4ABF-9D73-E42981043AE2}"/>
    <cellStyle name="Heading 3 2 26 4 2" xfId="3419" xr:uid="{30C8069B-70AC-4B51-B311-1574E4C87F07}"/>
    <cellStyle name="Heading 3 2 27" xfId="3420" xr:uid="{912D4D86-F743-4EB4-B8B8-AFEDEBF6BE28}"/>
    <cellStyle name="Heading 3 2 27 2" xfId="3421" xr:uid="{043ED26D-52FE-4390-9D79-0B935FD7345C}"/>
    <cellStyle name="Heading 3 2 27 2 2" xfId="3422" xr:uid="{AD80F2A8-48F7-4BED-985B-C98E8F4C99EA}"/>
    <cellStyle name="Heading 3 2 27 3" xfId="3423" xr:uid="{06D6C70F-4AEA-4DCF-AF89-C6528AF0EBD9}"/>
    <cellStyle name="Heading 3 2 27 3 2" xfId="3424" xr:uid="{C28911D3-8B65-4978-BAFA-9E2DC964D92D}"/>
    <cellStyle name="Heading 3 2 27 4" xfId="3425" xr:uid="{217A239E-192B-4DBA-8E27-BC39C1A01E4E}"/>
    <cellStyle name="Heading 3 2 27 4 2" xfId="3426" xr:uid="{4176E8AA-A694-48A6-BA36-83BAAD7FFE1C}"/>
    <cellStyle name="Heading 3 2 28" xfId="3427" xr:uid="{5FEA9F8E-72C2-4E38-8162-8F4B7AD7666B}"/>
    <cellStyle name="Heading 3 2 28 2" xfId="3428" xr:uid="{D06F28F4-BBE6-47B4-B7B7-8D163B2919A6}"/>
    <cellStyle name="Heading 3 2 28 2 2" xfId="3429" xr:uid="{869BFC6D-3173-4CBC-A5F1-591F2E73E1B2}"/>
    <cellStyle name="Heading 3 2 28 3" xfId="3430" xr:uid="{521C799A-2A63-4DD7-8A4B-FC546BF3F57F}"/>
    <cellStyle name="Heading 3 2 28 3 2" xfId="3431" xr:uid="{A6C2EC61-6068-4429-949E-89CD8D87FED7}"/>
    <cellStyle name="Heading 3 2 28 4" xfId="3432" xr:uid="{6605B7C8-621C-4ED7-8EEF-70A7020E6CBA}"/>
    <cellStyle name="Heading 3 2 28 4 2" xfId="3433" xr:uid="{72983DC1-B57A-4EBB-BB16-A0E5F7CD4416}"/>
    <cellStyle name="Heading 3 2 29" xfId="3434" xr:uid="{31BE515C-A1E0-4277-A831-D9CD9B34F543}"/>
    <cellStyle name="Heading 3 2 29 2" xfId="3435" xr:uid="{26691FBE-D8A4-4746-97D4-9FADF5C84797}"/>
    <cellStyle name="Heading 3 2 29 2 2" xfId="3436" xr:uid="{CE088CD7-60F9-438A-8E01-CA85A281DF2A}"/>
    <cellStyle name="Heading 3 2 29 3" xfId="3437" xr:uid="{366FB663-C75E-4CCB-BCA3-742E54DA20DC}"/>
    <cellStyle name="Heading 3 2 29 3 2" xfId="3438" xr:uid="{B93CE5DE-5217-4F78-B66B-09CACB436FE7}"/>
    <cellStyle name="Heading 3 2 29 4" xfId="3439" xr:uid="{15A3EDED-F8DE-4FCA-866E-F50BAEA83CAB}"/>
    <cellStyle name="Heading 3 2 29 4 2" xfId="3440" xr:uid="{2D17B435-49E4-43B3-94EB-8E7DBA8F4446}"/>
    <cellStyle name="Heading 3 2 3" xfId="3441" xr:uid="{FAADFCC4-A265-4CDB-95F1-7E0378904F48}"/>
    <cellStyle name="Heading 3 2 3 10" xfId="3442" xr:uid="{A2127631-3B35-407D-96D3-AF69E695879B}"/>
    <cellStyle name="Heading 3 2 3 10 2" xfId="3443" xr:uid="{FD05433A-A52A-4103-8C49-0361F7D6041C}"/>
    <cellStyle name="Heading 3 2 3 10 2 2" xfId="3444" xr:uid="{B08BDB2A-5F1E-481A-BA24-38DCFFB18645}"/>
    <cellStyle name="Heading 3 2 3 10 3" xfId="3445" xr:uid="{65414DE4-0C15-4393-AEA8-DDB5D62C839B}"/>
    <cellStyle name="Heading 3 2 3 10 3 2" xfId="3446" xr:uid="{0F490F63-E505-43E3-A59F-4FC8063647B6}"/>
    <cellStyle name="Heading 3 2 3 10 4" xfId="3447" xr:uid="{6A90E835-8D9C-4FF2-8276-CBD824A3A26D}"/>
    <cellStyle name="Heading 3 2 3 10 4 2" xfId="3448" xr:uid="{BF36111B-EE54-4CFC-B44B-56FAD36F5FD7}"/>
    <cellStyle name="Heading 3 2 3 11" xfId="3449" xr:uid="{996C5B3F-2249-4EE1-99E2-5D83898A904B}"/>
    <cellStyle name="Heading 3 2 3 11 2" xfId="3450" xr:uid="{A1D5C852-71B9-47CD-9996-1CC3C5D3B349}"/>
    <cellStyle name="Heading 3 2 3 11 2 2" xfId="3451" xr:uid="{CBEC16DB-68E7-447C-877F-35B2E70E1EDA}"/>
    <cellStyle name="Heading 3 2 3 11 3" xfId="3452" xr:uid="{36F5372B-5B67-47C4-A570-D51429044E70}"/>
    <cellStyle name="Heading 3 2 3 11 3 2" xfId="3453" xr:uid="{64710CE0-B388-4870-B770-55723F3C6515}"/>
    <cellStyle name="Heading 3 2 3 11 4" xfId="3454" xr:uid="{E76C16C4-0D75-404E-AAE7-FC777EE8ECB7}"/>
    <cellStyle name="Heading 3 2 3 11 4 2" xfId="3455" xr:uid="{981AF1B4-2CC1-4448-B869-ED16A971C1E1}"/>
    <cellStyle name="Heading 3 2 3 12" xfId="3456" xr:uid="{5097AAB6-E24B-4F10-AE48-B533BD92D36F}"/>
    <cellStyle name="Heading 3 2 3 12 2" xfId="3457" xr:uid="{7DA89B57-52A8-4015-8401-F9ACD21705B6}"/>
    <cellStyle name="Heading 3 2 3 12 2 2" xfId="3458" xr:uid="{0E8CDD13-956E-4D1E-B5CB-11A4D55D9D7A}"/>
    <cellStyle name="Heading 3 2 3 12 3" xfId="3459" xr:uid="{2E27E7E1-7D0F-4C72-B349-19E8BAB359AF}"/>
    <cellStyle name="Heading 3 2 3 12 3 2" xfId="3460" xr:uid="{858C1714-5E06-4F33-978D-126352AB0E55}"/>
    <cellStyle name="Heading 3 2 3 12 4" xfId="3461" xr:uid="{34F7C81A-C908-4A13-8C78-B0D96A1C1F47}"/>
    <cellStyle name="Heading 3 2 3 12 4 2" xfId="3462" xr:uid="{6481C19A-2445-41FF-9336-8BCFA18B969C}"/>
    <cellStyle name="Heading 3 2 3 13" xfId="3463" xr:uid="{5420162F-2080-47C0-BE53-005BDC9C46FF}"/>
    <cellStyle name="Heading 3 2 3 13 2" xfId="3464" xr:uid="{6FBFC4DC-87A7-4D4B-A516-8388B5DA09D9}"/>
    <cellStyle name="Heading 3 2 3 13 2 2" xfId="3465" xr:uid="{4B47E0D9-7A99-45F6-B74A-1A73AC8F2BBE}"/>
    <cellStyle name="Heading 3 2 3 13 3" xfId="3466" xr:uid="{EAE2801F-F13F-478E-A4D4-05B4F0913A9D}"/>
    <cellStyle name="Heading 3 2 3 13 3 2" xfId="3467" xr:uid="{2D7F00C5-41CE-4C3B-BEF9-E5EC575409DE}"/>
    <cellStyle name="Heading 3 2 3 13 4" xfId="3468" xr:uid="{BB8D7668-BA7B-40CC-A98F-FC5CEE3925D7}"/>
    <cellStyle name="Heading 3 2 3 13 4 2" xfId="3469" xr:uid="{2F7ED816-2300-43BF-8845-9301E26C10EE}"/>
    <cellStyle name="Heading 3 2 3 14" xfId="3470" xr:uid="{768112F2-D4F3-4833-981A-79E08A571A40}"/>
    <cellStyle name="Heading 3 2 3 14 2" xfId="3471" xr:uid="{C91E4E4C-F5BD-4D14-9C88-A4C61A858969}"/>
    <cellStyle name="Heading 3 2 3 14 2 2" xfId="3472" xr:uid="{E82C7DED-26D8-4603-8EA5-9E2C058D207A}"/>
    <cellStyle name="Heading 3 2 3 14 3" xfId="3473" xr:uid="{E853CAEB-3D78-4711-8AAE-82EAD02BEF35}"/>
    <cellStyle name="Heading 3 2 3 14 3 2" xfId="3474" xr:uid="{4DCB49E6-D183-4A7A-96AC-8F95FC68F310}"/>
    <cellStyle name="Heading 3 2 3 14 4" xfId="3475" xr:uid="{ED00394C-F066-46A3-B2D4-2A9D950B4304}"/>
    <cellStyle name="Heading 3 2 3 14 4 2" xfId="3476" xr:uid="{7B386687-BCA3-4A77-A532-B55DDC13225D}"/>
    <cellStyle name="Heading 3 2 3 15" xfId="3477" xr:uid="{3C58AC6C-0C08-4B41-A883-17CA8A3D55AE}"/>
    <cellStyle name="Heading 3 2 3 15 2" xfId="3478" xr:uid="{0539D605-B34C-458D-9154-E3ACAF63A1C1}"/>
    <cellStyle name="Heading 3 2 3 15 2 2" xfId="3479" xr:uid="{3977E916-0D59-410A-8202-0D771187E673}"/>
    <cellStyle name="Heading 3 2 3 15 3" xfId="3480" xr:uid="{675D2C5F-1A1D-489E-8400-FCC6E6E79673}"/>
    <cellStyle name="Heading 3 2 3 15 3 2" xfId="3481" xr:uid="{7B230908-36A4-47B9-9B9A-8A751926DAD9}"/>
    <cellStyle name="Heading 3 2 3 15 4" xfId="3482" xr:uid="{1A311FCA-EB02-44A2-939B-FD05E5F8B9CC}"/>
    <cellStyle name="Heading 3 2 3 15 4 2" xfId="3483" xr:uid="{6E0B5865-CF22-44D7-A83D-2AFF606359F2}"/>
    <cellStyle name="Heading 3 2 3 16" xfId="3484" xr:uid="{586E62C0-41A0-493B-B1E0-D425C94650B3}"/>
    <cellStyle name="Heading 3 2 3 16 2" xfId="3485" xr:uid="{65C772FB-1355-40ED-82E8-E4F57F87AF7F}"/>
    <cellStyle name="Heading 3 2 3 17" xfId="3486" xr:uid="{E81477A4-236F-45E0-91D0-C0FB925CA726}"/>
    <cellStyle name="Heading 3 2 3 17 2" xfId="3487" xr:uid="{7C8A153A-75B2-4F26-A673-02BE7D561CBF}"/>
    <cellStyle name="Heading 3 2 3 18" xfId="3488" xr:uid="{CAEE241D-0DF2-42D0-AD31-A33815CAC07B}"/>
    <cellStyle name="Heading 3 2 3 18 2" xfId="3489" xr:uid="{13B59CD7-280F-4590-90E8-EBA2892C54FD}"/>
    <cellStyle name="Heading 3 2 3 19" xfId="3490" xr:uid="{521930B8-29B0-4981-89A8-4262229DC8E6}"/>
    <cellStyle name="Heading 3 2 3 2" xfId="3491" xr:uid="{576D2886-AD34-49B6-836A-438124144E5C}"/>
    <cellStyle name="Heading 3 2 3 2 2" xfId="3492" xr:uid="{D26BA1DA-5FCB-4D40-A738-5EF138835ADB}"/>
    <cellStyle name="Heading 3 2 3 2 2 2" xfId="3493" xr:uid="{EEA0DED9-8449-466E-89A8-5011FCBFFE2C}"/>
    <cellStyle name="Heading 3 2 3 2 3" xfId="3494" xr:uid="{4FAC121E-DB45-47DD-8222-AE159B673DA9}"/>
    <cellStyle name="Heading 3 2 3 2 3 2" xfId="3495" xr:uid="{47271C5F-1A74-4F1B-90BA-AC1985171ED7}"/>
    <cellStyle name="Heading 3 2 3 2 4" xfId="3496" xr:uid="{5D477E2A-850C-478C-B930-B12ABDA3897D}"/>
    <cellStyle name="Heading 3 2 3 2 4 2" xfId="3497" xr:uid="{F7177C6C-F576-4E49-8E0D-D79C61904344}"/>
    <cellStyle name="Heading 3 2 3 20" xfId="3498" xr:uid="{69AC6B8D-9A7D-49FA-8BBB-B8B777398D2C}"/>
    <cellStyle name="Heading 3 2 3 21" xfId="3499" xr:uid="{A7BC137E-C697-4655-AE9B-721E8470BB16}"/>
    <cellStyle name="Heading 3 2 3 22" xfId="3500" xr:uid="{87A9BDDA-68E7-4810-9297-36C72668EE29}"/>
    <cellStyle name="Heading 3 2 3 23" xfId="3501" xr:uid="{3D59F336-BA5B-44C6-B887-D032E7F2BB64}"/>
    <cellStyle name="Heading 3 2 3 24" xfId="3502" xr:uid="{D6287BC5-BF51-4592-8F14-93E0A6D329D0}"/>
    <cellStyle name="Heading 3 2 3 25" xfId="3503" xr:uid="{A117264B-B6E9-4E19-9EDF-82CFC1CB705C}"/>
    <cellStyle name="Heading 3 2 3 3" xfId="3504" xr:uid="{D38D2189-87F4-42F7-8C67-C07DA432B59D}"/>
    <cellStyle name="Heading 3 2 3 3 2" xfId="3505" xr:uid="{14E65558-5951-46AE-8812-F8D1BA707A3D}"/>
    <cellStyle name="Heading 3 2 3 3 2 2" xfId="3506" xr:uid="{FCF7B0DA-FC7E-4A0C-BD6A-DBA9D8AFDE22}"/>
    <cellStyle name="Heading 3 2 3 3 3" xfId="3507" xr:uid="{EC15BD03-AEF7-49DD-A43F-CA5B67849C9D}"/>
    <cellStyle name="Heading 3 2 3 3 3 2" xfId="3508" xr:uid="{487DCF73-4D52-451E-8A0C-DD1EE8491935}"/>
    <cellStyle name="Heading 3 2 3 3 4" xfId="3509" xr:uid="{5A557177-C9A2-43D7-A7FB-B3DC272C27AA}"/>
    <cellStyle name="Heading 3 2 3 3 4 2" xfId="3510" xr:uid="{8D953569-977E-413D-AB0A-B300B327F860}"/>
    <cellStyle name="Heading 3 2 3 4" xfId="3511" xr:uid="{DCB352EF-5316-49BE-B266-458C6DFD84A3}"/>
    <cellStyle name="Heading 3 2 3 4 2" xfId="3512" xr:uid="{C4ECD6C3-27AD-4235-9839-F6D9AB155C37}"/>
    <cellStyle name="Heading 3 2 3 4 2 2" xfId="3513" xr:uid="{6359C04B-04E6-4B6C-A41D-F8ECFB894D36}"/>
    <cellStyle name="Heading 3 2 3 4 3" xfId="3514" xr:uid="{1A75FA91-8BD6-4740-A703-553614BCB647}"/>
    <cellStyle name="Heading 3 2 3 4 3 2" xfId="3515" xr:uid="{11E087E7-D3FE-4777-AAB7-F32928105BFB}"/>
    <cellStyle name="Heading 3 2 3 4 4" xfId="3516" xr:uid="{F87C9BBE-840E-45B4-B746-642B53098DA0}"/>
    <cellStyle name="Heading 3 2 3 4 4 2" xfId="3517" xr:uid="{CBEBD291-95AE-457E-B2D3-A12A5B73F9E2}"/>
    <cellStyle name="Heading 3 2 3 5" xfId="3518" xr:uid="{2BFD7DC0-F3D6-420B-974B-13050D306B20}"/>
    <cellStyle name="Heading 3 2 3 5 2" xfId="3519" xr:uid="{0220ADA1-E54C-49CB-8327-3E81188DD8F2}"/>
    <cellStyle name="Heading 3 2 3 5 2 2" xfId="3520" xr:uid="{EFCB1758-F6B1-494A-8303-FB6C65C03D59}"/>
    <cellStyle name="Heading 3 2 3 5 3" xfId="3521" xr:uid="{50B57BE2-EB04-4CFA-A6A0-1BF56641800A}"/>
    <cellStyle name="Heading 3 2 3 5 3 2" xfId="3522" xr:uid="{6CA74378-347E-44A4-8F5B-529345B251CD}"/>
    <cellStyle name="Heading 3 2 3 5 4" xfId="3523" xr:uid="{B52A904D-66EA-42C1-AA11-BF6502063682}"/>
    <cellStyle name="Heading 3 2 3 5 4 2" xfId="3524" xr:uid="{507D1229-C588-4A40-99FD-51E3FB91B0F6}"/>
    <cellStyle name="Heading 3 2 3 6" xfId="3525" xr:uid="{40E1D28A-DE85-41BD-8AF2-7B045D10335E}"/>
    <cellStyle name="Heading 3 2 3 6 2" xfId="3526" xr:uid="{C7DE0F47-892E-4C13-8ED4-3696EA28414B}"/>
    <cellStyle name="Heading 3 2 3 6 2 2" xfId="3527" xr:uid="{D3479220-4F3F-421E-8B7F-46785DFB25BD}"/>
    <cellStyle name="Heading 3 2 3 6 3" xfId="3528" xr:uid="{B82EE6C2-0814-4AF3-B877-E4D6504994C0}"/>
    <cellStyle name="Heading 3 2 3 6 3 2" xfId="3529" xr:uid="{F87895B7-6230-442F-9FE7-2CD23F955930}"/>
    <cellStyle name="Heading 3 2 3 6 4" xfId="3530" xr:uid="{A342DF7E-585C-4E1B-A13A-E9BA80D827E6}"/>
    <cellStyle name="Heading 3 2 3 6 4 2" xfId="3531" xr:uid="{74AE4AF5-05FD-4A59-8B96-0CFAD20BDFEE}"/>
    <cellStyle name="Heading 3 2 3 7" xfId="3532" xr:uid="{E5625F7D-DCE1-49B2-BFCE-EABF55EC5AD3}"/>
    <cellStyle name="Heading 3 2 3 7 2" xfId="3533" xr:uid="{A68E4523-4149-4B8B-9171-AC4528222FCF}"/>
    <cellStyle name="Heading 3 2 3 7 2 2" xfId="3534" xr:uid="{2FF25FEC-9315-46B2-A5CA-A330153057AF}"/>
    <cellStyle name="Heading 3 2 3 7 3" xfId="3535" xr:uid="{231A64AF-D673-4B69-8E6E-70C25B142CE2}"/>
    <cellStyle name="Heading 3 2 3 7 3 2" xfId="3536" xr:uid="{11780FB6-5430-474D-8FAE-909B22183B5B}"/>
    <cellStyle name="Heading 3 2 3 7 4" xfId="3537" xr:uid="{71C8E362-5C2A-45B0-B12F-84082F0EBE7A}"/>
    <cellStyle name="Heading 3 2 3 7 4 2" xfId="3538" xr:uid="{58EFC087-897A-4B87-ABDC-268F4F6002D1}"/>
    <cellStyle name="Heading 3 2 3 8" xfId="3539" xr:uid="{7D5C1C35-EDEA-4C11-B0E8-26AD7C009C11}"/>
    <cellStyle name="Heading 3 2 3 8 2" xfId="3540" xr:uid="{1360D513-599D-42AE-8B32-99AF001C2C0A}"/>
    <cellStyle name="Heading 3 2 3 8 2 2" xfId="3541" xr:uid="{F2FA7950-0F6F-46E2-8CFD-D7F15338914B}"/>
    <cellStyle name="Heading 3 2 3 8 3" xfId="3542" xr:uid="{D219BE54-2712-43D8-931D-C2F533FCFC04}"/>
    <cellStyle name="Heading 3 2 3 8 3 2" xfId="3543" xr:uid="{0BE6D453-BD08-4B4D-B2B1-B671259A5341}"/>
    <cellStyle name="Heading 3 2 3 8 4" xfId="3544" xr:uid="{CB705D25-5E59-492D-82D0-4589C3381D6F}"/>
    <cellStyle name="Heading 3 2 3 8 4 2" xfId="3545" xr:uid="{40593CDB-3103-4CE5-870E-B43D6EC90742}"/>
    <cellStyle name="Heading 3 2 3 9" xfId="3546" xr:uid="{320285CC-E3AB-471E-BE23-59A42D92B70F}"/>
    <cellStyle name="Heading 3 2 3 9 2" xfId="3547" xr:uid="{92C55701-4A11-42AA-8D4E-09443C3355C9}"/>
    <cellStyle name="Heading 3 2 3 9 2 2" xfId="3548" xr:uid="{322FB406-F203-475B-AE67-D376F368413F}"/>
    <cellStyle name="Heading 3 2 3 9 3" xfId="3549" xr:uid="{64C6B729-E98D-4B7A-AEB1-ABB1116C5CFC}"/>
    <cellStyle name="Heading 3 2 3 9 3 2" xfId="3550" xr:uid="{221A192E-4241-427C-84C0-C4A64B2B7919}"/>
    <cellStyle name="Heading 3 2 3 9 4" xfId="3551" xr:uid="{EFFF4D6D-3430-4D63-834F-F5A47EEA5145}"/>
    <cellStyle name="Heading 3 2 3 9 4 2" xfId="3552" xr:uid="{56C771DE-8559-438E-871E-D8B65857B1EE}"/>
    <cellStyle name="Heading 3 2 30" xfId="3553" xr:uid="{DCE60369-6B6A-4166-8F0E-14C0C1931DCF}"/>
    <cellStyle name="Heading 3 2 30 2" xfId="3554" xr:uid="{FE0C703B-B842-4890-AB43-86AC5F404890}"/>
    <cellStyle name="Heading 3 2 30 2 2" xfId="3555" xr:uid="{7130FB8B-F962-4C1F-8758-58B186ACC32F}"/>
    <cellStyle name="Heading 3 2 30 3" xfId="3556" xr:uid="{08FDBF22-9E33-411D-9497-10C18BA6A60C}"/>
    <cellStyle name="Heading 3 2 30 3 2" xfId="3557" xr:uid="{D56CE783-8610-43B0-A046-030752133A85}"/>
    <cellStyle name="Heading 3 2 30 4" xfId="3558" xr:uid="{46E0A725-CFC9-413A-95D7-81125AA89AA5}"/>
    <cellStyle name="Heading 3 2 30 4 2" xfId="3559" xr:uid="{101798ED-6994-4FA0-A8F8-464C62AAB3D0}"/>
    <cellStyle name="Heading 3 2 31" xfId="3560" xr:uid="{11A1852E-C244-47EC-A12C-F193DA521809}"/>
    <cellStyle name="Heading 3 2 31 2" xfId="3561" xr:uid="{43392B9E-08BF-444D-AE01-F478ED940464}"/>
    <cellStyle name="Heading 3 2 31 2 2" xfId="3562" xr:uid="{BB3BD5EC-FB91-4F1A-BDFC-EA945707E4BA}"/>
    <cellStyle name="Heading 3 2 31 3" xfId="3563" xr:uid="{B04225E4-5B49-46CD-958D-CDEE3E57D00B}"/>
    <cellStyle name="Heading 3 2 31 3 2" xfId="3564" xr:uid="{348DED14-E743-4967-9422-C7B0F35504A4}"/>
    <cellStyle name="Heading 3 2 31 4" xfId="3565" xr:uid="{701FED2B-135B-4EF8-8ADF-0D8E0B584B7C}"/>
    <cellStyle name="Heading 3 2 31 4 2" xfId="3566" xr:uid="{20D69C0C-0B30-4360-98DC-BE94C24730B4}"/>
    <cellStyle name="Heading 3 2 32" xfId="3567" xr:uid="{9E49FE8D-44E9-467C-AB2C-A4B67E929865}"/>
    <cellStyle name="Heading 3 2 32 2" xfId="3568" xr:uid="{2D3991D2-8308-4E9B-BD84-880F13405991}"/>
    <cellStyle name="Heading 3 2 32 2 2" xfId="3569" xr:uid="{CF542465-F31B-49B4-BC43-E1BF504CE1C2}"/>
    <cellStyle name="Heading 3 2 32 3" xfId="3570" xr:uid="{759DF203-ACFB-49EB-B241-844E7B3C0B63}"/>
    <cellStyle name="Heading 3 2 32 3 2" xfId="3571" xr:uid="{BEED50D4-0E10-4974-9461-E7B836DF7C8B}"/>
    <cellStyle name="Heading 3 2 32 4" xfId="3572" xr:uid="{78E68BAB-AF7F-4E12-8DA6-0EBF0B918B9E}"/>
    <cellStyle name="Heading 3 2 32 4 2" xfId="3573" xr:uid="{38FA7A28-2432-4784-8F57-9AE8515CD2A5}"/>
    <cellStyle name="Heading 3 2 33" xfId="3574" xr:uid="{E89226BF-C502-4113-9604-1615F6B17E65}"/>
    <cellStyle name="Heading 3 2 33 2" xfId="3575" xr:uid="{BDDDD604-4693-4C61-86AC-382886768C22}"/>
    <cellStyle name="Heading 3 2 33 2 2" xfId="3576" xr:uid="{E437A2CC-E0F6-4726-8028-14A2B661E652}"/>
    <cellStyle name="Heading 3 2 33 3" xfId="3577" xr:uid="{3D51EF28-E3EC-4726-99A7-02B8C9DE8FE4}"/>
    <cellStyle name="Heading 3 2 33 3 2" xfId="3578" xr:uid="{E7C8DA2C-8031-4210-BE6F-BA3F493C6A8E}"/>
    <cellStyle name="Heading 3 2 33 4" xfId="3579" xr:uid="{61234887-0E99-4477-B08D-601727653082}"/>
    <cellStyle name="Heading 3 2 33 4 2" xfId="3580" xr:uid="{CF745A87-6772-4419-9B3D-97E36E2302F5}"/>
    <cellStyle name="Heading 3 2 34" xfId="3581" xr:uid="{47CADA0A-B775-496E-8313-F885C812495B}"/>
    <cellStyle name="Heading 3 2 34 2" xfId="3582" xr:uid="{CCC01C1A-3120-4B40-8304-7F3CD63944DC}"/>
    <cellStyle name="Heading 3 2 34 2 2" xfId="3583" xr:uid="{CBA7CC1A-8CFE-47FF-8A95-2EE064035E57}"/>
    <cellStyle name="Heading 3 2 34 3" xfId="3584" xr:uid="{607DB72B-C5AF-4913-AE6D-9C15A3752797}"/>
    <cellStyle name="Heading 3 2 34 3 2" xfId="3585" xr:uid="{8867E9C2-AFF7-4C26-8CC5-39E593C30A9E}"/>
    <cellStyle name="Heading 3 2 34 4" xfId="3586" xr:uid="{AA81FA31-29C6-485D-AE36-60EC8EF7EDC7}"/>
    <cellStyle name="Heading 3 2 34 4 2" xfId="3587" xr:uid="{A1C77A5B-A792-4D81-B0BE-6047092D39CF}"/>
    <cellStyle name="Heading 3 2 35" xfId="3588" xr:uid="{108D1321-B555-474D-B4F7-B0100601C4FC}"/>
    <cellStyle name="Heading 3 2 35 2" xfId="3589" xr:uid="{15323E4E-3CB5-4546-8074-43FF12EAA937}"/>
    <cellStyle name="Heading 3 2 35 2 2" xfId="3590" xr:uid="{0241C9FB-5C7D-4AF1-B39C-58E22EBDE887}"/>
    <cellStyle name="Heading 3 2 35 3" xfId="3591" xr:uid="{07504F9F-7A5A-4A67-83C1-3829584769D8}"/>
    <cellStyle name="Heading 3 2 35 3 2" xfId="3592" xr:uid="{3E0CFB3A-E526-46F6-B9DF-FF10EC4EBFA0}"/>
    <cellStyle name="Heading 3 2 35 4" xfId="3593" xr:uid="{D3DA093D-0229-43F0-B80D-5C56B0E3E831}"/>
    <cellStyle name="Heading 3 2 35 4 2" xfId="3594" xr:uid="{C93F9702-30ED-4552-85C2-544922A16C48}"/>
    <cellStyle name="Heading 3 2 36" xfId="3595" xr:uid="{F5ADD90E-FEB5-4854-A409-4E4B8E47574F}"/>
    <cellStyle name="Heading 3 2 36 2" xfId="3596" xr:uid="{F938562F-A8A3-4AF4-892B-572516861B91}"/>
    <cellStyle name="Heading 3 2 36 2 2" xfId="3597" xr:uid="{D4F41E10-1334-49D9-8114-27C07CE86324}"/>
    <cellStyle name="Heading 3 2 36 3" xfId="3598" xr:uid="{CBF81E67-7467-4A40-903F-3E466054AB2D}"/>
    <cellStyle name="Heading 3 2 36 3 2" xfId="3599" xr:uid="{76397F6C-D0D6-46FA-AB2F-39EB4F17B268}"/>
    <cellStyle name="Heading 3 2 36 4" xfId="3600" xr:uid="{898EA1BF-D8C6-40EF-B4FF-3FEC60E25289}"/>
    <cellStyle name="Heading 3 2 36 4 2" xfId="3601" xr:uid="{381BC03B-6021-4D49-ABC9-6947E0EA506C}"/>
    <cellStyle name="Heading 3 2 37" xfId="3602" xr:uid="{4EC59F8D-77F0-4BB8-A13B-96936A532653}"/>
    <cellStyle name="Heading 3 2 37 2" xfId="3603" xr:uid="{0F27424F-4F39-4C6D-A0E8-DCEC3E51DEFD}"/>
    <cellStyle name="Heading 3 2 37 2 2" xfId="3604" xr:uid="{42A9D60F-B657-4896-9BBB-35ABDE6D1DDD}"/>
    <cellStyle name="Heading 3 2 37 3" xfId="3605" xr:uid="{97AC5BB4-9F43-4BB9-AF8E-3B8366EB72F8}"/>
    <cellStyle name="Heading 3 2 37 3 2" xfId="3606" xr:uid="{4439EBC5-CC44-48AD-82C3-7750624FEF5E}"/>
    <cellStyle name="Heading 3 2 37 4" xfId="3607" xr:uid="{EFBFAAE3-202D-48A5-B1D4-288DD7363A84}"/>
    <cellStyle name="Heading 3 2 37 4 2" xfId="3608" xr:uid="{DA993F3F-7107-4D48-9E99-062AA89581D9}"/>
    <cellStyle name="Heading 3 2 38" xfId="3609" xr:uid="{FE65FFA6-CBE5-4373-AA99-68452EBF57E0}"/>
    <cellStyle name="Heading 3 2 38 2" xfId="3610" xr:uid="{9FB47BFE-4F69-4AE8-821C-45AB055750F9}"/>
    <cellStyle name="Heading 3 2 38 2 2" xfId="3611" xr:uid="{ABC03BE0-22F7-4087-9688-07E0ED610136}"/>
    <cellStyle name="Heading 3 2 38 3" xfId="3612" xr:uid="{A3763F5C-485A-40D5-8756-A81E9E2A83D5}"/>
    <cellStyle name="Heading 3 2 38 3 2" xfId="3613" xr:uid="{F78B9E2A-8AC0-480D-8F10-283304B87594}"/>
    <cellStyle name="Heading 3 2 38 4" xfId="3614" xr:uid="{81D49AE0-7CDC-49CF-9015-DE218A59E790}"/>
    <cellStyle name="Heading 3 2 38 4 2" xfId="3615" xr:uid="{9D060A9F-BE2F-4EF1-9A63-CD465A0F8FBA}"/>
    <cellStyle name="Heading 3 2 39" xfId="3616" xr:uid="{EBCF8196-CED3-41F3-B35C-2A323D9B00BC}"/>
    <cellStyle name="Heading 3 2 39 2" xfId="3617" xr:uid="{C1DC0289-9695-408D-9F13-7063459D0DAB}"/>
    <cellStyle name="Heading 3 2 39 2 2" xfId="3618" xr:uid="{52982386-B210-43BC-8ECD-4AADA97A46AA}"/>
    <cellStyle name="Heading 3 2 39 3" xfId="3619" xr:uid="{5FF6384F-0064-40C2-880A-23C882EF6BB9}"/>
    <cellStyle name="Heading 3 2 39 3 2" xfId="3620" xr:uid="{CD5B5C73-F8F6-44FB-B7A7-1E17C96B54F2}"/>
    <cellStyle name="Heading 3 2 39 4" xfId="3621" xr:uid="{4240D75F-AB80-4228-9986-11FECB6BC21F}"/>
    <cellStyle name="Heading 3 2 39 4 2" xfId="3622" xr:uid="{9FAC6430-BACA-448A-9759-5CF42184B451}"/>
    <cellStyle name="Heading 3 2 4" xfId="3623" xr:uid="{5F06AACD-10D4-454B-BDC1-9CBB8BA0F039}"/>
    <cellStyle name="Heading 3 2 4 10" xfId="3624" xr:uid="{4119BDD1-B720-41AC-8841-427F73CD2747}"/>
    <cellStyle name="Heading 3 2 4 10 2" xfId="3625" xr:uid="{9D60C87E-E43C-461D-8F1F-CCA8109B247E}"/>
    <cellStyle name="Heading 3 2 4 10 2 2" xfId="3626" xr:uid="{DE385525-F789-439C-8467-98E7FBA0EC31}"/>
    <cellStyle name="Heading 3 2 4 10 3" xfId="3627" xr:uid="{CC0EE6D8-17AB-45F6-A2F6-24505DAD51A4}"/>
    <cellStyle name="Heading 3 2 4 10 3 2" xfId="3628" xr:uid="{D96884A4-F453-4340-BE8F-84F2B4038558}"/>
    <cellStyle name="Heading 3 2 4 10 4" xfId="3629" xr:uid="{ED9B04B8-7386-4D6C-9038-6F4F8259404E}"/>
    <cellStyle name="Heading 3 2 4 10 4 2" xfId="3630" xr:uid="{35FD4B72-EFB2-4D83-B8FA-A70B582E74F3}"/>
    <cellStyle name="Heading 3 2 4 11" xfId="3631" xr:uid="{36446139-9788-4880-ACA3-7B07544C3388}"/>
    <cellStyle name="Heading 3 2 4 11 2" xfId="3632" xr:uid="{00A6DA0C-A7C2-4732-81C8-A302F0DB2F38}"/>
    <cellStyle name="Heading 3 2 4 11 2 2" xfId="3633" xr:uid="{506D24F9-C279-4910-BD41-5213DE8BA00E}"/>
    <cellStyle name="Heading 3 2 4 11 3" xfId="3634" xr:uid="{20CFB06B-8B33-41DB-91D5-5BA7BBCEDCC0}"/>
    <cellStyle name="Heading 3 2 4 11 3 2" xfId="3635" xr:uid="{16C6509C-AAF9-4BFA-968B-03A5A8FEDDD3}"/>
    <cellStyle name="Heading 3 2 4 11 4" xfId="3636" xr:uid="{7CC9C697-179A-4468-A129-854677C90985}"/>
    <cellStyle name="Heading 3 2 4 11 4 2" xfId="3637" xr:uid="{966E7718-8F35-4CD2-AE19-3079A776F3FF}"/>
    <cellStyle name="Heading 3 2 4 12" xfId="3638" xr:uid="{597F712E-6F44-4C44-B1AB-1BE1D9313E52}"/>
    <cellStyle name="Heading 3 2 4 12 2" xfId="3639" xr:uid="{FFE076AB-FD83-4C85-8C76-11478B9F4F20}"/>
    <cellStyle name="Heading 3 2 4 12 2 2" xfId="3640" xr:uid="{16E12AC6-F4AE-48D3-BA0D-DA6F035FF9E8}"/>
    <cellStyle name="Heading 3 2 4 12 3" xfId="3641" xr:uid="{B3DF957B-AC64-4E3B-9639-BCE7E1AF77CA}"/>
    <cellStyle name="Heading 3 2 4 12 3 2" xfId="3642" xr:uid="{7EB748D1-CC77-4C01-A0FD-C10DBFE1960C}"/>
    <cellStyle name="Heading 3 2 4 12 4" xfId="3643" xr:uid="{863554CA-137A-4E60-A9CA-AF9423B9662B}"/>
    <cellStyle name="Heading 3 2 4 12 4 2" xfId="3644" xr:uid="{902FF9A4-A5E2-455A-B317-509F55BC98C7}"/>
    <cellStyle name="Heading 3 2 4 13" xfId="3645" xr:uid="{44C3A33A-C7C0-4F74-8C29-C54BEE899048}"/>
    <cellStyle name="Heading 3 2 4 13 2" xfId="3646" xr:uid="{A89F861B-5908-4589-BB5C-B11DC5172C1A}"/>
    <cellStyle name="Heading 3 2 4 13 2 2" xfId="3647" xr:uid="{74C1C8EB-9265-4C06-A015-A94B80E56BFE}"/>
    <cellStyle name="Heading 3 2 4 13 3" xfId="3648" xr:uid="{833AFBDE-50A9-4D7F-99BE-D2558EE32DE7}"/>
    <cellStyle name="Heading 3 2 4 13 3 2" xfId="3649" xr:uid="{DFF028A7-7B5F-43D2-9681-507A9E9AD863}"/>
    <cellStyle name="Heading 3 2 4 13 4" xfId="3650" xr:uid="{B5F25E49-2E39-4FA7-B3DD-8D42F1A08CD9}"/>
    <cellStyle name="Heading 3 2 4 13 4 2" xfId="3651" xr:uid="{CECC4736-2D02-40E2-80AF-48982A893C3C}"/>
    <cellStyle name="Heading 3 2 4 14" xfId="3652" xr:uid="{64E50FC0-B042-4F43-819B-B6E1529CF6BA}"/>
    <cellStyle name="Heading 3 2 4 14 2" xfId="3653" xr:uid="{DD8E5974-8BCA-484C-8749-A0189072CE0B}"/>
    <cellStyle name="Heading 3 2 4 14 2 2" xfId="3654" xr:uid="{33A6BC7B-A4C0-4458-BB85-DE927B3998AE}"/>
    <cellStyle name="Heading 3 2 4 14 3" xfId="3655" xr:uid="{BE24553E-47AD-4832-907D-CF745B9B3CA8}"/>
    <cellStyle name="Heading 3 2 4 14 3 2" xfId="3656" xr:uid="{37BEC449-B2B1-41EA-9F13-D73E9BF339F9}"/>
    <cellStyle name="Heading 3 2 4 14 4" xfId="3657" xr:uid="{05CC98D5-51C1-41D4-8894-5630768D863A}"/>
    <cellStyle name="Heading 3 2 4 14 4 2" xfId="3658" xr:uid="{CC7F268C-3B5F-46F5-9CAF-34A97E6D74E7}"/>
    <cellStyle name="Heading 3 2 4 15" xfId="3659" xr:uid="{D5751AB4-42D9-43F5-9B69-243DC5157A06}"/>
    <cellStyle name="Heading 3 2 4 15 2" xfId="3660" xr:uid="{FDEAC6DE-B7A7-40A4-802A-24D27824FCD9}"/>
    <cellStyle name="Heading 3 2 4 15 2 2" xfId="3661" xr:uid="{2EBD8200-1DDB-4570-BEA6-6CF9625E8DD9}"/>
    <cellStyle name="Heading 3 2 4 15 3" xfId="3662" xr:uid="{1B4850F2-7F09-4111-A6EB-21A39E96B25D}"/>
    <cellStyle name="Heading 3 2 4 15 3 2" xfId="3663" xr:uid="{5A540A8F-9C6C-4FA1-8D6B-9DC00E4479CF}"/>
    <cellStyle name="Heading 3 2 4 15 4" xfId="3664" xr:uid="{6005B452-90A5-4F49-811F-9EA03931AF2F}"/>
    <cellStyle name="Heading 3 2 4 15 4 2" xfId="3665" xr:uid="{EDE13A2F-8E96-41C1-B551-AC65C411CEF8}"/>
    <cellStyle name="Heading 3 2 4 16" xfId="3666" xr:uid="{D8684409-DFF8-416B-A4FE-04028F92F59C}"/>
    <cellStyle name="Heading 3 2 4 16 2" xfId="3667" xr:uid="{73E732AC-88B3-499F-98C2-B33901FF969A}"/>
    <cellStyle name="Heading 3 2 4 17" xfId="3668" xr:uid="{F3D2F193-15A5-45ED-9A8E-F187D8035652}"/>
    <cellStyle name="Heading 3 2 4 17 2" xfId="3669" xr:uid="{1312E6A0-801D-41DF-8D11-659FF817E265}"/>
    <cellStyle name="Heading 3 2 4 18" xfId="3670" xr:uid="{6AF40BAE-F648-498F-8BB8-909443260BF1}"/>
    <cellStyle name="Heading 3 2 4 18 2" xfId="3671" xr:uid="{EEFC2EF5-7782-4ED9-800A-2CF48E053734}"/>
    <cellStyle name="Heading 3 2 4 19" xfId="3672" xr:uid="{FBD7B0A2-E212-4BA9-9A7E-BBBF306CEDB3}"/>
    <cellStyle name="Heading 3 2 4 2" xfId="3673" xr:uid="{87F32E73-802A-494E-975F-9C2DF6DC0F1F}"/>
    <cellStyle name="Heading 3 2 4 2 2" xfId="3674" xr:uid="{D64CEE4D-3F80-4D4F-990F-4223799A8784}"/>
    <cellStyle name="Heading 3 2 4 2 2 2" xfId="3675" xr:uid="{FD0C57CA-E165-4312-AFA5-6CF13F552A60}"/>
    <cellStyle name="Heading 3 2 4 2 3" xfId="3676" xr:uid="{A87893FD-36ED-4DED-8CD4-8034AD80CA71}"/>
    <cellStyle name="Heading 3 2 4 2 3 2" xfId="3677" xr:uid="{7DDB8E97-1857-49C6-AF83-AC8422838679}"/>
    <cellStyle name="Heading 3 2 4 2 4" xfId="3678" xr:uid="{AD46F9D0-9E9C-4D23-8AAB-90293C2C6B31}"/>
    <cellStyle name="Heading 3 2 4 2 4 2" xfId="3679" xr:uid="{2E74F6DF-566C-4E1B-A346-5FD88A84A801}"/>
    <cellStyle name="Heading 3 2 4 20" xfId="3680" xr:uid="{3DA9265E-FDD4-4419-BB8B-8484997C9436}"/>
    <cellStyle name="Heading 3 2 4 21" xfId="3681" xr:uid="{DEA56C26-758F-49E3-8E09-71F27F7A97C7}"/>
    <cellStyle name="Heading 3 2 4 22" xfId="3682" xr:uid="{0621896B-8201-48A6-9D66-38868BD897C1}"/>
    <cellStyle name="Heading 3 2 4 23" xfId="3683" xr:uid="{7750799F-806C-4B75-A866-84CCBD742FCB}"/>
    <cellStyle name="Heading 3 2 4 24" xfId="3684" xr:uid="{511C1FD4-570F-498E-81AE-744146E8EBD9}"/>
    <cellStyle name="Heading 3 2 4 25" xfId="3685" xr:uid="{05BF8D66-40DD-4D3C-AC27-12498263B700}"/>
    <cellStyle name="Heading 3 2 4 3" xfId="3686" xr:uid="{31025957-2186-4D2C-8C8C-0311CF87FE2A}"/>
    <cellStyle name="Heading 3 2 4 3 2" xfId="3687" xr:uid="{CEC9448B-4743-4549-9E52-1FCC216664B6}"/>
    <cellStyle name="Heading 3 2 4 3 2 2" xfId="3688" xr:uid="{1017AED0-2D93-4749-92C1-D93D7CA35B34}"/>
    <cellStyle name="Heading 3 2 4 3 3" xfId="3689" xr:uid="{F76F8872-6269-4D37-9F42-4CD0D99A855D}"/>
    <cellStyle name="Heading 3 2 4 3 3 2" xfId="3690" xr:uid="{E1440A41-D828-41E4-A1AA-7A6CB7999955}"/>
    <cellStyle name="Heading 3 2 4 3 4" xfId="3691" xr:uid="{8E67773A-C1FF-4CC5-9ADF-32649F4CFAA0}"/>
    <cellStyle name="Heading 3 2 4 3 4 2" xfId="3692" xr:uid="{58AA5723-2099-451F-B622-26E561EE2992}"/>
    <cellStyle name="Heading 3 2 4 4" xfId="3693" xr:uid="{45B789E5-F02F-4016-A11D-D9F3B5FB2478}"/>
    <cellStyle name="Heading 3 2 4 4 2" xfId="3694" xr:uid="{D43DCBBE-D2AA-4852-B3C9-18EC05C0F1A1}"/>
    <cellStyle name="Heading 3 2 4 4 2 2" xfId="3695" xr:uid="{85F9EC4C-EDED-4797-B96E-D649F386F215}"/>
    <cellStyle name="Heading 3 2 4 4 3" xfId="3696" xr:uid="{80E37373-F434-4974-A777-D0185A87A349}"/>
    <cellStyle name="Heading 3 2 4 4 3 2" xfId="3697" xr:uid="{1CD65376-8750-4E89-9336-8645C7996DCF}"/>
    <cellStyle name="Heading 3 2 4 4 4" xfId="3698" xr:uid="{41A78332-C2AC-430C-A62F-E06C78271685}"/>
    <cellStyle name="Heading 3 2 4 4 4 2" xfId="3699" xr:uid="{825F5133-8747-43A8-A3AB-7924A0B54B30}"/>
    <cellStyle name="Heading 3 2 4 5" xfId="3700" xr:uid="{377ACF5A-BF1F-41DF-A410-D402437A2CC2}"/>
    <cellStyle name="Heading 3 2 4 5 2" xfId="3701" xr:uid="{10C223B6-EF8C-41C5-8A68-4BBC9A05AE65}"/>
    <cellStyle name="Heading 3 2 4 5 2 2" xfId="3702" xr:uid="{46F53EA3-BD1D-47CC-A2F2-5A28F9B3CEE4}"/>
    <cellStyle name="Heading 3 2 4 5 3" xfId="3703" xr:uid="{E5295DF8-89E9-4106-922E-2D2C94945A0C}"/>
    <cellStyle name="Heading 3 2 4 5 3 2" xfId="3704" xr:uid="{07820EB2-C38C-43C3-BC1A-37A88B77BDAD}"/>
    <cellStyle name="Heading 3 2 4 5 4" xfId="3705" xr:uid="{BFDD2005-3D35-44FA-BF91-6030D199E3EB}"/>
    <cellStyle name="Heading 3 2 4 5 4 2" xfId="3706" xr:uid="{4D6AB7EA-0E23-4A74-B362-056923D7E8FE}"/>
    <cellStyle name="Heading 3 2 4 6" xfId="3707" xr:uid="{4D19B8CF-42B5-429C-A509-3C6079406C35}"/>
    <cellStyle name="Heading 3 2 4 6 2" xfId="3708" xr:uid="{EB7DE30E-9462-4811-9A0F-37398E2DF653}"/>
    <cellStyle name="Heading 3 2 4 6 2 2" xfId="3709" xr:uid="{11BB14C8-EEA9-46B0-AB46-F1F71E091A17}"/>
    <cellStyle name="Heading 3 2 4 6 3" xfId="3710" xr:uid="{70385FAA-8911-4A50-9A2D-AFB5FECBB624}"/>
    <cellStyle name="Heading 3 2 4 6 3 2" xfId="3711" xr:uid="{759279AA-B74F-41A5-A320-51AA78A4FEB8}"/>
    <cellStyle name="Heading 3 2 4 6 4" xfId="3712" xr:uid="{99FE4666-F7AB-4C66-9B8C-9CF2FDDD5ED8}"/>
    <cellStyle name="Heading 3 2 4 6 4 2" xfId="3713" xr:uid="{198B67D8-7EBC-412E-8C2B-80E0870FF59E}"/>
    <cellStyle name="Heading 3 2 4 7" xfId="3714" xr:uid="{8524D134-E8E9-4824-AC20-FD58F9D239F5}"/>
    <cellStyle name="Heading 3 2 4 7 2" xfId="3715" xr:uid="{AED1497F-9E1C-44C0-B5B8-251DDD87519F}"/>
    <cellStyle name="Heading 3 2 4 7 2 2" xfId="3716" xr:uid="{6A93D977-A12F-409B-A3B1-4F32CC6EBF7D}"/>
    <cellStyle name="Heading 3 2 4 7 3" xfId="3717" xr:uid="{287F4E5B-C791-47E2-B84E-6094FD880842}"/>
    <cellStyle name="Heading 3 2 4 7 3 2" xfId="3718" xr:uid="{55DE2538-4679-496B-AF04-0307DA65CFD1}"/>
    <cellStyle name="Heading 3 2 4 7 4" xfId="3719" xr:uid="{75272005-BC51-4A85-A76A-37C40B5CC7CC}"/>
    <cellStyle name="Heading 3 2 4 7 4 2" xfId="3720" xr:uid="{7A2BC933-BE27-4775-B616-9EC33F953D12}"/>
    <cellStyle name="Heading 3 2 4 8" xfId="3721" xr:uid="{5B5B1D67-2953-4594-847E-51EE8F3A662B}"/>
    <cellStyle name="Heading 3 2 4 8 2" xfId="3722" xr:uid="{51E88EF0-A23B-4372-B4EB-4FBE45D8B067}"/>
    <cellStyle name="Heading 3 2 4 8 2 2" xfId="3723" xr:uid="{6F128D9B-4377-4501-A661-220BE31C588D}"/>
    <cellStyle name="Heading 3 2 4 8 3" xfId="3724" xr:uid="{AB32A011-DF80-4029-BBED-AE3FF862357F}"/>
    <cellStyle name="Heading 3 2 4 8 3 2" xfId="3725" xr:uid="{D949A7EB-24D8-4D8A-BFEA-4FDFC8683F25}"/>
    <cellStyle name="Heading 3 2 4 8 4" xfId="3726" xr:uid="{95B79C22-A29F-407A-8F3D-978F07EBC9CE}"/>
    <cellStyle name="Heading 3 2 4 8 4 2" xfId="3727" xr:uid="{04B83162-3B66-416C-B577-C120998D34C4}"/>
    <cellStyle name="Heading 3 2 4 9" xfId="3728" xr:uid="{E81A1EC8-8CE9-41F2-8526-9FB5EC3BF70E}"/>
    <cellStyle name="Heading 3 2 4 9 2" xfId="3729" xr:uid="{F8B23DFD-9008-433D-918F-7A6DFD4C6CA2}"/>
    <cellStyle name="Heading 3 2 4 9 2 2" xfId="3730" xr:uid="{1DE5EDFD-0CB3-4CF6-9743-FC973C475272}"/>
    <cellStyle name="Heading 3 2 4 9 3" xfId="3731" xr:uid="{178E3D16-0095-4B96-A91C-B477E529A954}"/>
    <cellStyle name="Heading 3 2 4 9 3 2" xfId="3732" xr:uid="{115D1429-3D35-4CC4-97EF-A68BE1C74218}"/>
    <cellStyle name="Heading 3 2 4 9 4" xfId="3733" xr:uid="{6CE2E0BD-AEDE-4225-9D3F-637DFFAAB6AD}"/>
    <cellStyle name="Heading 3 2 4 9 4 2" xfId="3734" xr:uid="{2CA04C20-5247-4712-9C95-CD2F2430421C}"/>
    <cellStyle name="Heading 3 2 40" xfId="3735" xr:uid="{F8A83DAB-DB9E-4F5B-9C0C-17605366CC81}"/>
    <cellStyle name="Heading 3 2 40 2" xfId="3736" xr:uid="{4A9437B3-AB64-44DE-8C7D-67CE4941155C}"/>
    <cellStyle name="Heading 3 2 41" xfId="3737" xr:uid="{04186176-F044-41FD-AE8F-6F2A2B85AD97}"/>
    <cellStyle name="Heading 3 2 41 2" xfId="3738" xr:uid="{7B050B83-B8C1-48AD-A9DE-3A8916F916C9}"/>
    <cellStyle name="Heading 3 2 42" xfId="3739" xr:uid="{0EF4CFE1-4A06-4778-9902-0B74E40A85DA}"/>
    <cellStyle name="Heading 3 2 42 2" xfId="3740" xr:uid="{B8E60ED9-77EB-4F23-8EA3-9F31462FB7BC}"/>
    <cellStyle name="Heading 3 2 43" xfId="3741" xr:uid="{76B4EE61-1BBB-41B2-9E16-D0855D0D723B}"/>
    <cellStyle name="Heading 3 2 44" xfId="3742" xr:uid="{66D77992-E1D5-4FBF-80BE-30BECEDE55BC}"/>
    <cellStyle name="Heading 3 2 45" xfId="3743" xr:uid="{1FB1B43B-AD61-4FE6-A81B-BFE3C5025C35}"/>
    <cellStyle name="Heading 3 2 46" xfId="3744" xr:uid="{5484F860-1701-484A-8D24-F279E80862FF}"/>
    <cellStyle name="Heading 3 2 47" xfId="3745" xr:uid="{928E6055-155B-4B34-9EED-C8E734F9CBE9}"/>
    <cellStyle name="Heading 3 2 48" xfId="3746" xr:uid="{B329510D-C9CC-4349-BEA3-042738602C52}"/>
    <cellStyle name="Heading 3 2 49" xfId="3747" xr:uid="{ED82BC6D-7697-44E4-992F-ACA49B47D980}"/>
    <cellStyle name="Heading 3 2 5" xfId="3748" xr:uid="{F2E42136-9D01-45E5-BF55-702A2C988229}"/>
    <cellStyle name="Heading 3 2 5 10" xfId="3749" xr:uid="{5409C1F1-13DC-48E5-B4F6-E5658D22EC5C}"/>
    <cellStyle name="Heading 3 2 5 10 2" xfId="3750" xr:uid="{2F9E9AB4-82E8-4FF7-A4AE-D2E1A392D179}"/>
    <cellStyle name="Heading 3 2 5 10 2 2" xfId="3751" xr:uid="{498BFC27-973D-4A50-8819-E565051B1D6F}"/>
    <cellStyle name="Heading 3 2 5 10 3" xfId="3752" xr:uid="{60345C67-D0C4-4A59-BCE7-45E4598BB93F}"/>
    <cellStyle name="Heading 3 2 5 10 3 2" xfId="3753" xr:uid="{807D6414-54F0-443D-A198-3DAB9D12AB60}"/>
    <cellStyle name="Heading 3 2 5 10 4" xfId="3754" xr:uid="{4F085163-2552-4EF6-B47E-F47D9A6BD74E}"/>
    <cellStyle name="Heading 3 2 5 10 4 2" xfId="3755" xr:uid="{86B78D35-B3F7-441C-A746-0306F7A4833A}"/>
    <cellStyle name="Heading 3 2 5 11" xfId="3756" xr:uid="{6FC41E48-FDAE-455B-987E-C4B58E422DB9}"/>
    <cellStyle name="Heading 3 2 5 11 2" xfId="3757" xr:uid="{94083E94-58D0-4697-88DA-9B5C66305496}"/>
    <cellStyle name="Heading 3 2 5 11 2 2" xfId="3758" xr:uid="{39DE961C-9B0E-4787-B133-3573458E22BE}"/>
    <cellStyle name="Heading 3 2 5 11 3" xfId="3759" xr:uid="{1C65B1CC-6748-4000-A25D-B0D26B505757}"/>
    <cellStyle name="Heading 3 2 5 11 3 2" xfId="3760" xr:uid="{465E16CE-EE75-46AA-959E-ADE857A30B86}"/>
    <cellStyle name="Heading 3 2 5 11 4" xfId="3761" xr:uid="{30194A56-30CA-4B65-9F20-E4AEDC000E63}"/>
    <cellStyle name="Heading 3 2 5 11 4 2" xfId="3762" xr:uid="{5A6231D1-6577-412A-8765-D13CE491BF74}"/>
    <cellStyle name="Heading 3 2 5 12" xfId="3763" xr:uid="{99683144-E5FC-4FBC-B901-9383D31F8645}"/>
    <cellStyle name="Heading 3 2 5 12 2" xfId="3764" xr:uid="{D3313175-EBA7-4354-A11E-A657FBEC9CCE}"/>
    <cellStyle name="Heading 3 2 5 12 2 2" xfId="3765" xr:uid="{97A306CE-B88A-4A02-B781-154474E490EB}"/>
    <cellStyle name="Heading 3 2 5 12 3" xfId="3766" xr:uid="{16FD4206-75B3-4E3F-BDCC-C74E29A28436}"/>
    <cellStyle name="Heading 3 2 5 12 3 2" xfId="3767" xr:uid="{67E39CB2-8CE2-4962-969D-A71BA18F3EDF}"/>
    <cellStyle name="Heading 3 2 5 12 4" xfId="3768" xr:uid="{F4901A53-AF6C-4488-8E6B-380BEEE5E7B2}"/>
    <cellStyle name="Heading 3 2 5 12 4 2" xfId="3769" xr:uid="{A5958E5D-8139-48EB-ADF7-9F3ADF6E34D0}"/>
    <cellStyle name="Heading 3 2 5 13" xfId="3770" xr:uid="{32896F1E-9EC0-4FCE-A2AD-0DE58327957E}"/>
    <cellStyle name="Heading 3 2 5 13 2" xfId="3771" xr:uid="{5B65B27B-327E-4044-B881-1E18893A215F}"/>
    <cellStyle name="Heading 3 2 5 13 2 2" xfId="3772" xr:uid="{D637C665-6607-4D2A-B830-3FB7D0AB670A}"/>
    <cellStyle name="Heading 3 2 5 13 3" xfId="3773" xr:uid="{F038D812-63CF-46EE-8114-0790C1EF8AED}"/>
    <cellStyle name="Heading 3 2 5 13 3 2" xfId="3774" xr:uid="{1AD4AFFA-0FA2-4B70-AB88-4328DAFCE802}"/>
    <cellStyle name="Heading 3 2 5 13 4" xfId="3775" xr:uid="{A5388AFC-2ABA-44BA-8A86-5FA0F3CD8B0F}"/>
    <cellStyle name="Heading 3 2 5 13 4 2" xfId="3776" xr:uid="{4D813B9E-EC81-4DCC-98D1-9815D022B684}"/>
    <cellStyle name="Heading 3 2 5 14" xfId="3777" xr:uid="{28712F71-CE34-4142-A505-895AE0DBB599}"/>
    <cellStyle name="Heading 3 2 5 14 2" xfId="3778" xr:uid="{1736B46F-6EEE-4F78-8729-349EB850DD84}"/>
    <cellStyle name="Heading 3 2 5 14 2 2" xfId="3779" xr:uid="{6F9999FC-A397-4827-B2B0-A574B871927B}"/>
    <cellStyle name="Heading 3 2 5 14 3" xfId="3780" xr:uid="{888B1F66-13C1-4299-B984-E9F147089D22}"/>
    <cellStyle name="Heading 3 2 5 14 3 2" xfId="3781" xr:uid="{EF760433-40CD-45B2-A8E7-A67CB5215CB7}"/>
    <cellStyle name="Heading 3 2 5 14 4" xfId="3782" xr:uid="{9E7B7C65-ABD8-483A-B95A-730ADD275833}"/>
    <cellStyle name="Heading 3 2 5 14 4 2" xfId="3783" xr:uid="{27B73B77-6188-465B-9AE8-C4BE63C2B9CD}"/>
    <cellStyle name="Heading 3 2 5 15" xfId="3784" xr:uid="{3850F3C7-35F4-4168-8055-12CE65779D53}"/>
    <cellStyle name="Heading 3 2 5 15 2" xfId="3785" xr:uid="{EFD01DC9-76CB-46BE-89BD-033249CFF32D}"/>
    <cellStyle name="Heading 3 2 5 15 2 2" xfId="3786" xr:uid="{9E24EE6E-DFD1-4745-9BA6-05ED909FE6C3}"/>
    <cellStyle name="Heading 3 2 5 15 3" xfId="3787" xr:uid="{16A8781D-B03F-45AB-9782-3493C03171E3}"/>
    <cellStyle name="Heading 3 2 5 15 3 2" xfId="3788" xr:uid="{607A7454-8EDD-48B5-83C3-51FB0D755E91}"/>
    <cellStyle name="Heading 3 2 5 15 4" xfId="3789" xr:uid="{2AD204CF-2566-4302-AAB0-F71DDBEB903E}"/>
    <cellStyle name="Heading 3 2 5 15 4 2" xfId="3790" xr:uid="{50896A83-017C-46E3-8B15-0D329C2F2D86}"/>
    <cellStyle name="Heading 3 2 5 16" xfId="3791" xr:uid="{8E64D27B-1A66-4DF2-A3BE-A331986EA7C4}"/>
    <cellStyle name="Heading 3 2 5 16 2" xfId="3792" xr:uid="{AD970D3A-C485-4DFA-B857-7805362D3E80}"/>
    <cellStyle name="Heading 3 2 5 17" xfId="3793" xr:uid="{8B48FC8D-E8FB-4C68-AFE1-834EF59E7A28}"/>
    <cellStyle name="Heading 3 2 5 17 2" xfId="3794" xr:uid="{21773317-D5DD-4B74-A244-04E9BBA38286}"/>
    <cellStyle name="Heading 3 2 5 18" xfId="3795" xr:uid="{6D85D348-D534-4AA7-A982-AFE9FABB02C1}"/>
    <cellStyle name="Heading 3 2 5 18 2" xfId="3796" xr:uid="{0196BFF9-0D09-49E1-8F47-7608D2AB16F5}"/>
    <cellStyle name="Heading 3 2 5 19" xfId="3797" xr:uid="{A8B7A860-F371-48A1-A783-A6B3BF19B34E}"/>
    <cellStyle name="Heading 3 2 5 2" xfId="3798" xr:uid="{0AE35E7A-E72C-445F-8408-D55E32B37010}"/>
    <cellStyle name="Heading 3 2 5 2 2" xfId="3799" xr:uid="{0731A654-57F6-4469-A543-5F61DCF59587}"/>
    <cellStyle name="Heading 3 2 5 2 2 2" xfId="3800" xr:uid="{12A629E4-5A7A-4057-8D95-8D9AF16115D2}"/>
    <cellStyle name="Heading 3 2 5 2 3" xfId="3801" xr:uid="{C27D9C5E-A2FC-414C-8F53-FBE79C9F33BE}"/>
    <cellStyle name="Heading 3 2 5 2 3 2" xfId="3802" xr:uid="{8C4C7CB2-260D-4F20-AE20-1977E4154E5C}"/>
    <cellStyle name="Heading 3 2 5 2 4" xfId="3803" xr:uid="{E2324459-08B2-4F7B-908D-532AAFCFDF7F}"/>
    <cellStyle name="Heading 3 2 5 2 4 2" xfId="3804" xr:uid="{8AB92464-ACCC-4E58-A475-A67702F80BC1}"/>
    <cellStyle name="Heading 3 2 5 20" xfId="3805" xr:uid="{2B543924-3E09-425A-B7B7-F24B32514448}"/>
    <cellStyle name="Heading 3 2 5 21" xfId="3806" xr:uid="{25FBB1F9-289C-4E58-8ADA-6EFD20813EDB}"/>
    <cellStyle name="Heading 3 2 5 22" xfId="3807" xr:uid="{5C6C4514-8DA1-42A6-A971-22DD6C6DE091}"/>
    <cellStyle name="Heading 3 2 5 23" xfId="3808" xr:uid="{BEDE26F4-6B94-41FC-B49D-1D7EFF1A0F62}"/>
    <cellStyle name="Heading 3 2 5 24" xfId="3809" xr:uid="{9CDD3F1C-515E-439B-9E5B-08E498B0E31D}"/>
    <cellStyle name="Heading 3 2 5 25" xfId="3810" xr:uid="{A15884FD-8471-48B0-B88D-D378ABD0574A}"/>
    <cellStyle name="Heading 3 2 5 3" xfId="3811" xr:uid="{EF812857-3862-4BED-A022-468C71E5EDEC}"/>
    <cellStyle name="Heading 3 2 5 3 2" xfId="3812" xr:uid="{8F9EB096-388E-41A2-9C51-63C73DAFF084}"/>
    <cellStyle name="Heading 3 2 5 3 2 2" xfId="3813" xr:uid="{BC274B14-A4D3-4C24-8694-102DA8F8D38A}"/>
    <cellStyle name="Heading 3 2 5 3 3" xfId="3814" xr:uid="{805DF292-632E-4870-B1B9-DF74FD01C120}"/>
    <cellStyle name="Heading 3 2 5 3 3 2" xfId="3815" xr:uid="{F324AC78-A048-4476-B723-680990E5456A}"/>
    <cellStyle name="Heading 3 2 5 3 4" xfId="3816" xr:uid="{52785A80-57F3-40B1-B7B9-B8305083C1E2}"/>
    <cellStyle name="Heading 3 2 5 3 4 2" xfId="3817" xr:uid="{B351EE23-2011-45A7-A123-3646FC02F582}"/>
    <cellStyle name="Heading 3 2 5 4" xfId="3818" xr:uid="{31CF075F-139F-4D8E-9D77-491B49E0826C}"/>
    <cellStyle name="Heading 3 2 5 4 2" xfId="3819" xr:uid="{7A8A7577-721F-4E1E-A011-A69F8FCC8466}"/>
    <cellStyle name="Heading 3 2 5 4 2 2" xfId="3820" xr:uid="{0307155A-BFBA-41F6-816E-090BCE1A1D0F}"/>
    <cellStyle name="Heading 3 2 5 4 3" xfId="3821" xr:uid="{BC4220C2-9B52-4E50-A116-F9F0C942A6FE}"/>
    <cellStyle name="Heading 3 2 5 4 3 2" xfId="3822" xr:uid="{B6CEBBCD-2923-487B-AB5F-62695927B82D}"/>
    <cellStyle name="Heading 3 2 5 4 4" xfId="3823" xr:uid="{A84CD66B-DCE7-42A3-A070-B85EECA622F7}"/>
    <cellStyle name="Heading 3 2 5 4 4 2" xfId="3824" xr:uid="{BA7F6B17-BF39-4C9F-8627-7950A2EB7170}"/>
    <cellStyle name="Heading 3 2 5 5" xfId="3825" xr:uid="{7AA0921B-DDE7-4D41-B900-6CC378E90D40}"/>
    <cellStyle name="Heading 3 2 5 5 2" xfId="3826" xr:uid="{9F48F4AE-435E-4282-9215-13F73A335429}"/>
    <cellStyle name="Heading 3 2 5 5 2 2" xfId="3827" xr:uid="{5314D9E3-8668-42E7-B854-8D28A5938F3B}"/>
    <cellStyle name="Heading 3 2 5 5 3" xfId="3828" xr:uid="{269AC1A3-3A5C-424B-A753-F6FD6B173CF7}"/>
    <cellStyle name="Heading 3 2 5 5 3 2" xfId="3829" xr:uid="{88945237-982D-4D0C-AA39-80F70493301B}"/>
    <cellStyle name="Heading 3 2 5 5 4" xfId="3830" xr:uid="{28DF390A-0425-4E76-A04C-CAA9A8E9DEDC}"/>
    <cellStyle name="Heading 3 2 5 5 4 2" xfId="3831" xr:uid="{C989DAE8-1697-4EFC-B52C-8F75A6412FE0}"/>
    <cellStyle name="Heading 3 2 5 6" xfId="3832" xr:uid="{E93FD17C-9609-4275-A017-EE55FD2B1CEF}"/>
    <cellStyle name="Heading 3 2 5 6 2" xfId="3833" xr:uid="{75E2BBD1-4AA8-4173-A42B-99BDF3497918}"/>
    <cellStyle name="Heading 3 2 5 6 2 2" xfId="3834" xr:uid="{68F2BE33-9505-4287-869C-538A934E0620}"/>
    <cellStyle name="Heading 3 2 5 6 3" xfId="3835" xr:uid="{81B6DFD0-778E-4FF1-B8CD-EA37B7A9259D}"/>
    <cellStyle name="Heading 3 2 5 6 3 2" xfId="3836" xr:uid="{E6E99823-937A-4444-BA96-08BEADC42537}"/>
    <cellStyle name="Heading 3 2 5 6 4" xfId="3837" xr:uid="{A8E6F7AD-12F8-4AC5-A43D-B9FE5811B750}"/>
    <cellStyle name="Heading 3 2 5 6 4 2" xfId="3838" xr:uid="{AFBD6994-C161-4C15-9410-743428C48585}"/>
    <cellStyle name="Heading 3 2 5 7" xfId="3839" xr:uid="{1180595C-355D-420F-AA46-EFB0A7776215}"/>
    <cellStyle name="Heading 3 2 5 7 2" xfId="3840" xr:uid="{48DB829E-46CC-49C3-80BD-3CA2F51275A1}"/>
    <cellStyle name="Heading 3 2 5 7 2 2" xfId="3841" xr:uid="{AF5FD4A7-AF71-4C77-B056-C8B543C0E9CE}"/>
    <cellStyle name="Heading 3 2 5 7 3" xfId="3842" xr:uid="{9EF9E930-3D6B-48C3-911C-93F58D33D5B3}"/>
    <cellStyle name="Heading 3 2 5 7 3 2" xfId="3843" xr:uid="{CF7D2424-A6DC-4717-8AD7-BAA4DB623274}"/>
    <cellStyle name="Heading 3 2 5 7 4" xfId="3844" xr:uid="{B43534CD-D31B-405D-90E6-517F3E816FFB}"/>
    <cellStyle name="Heading 3 2 5 7 4 2" xfId="3845" xr:uid="{D9B692CF-328E-4199-A0EF-788E91FC04F2}"/>
    <cellStyle name="Heading 3 2 5 8" xfId="3846" xr:uid="{7BD85A3E-E25A-4433-8822-8973DDAA270E}"/>
    <cellStyle name="Heading 3 2 5 8 2" xfId="3847" xr:uid="{F35BE665-AFAB-4415-9734-C4C617DC7BB7}"/>
    <cellStyle name="Heading 3 2 5 8 2 2" xfId="3848" xr:uid="{B0EB7618-AC66-4532-8914-7D9B843170BA}"/>
    <cellStyle name="Heading 3 2 5 8 3" xfId="3849" xr:uid="{60DDB993-4A15-4798-A320-D7F48BEC2DB2}"/>
    <cellStyle name="Heading 3 2 5 8 3 2" xfId="3850" xr:uid="{FE390CA9-4F23-4EC1-B9F7-272E68727235}"/>
    <cellStyle name="Heading 3 2 5 8 4" xfId="3851" xr:uid="{B43BE0F0-F0B4-4904-8CD1-BF238227B21E}"/>
    <cellStyle name="Heading 3 2 5 8 4 2" xfId="3852" xr:uid="{BB064F42-36BF-499B-A17F-14D68805AFBA}"/>
    <cellStyle name="Heading 3 2 5 9" xfId="3853" xr:uid="{0F70BCED-7CBF-4B4B-BD49-9C27E2984340}"/>
    <cellStyle name="Heading 3 2 5 9 2" xfId="3854" xr:uid="{2C8CF2CA-A350-431D-8709-3CE20C294BEA}"/>
    <cellStyle name="Heading 3 2 5 9 2 2" xfId="3855" xr:uid="{CEFD6CF3-10B9-4428-AA9B-1F715595827B}"/>
    <cellStyle name="Heading 3 2 5 9 3" xfId="3856" xr:uid="{C0BDF3DF-83F7-40E3-BC12-9FC11D3138E1}"/>
    <cellStyle name="Heading 3 2 5 9 3 2" xfId="3857" xr:uid="{947EDDDE-826E-45FB-BD99-8A3150EC411B}"/>
    <cellStyle name="Heading 3 2 5 9 4" xfId="3858" xr:uid="{2AAA07E4-7682-4FE2-993F-080519AA12A1}"/>
    <cellStyle name="Heading 3 2 5 9 4 2" xfId="3859" xr:uid="{88D37417-C28D-4BB6-BD08-DF8C22C615F5}"/>
    <cellStyle name="Heading 3 2 6" xfId="3860" xr:uid="{EFDDBF3B-81A5-48B8-8694-3D03D9CC8082}"/>
    <cellStyle name="Heading 3 2 6 10" xfId="3861" xr:uid="{74888B9C-990D-443B-883B-40FEA176EDB2}"/>
    <cellStyle name="Heading 3 2 6 10 2" xfId="3862" xr:uid="{501A57F7-90E8-433C-A466-F0CE4A5ED713}"/>
    <cellStyle name="Heading 3 2 6 10 2 2" xfId="3863" xr:uid="{8DE02474-BD51-4334-B436-3FC6B589D66D}"/>
    <cellStyle name="Heading 3 2 6 10 3" xfId="3864" xr:uid="{9D63CD86-0C37-458A-A176-803A67508E8A}"/>
    <cellStyle name="Heading 3 2 6 10 3 2" xfId="3865" xr:uid="{AE05974A-2202-4B99-9022-F48B66274C1C}"/>
    <cellStyle name="Heading 3 2 6 10 4" xfId="3866" xr:uid="{2831186E-30DC-45EB-B949-332CFE293C18}"/>
    <cellStyle name="Heading 3 2 6 10 4 2" xfId="3867" xr:uid="{58D33714-4734-4DF6-B90A-A1C0D0D52335}"/>
    <cellStyle name="Heading 3 2 6 11" xfId="3868" xr:uid="{B8FE5905-B16C-47D8-AAFA-74BBF51FB79A}"/>
    <cellStyle name="Heading 3 2 6 11 2" xfId="3869" xr:uid="{2CDEDD61-7C05-4C7A-AD2E-B83532C7CE67}"/>
    <cellStyle name="Heading 3 2 6 11 2 2" xfId="3870" xr:uid="{BA2EC9E5-11B2-4E7D-8332-F83BE76C5B9A}"/>
    <cellStyle name="Heading 3 2 6 11 3" xfId="3871" xr:uid="{CC18EBBF-71DB-41C2-8EAA-8F71EC101B2C}"/>
    <cellStyle name="Heading 3 2 6 11 3 2" xfId="3872" xr:uid="{908E4E20-C050-4451-A808-7BD72267B6C3}"/>
    <cellStyle name="Heading 3 2 6 11 4" xfId="3873" xr:uid="{699F1CAD-FE28-4A02-92EA-739D2115B879}"/>
    <cellStyle name="Heading 3 2 6 11 4 2" xfId="3874" xr:uid="{AA7F1175-3346-420A-AE39-C78A1BAEBACD}"/>
    <cellStyle name="Heading 3 2 6 12" xfId="3875" xr:uid="{EC01CDDA-BF20-4B41-BA5B-0D66E1DBB5BB}"/>
    <cellStyle name="Heading 3 2 6 12 2" xfId="3876" xr:uid="{D5DEF7C6-98B6-4F4A-A9E3-FCF9DCE06CB4}"/>
    <cellStyle name="Heading 3 2 6 12 2 2" xfId="3877" xr:uid="{07642AB3-3812-44B6-9050-DE7880BCCFE8}"/>
    <cellStyle name="Heading 3 2 6 12 3" xfId="3878" xr:uid="{7A9EDD38-ABB4-420A-9280-5276C8D8952C}"/>
    <cellStyle name="Heading 3 2 6 12 3 2" xfId="3879" xr:uid="{E4A160D9-093D-4279-BD9E-D849757325AB}"/>
    <cellStyle name="Heading 3 2 6 12 4" xfId="3880" xr:uid="{79EDD6D7-8EAC-4C26-BE36-F4153F984E90}"/>
    <cellStyle name="Heading 3 2 6 12 4 2" xfId="3881" xr:uid="{01366524-A765-4082-8728-F7D11610E2C9}"/>
    <cellStyle name="Heading 3 2 6 13" xfId="3882" xr:uid="{C01BB8ED-B925-49E9-A252-DA0D51255E91}"/>
    <cellStyle name="Heading 3 2 6 13 2" xfId="3883" xr:uid="{6B1276F4-D9A0-4A0F-998E-A8040E98373B}"/>
    <cellStyle name="Heading 3 2 6 13 2 2" xfId="3884" xr:uid="{094B5403-2FE2-416C-8071-B6BA88205B21}"/>
    <cellStyle name="Heading 3 2 6 13 3" xfId="3885" xr:uid="{43E6F066-311D-40DC-9956-C13F73C31FD6}"/>
    <cellStyle name="Heading 3 2 6 13 3 2" xfId="3886" xr:uid="{2025AE1E-ABAB-43AB-A69F-C3C40796FA50}"/>
    <cellStyle name="Heading 3 2 6 13 4" xfId="3887" xr:uid="{5B9937F4-C024-44B9-B387-7443C6CBE1DD}"/>
    <cellStyle name="Heading 3 2 6 13 4 2" xfId="3888" xr:uid="{8DF4E43B-0EF5-4A78-920A-158362F073D2}"/>
    <cellStyle name="Heading 3 2 6 14" xfId="3889" xr:uid="{DE4F013F-3329-49DA-95BA-BD00D939FF7A}"/>
    <cellStyle name="Heading 3 2 6 14 2" xfId="3890" xr:uid="{6A824A88-8B40-4802-A78F-C86841EC7A8E}"/>
    <cellStyle name="Heading 3 2 6 14 2 2" xfId="3891" xr:uid="{73F5BE42-9D8B-4990-841D-42B8FB827693}"/>
    <cellStyle name="Heading 3 2 6 14 3" xfId="3892" xr:uid="{2286356E-1A09-4641-8E70-8EF0345B0362}"/>
    <cellStyle name="Heading 3 2 6 14 3 2" xfId="3893" xr:uid="{A1346A96-39CC-4848-98ED-88A416F29856}"/>
    <cellStyle name="Heading 3 2 6 14 4" xfId="3894" xr:uid="{247EE624-922E-4AD6-B3F0-9E5E9EF54DA6}"/>
    <cellStyle name="Heading 3 2 6 14 4 2" xfId="3895" xr:uid="{84213226-09D0-4C93-903B-413696906B16}"/>
    <cellStyle name="Heading 3 2 6 15" xfId="3896" xr:uid="{4FD5FCDF-BA17-4086-847F-E055256FE9D6}"/>
    <cellStyle name="Heading 3 2 6 15 2" xfId="3897" xr:uid="{AB7B7056-495B-420E-A7E7-793EC3ACC55A}"/>
    <cellStyle name="Heading 3 2 6 15 2 2" xfId="3898" xr:uid="{7F406829-34E5-4124-8586-ECBC0B3A81C5}"/>
    <cellStyle name="Heading 3 2 6 15 3" xfId="3899" xr:uid="{A9B70F24-21B6-4FF1-AB6E-458A59F64D54}"/>
    <cellStyle name="Heading 3 2 6 15 3 2" xfId="3900" xr:uid="{CE4B1ACD-0340-4CEC-8E07-83BA75C78E6C}"/>
    <cellStyle name="Heading 3 2 6 15 4" xfId="3901" xr:uid="{6536058D-C11C-43F9-A114-AA30A4AB9BEE}"/>
    <cellStyle name="Heading 3 2 6 15 4 2" xfId="3902" xr:uid="{944D1C14-B64B-49A0-9586-B0FE10234EDE}"/>
    <cellStyle name="Heading 3 2 6 16" xfId="3903" xr:uid="{298D1A87-65ED-49BF-A8DA-C685F3BCB8D3}"/>
    <cellStyle name="Heading 3 2 6 16 2" xfId="3904" xr:uid="{0A85515D-B043-4EC6-AA82-C66AF969829F}"/>
    <cellStyle name="Heading 3 2 6 17" xfId="3905" xr:uid="{0E9244E2-D5D0-4CB6-85A2-2A1C0A5780EA}"/>
    <cellStyle name="Heading 3 2 6 17 2" xfId="3906" xr:uid="{0CCA1A94-A0D8-41A6-A426-5D8A443AD220}"/>
    <cellStyle name="Heading 3 2 6 18" xfId="3907" xr:uid="{2B256020-F8EF-4B16-B9AD-A8DA88897A31}"/>
    <cellStyle name="Heading 3 2 6 18 2" xfId="3908" xr:uid="{08FCC4CD-145A-4F53-866D-8884D9D5AC6D}"/>
    <cellStyle name="Heading 3 2 6 19" xfId="3909" xr:uid="{85A13CAD-27C3-4BF4-8A97-2960D0F45241}"/>
    <cellStyle name="Heading 3 2 6 2" xfId="3910" xr:uid="{14952EC8-6FCF-422E-8F1A-DC9934A9B1CF}"/>
    <cellStyle name="Heading 3 2 6 2 2" xfId="3911" xr:uid="{6562B1CC-AF02-44B2-B81C-CC1A515461E2}"/>
    <cellStyle name="Heading 3 2 6 2 2 2" xfId="3912" xr:uid="{8E90890A-6BC8-4ED6-8B49-D281F01738AC}"/>
    <cellStyle name="Heading 3 2 6 2 3" xfId="3913" xr:uid="{3F14670E-2601-49EE-8E14-A2803AC3B868}"/>
    <cellStyle name="Heading 3 2 6 2 3 2" xfId="3914" xr:uid="{D86AB5DB-7A7E-4048-97B1-5C9D08DA915B}"/>
    <cellStyle name="Heading 3 2 6 2 4" xfId="3915" xr:uid="{A06A03EE-BDB5-4377-BFB4-3169CA768F55}"/>
    <cellStyle name="Heading 3 2 6 2 4 2" xfId="3916" xr:uid="{9C3AD4A1-C32D-4B6A-AB37-0EBDBDD3D7B5}"/>
    <cellStyle name="Heading 3 2 6 20" xfId="3917" xr:uid="{9C732BD4-D06D-47F1-9129-3605D44D065B}"/>
    <cellStyle name="Heading 3 2 6 21" xfId="3918" xr:uid="{5F6BA2D4-01D3-4299-8C1C-A6ADD2FA3E06}"/>
    <cellStyle name="Heading 3 2 6 22" xfId="3919" xr:uid="{14DE7F95-E0D0-41C0-9ADA-508D5B3D926C}"/>
    <cellStyle name="Heading 3 2 6 23" xfId="3920" xr:uid="{1DF9B17E-3818-4965-A63E-F9476AD6B9DA}"/>
    <cellStyle name="Heading 3 2 6 24" xfId="3921" xr:uid="{7AC048D4-490A-4428-B927-23A922A0AF5A}"/>
    <cellStyle name="Heading 3 2 6 25" xfId="3922" xr:uid="{2DA0648C-7D19-4913-AF1A-BF0F267A9FC7}"/>
    <cellStyle name="Heading 3 2 6 3" xfId="3923" xr:uid="{99144326-A00F-4D56-9ACC-233CAD9729CE}"/>
    <cellStyle name="Heading 3 2 6 3 2" xfId="3924" xr:uid="{E0F9489B-972F-4157-B008-BDA0B1EC488F}"/>
    <cellStyle name="Heading 3 2 6 3 2 2" xfId="3925" xr:uid="{4BD7FE60-0DCE-4EF4-928B-777CA1E42D03}"/>
    <cellStyle name="Heading 3 2 6 3 3" xfId="3926" xr:uid="{CF78A9C5-524F-43D0-A4DD-F5DC37E541BF}"/>
    <cellStyle name="Heading 3 2 6 3 3 2" xfId="3927" xr:uid="{A4D4A0D0-8384-466F-A206-8451950271A9}"/>
    <cellStyle name="Heading 3 2 6 3 4" xfId="3928" xr:uid="{05FA1BFA-D942-44C3-B7EE-E060F7D45F99}"/>
    <cellStyle name="Heading 3 2 6 3 4 2" xfId="3929" xr:uid="{A893CA50-AB32-4ED3-83B2-02BACA67FB2B}"/>
    <cellStyle name="Heading 3 2 6 4" xfId="3930" xr:uid="{561F833B-6CAA-45F9-B5BD-039861C1CE31}"/>
    <cellStyle name="Heading 3 2 6 4 2" xfId="3931" xr:uid="{F2D9C6B2-9782-4516-9A43-93F4092B9BC6}"/>
    <cellStyle name="Heading 3 2 6 4 2 2" xfId="3932" xr:uid="{5F894804-E15F-45A4-9246-B03E9E86FBA7}"/>
    <cellStyle name="Heading 3 2 6 4 3" xfId="3933" xr:uid="{44C8DE03-ED38-4144-943D-FA648CCF7DFC}"/>
    <cellStyle name="Heading 3 2 6 4 3 2" xfId="3934" xr:uid="{13FE5783-3313-4E59-AF33-712E5D2DA606}"/>
    <cellStyle name="Heading 3 2 6 4 4" xfId="3935" xr:uid="{51FC7759-F0B1-48BF-9FA5-71D62B751B09}"/>
    <cellStyle name="Heading 3 2 6 4 4 2" xfId="3936" xr:uid="{57DE0716-7DBC-461D-9AC7-45A20D2EC083}"/>
    <cellStyle name="Heading 3 2 6 5" xfId="3937" xr:uid="{9950B23D-E788-4876-A5E5-8732906F956B}"/>
    <cellStyle name="Heading 3 2 6 5 2" xfId="3938" xr:uid="{7A0B8DC3-8D69-4E69-B24C-7FD962C9C800}"/>
    <cellStyle name="Heading 3 2 6 5 2 2" xfId="3939" xr:uid="{F2C7225F-E2C9-44D6-8DF1-10B391CD43DF}"/>
    <cellStyle name="Heading 3 2 6 5 3" xfId="3940" xr:uid="{7FED0FE4-9088-478A-B60C-EBD6C0E4FE79}"/>
    <cellStyle name="Heading 3 2 6 5 3 2" xfId="3941" xr:uid="{96C1D576-A95A-4ED4-8334-44FD9B5263B9}"/>
    <cellStyle name="Heading 3 2 6 5 4" xfId="3942" xr:uid="{A46D0F8F-A04E-40E5-A9FE-86B0C7479B46}"/>
    <cellStyle name="Heading 3 2 6 5 4 2" xfId="3943" xr:uid="{A1FF3A24-95FF-4567-9051-2D5CAD0EA1C4}"/>
    <cellStyle name="Heading 3 2 6 6" xfId="3944" xr:uid="{8A076C45-0CC0-4349-8114-D3F82CE10C25}"/>
    <cellStyle name="Heading 3 2 6 6 2" xfId="3945" xr:uid="{DDEE0AF1-A901-495D-A231-B8A35A5E3F3A}"/>
    <cellStyle name="Heading 3 2 6 6 2 2" xfId="3946" xr:uid="{86DEEC26-5803-488C-893B-BF57F598DC76}"/>
    <cellStyle name="Heading 3 2 6 6 3" xfId="3947" xr:uid="{1F62B320-F991-4C96-AE0A-5AC6451A3D0A}"/>
    <cellStyle name="Heading 3 2 6 6 3 2" xfId="3948" xr:uid="{DF7B78C2-78C8-4007-A8CD-F83CDC1E541C}"/>
    <cellStyle name="Heading 3 2 6 6 4" xfId="3949" xr:uid="{8336C75C-5944-46B7-AC2F-8FC758DBD5AD}"/>
    <cellStyle name="Heading 3 2 6 6 4 2" xfId="3950" xr:uid="{72683C9C-A327-4CD3-95EA-0130BFBF9E5E}"/>
    <cellStyle name="Heading 3 2 6 7" xfId="3951" xr:uid="{577B73CB-99D1-4D28-BD1E-B8F566727519}"/>
    <cellStyle name="Heading 3 2 6 7 2" xfId="3952" xr:uid="{D48D32F8-19FE-4840-A24D-EA7E00183F30}"/>
    <cellStyle name="Heading 3 2 6 7 2 2" xfId="3953" xr:uid="{5BD175A7-FE4E-425E-88F5-B7708D81D546}"/>
    <cellStyle name="Heading 3 2 6 7 3" xfId="3954" xr:uid="{7109BDDF-628F-476D-B355-E3F15E46971D}"/>
    <cellStyle name="Heading 3 2 6 7 3 2" xfId="3955" xr:uid="{6CA91BE9-9753-4309-825C-C0B141FA7500}"/>
    <cellStyle name="Heading 3 2 6 7 4" xfId="3956" xr:uid="{F7DBAF33-2938-4E6B-8F2E-AD4EFE33A71F}"/>
    <cellStyle name="Heading 3 2 6 7 4 2" xfId="3957" xr:uid="{038F6F8D-6C2F-49E1-85E6-E86F4BD0F4F3}"/>
    <cellStyle name="Heading 3 2 6 8" xfId="3958" xr:uid="{3EA0C8DA-562F-4B39-BC3B-99C5C38F65AF}"/>
    <cellStyle name="Heading 3 2 6 8 2" xfId="3959" xr:uid="{9C30F9ED-8213-4E5F-A4A4-EFB309B27A62}"/>
    <cellStyle name="Heading 3 2 6 8 2 2" xfId="3960" xr:uid="{5D7C7B12-70FD-4BCC-90CF-DFB976CB3830}"/>
    <cellStyle name="Heading 3 2 6 8 3" xfId="3961" xr:uid="{735674ED-ADDC-4392-9EB6-742F734D0CF5}"/>
    <cellStyle name="Heading 3 2 6 8 3 2" xfId="3962" xr:uid="{1D2A2175-1762-40DB-96E7-ED5B7FBA3BA4}"/>
    <cellStyle name="Heading 3 2 6 8 4" xfId="3963" xr:uid="{6494E311-71C9-4BE9-A0F0-00A378202554}"/>
    <cellStyle name="Heading 3 2 6 8 4 2" xfId="3964" xr:uid="{C74CE53A-DBF9-455C-8176-060209EEAEE0}"/>
    <cellStyle name="Heading 3 2 6 9" xfId="3965" xr:uid="{DFDCA351-F453-4DF1-B7AA-E1720C2632D0}"/>
    <cellStyle name="Heading 3 2 6 9 2" xfId="3966" xr:uid="{3433ED4C-ADF2-49F7-9DF4-7B471E0FE47E}"/>
    <cellStyle name="Heading 3 2 6 9 2 2" xfId="3967" xr:uid="{119487D1-A04E-4DE2-8A93-09AE258A8CF5}"/>
    <cellStyle name="Heading 3 2 6 9 3" xfId="3968" xr:uid="{46573B7F-30CC-4783-93F1-9DB8FA8228BF}"/>
    <cellStyle name="Heading 3 2 6 9 3 2" xfId="3969" xr:uid="{5F7214BF-D4BC-4155-BD11-EB529F19E7A0}"/>
    <cellStyle name="Heading 3 2 6 9 4" xfId="3970" xr:uid="{575EAC10-FDBD-4B6D-BA25-FA0E09524DC6}"/>
    <cellStyle name="Heading 3 2 6 9 4 2" xfId="3971" xr:uid="{F7E3BA08-B4A0-416D-B4D4-102F0ECC586A}"/>
    <cellStyle name="Heading 3 2 7" xfId="3972" xr:uid="{851DAD22-9718-4D3F-99F4-6731E650A6E5}"/>
    <cellStyle name="Heading 3 2 7 10" xfId="3973" xr:uid="{9CF20626-936D-492C-926B-BCD265283826}"/>
    <cellStyle name="Heading 3 2 7 10 2" xfId="3974" xr:uid="{007D0FA0-03EA-4DE7-A57E-5A3B00F287A0}"/>
    <cellStyle name="Heading 3 2 7 10 2 2" xfId="3975" xr:uid="{A0E69987-8AE0-435C-A66B-3B989AF7CA2C}"/>
    <cellStyle name="Heading 3 2 7 10 3" xfId="3976" xr:uid="{BC4D7A63-683B-4BE3-9EB0-C352AE3CFFC9}"/>
    <cellStyle name="Heading 3 2 7 10 3 2" xfId="3977" xr:uid="{87372E94-F2F7-442E-AD69-9DFADC390111}"/>
    <cellStyle name="Heading 3 2 7 10 4" xfId="3978" xr:uid="{6F91FD49-82D5-475D-9219-A02DAABAAF11}"/>
    <cellStyle name="Heading 3 2 7 10 4 2" xfId="3979" xr:uid="{90FF9EFA-BD36-4039-A99F-D18E990EFBAE}"/>
    <cellStyle name="Heading 3 2 7 11" xfId="3980" xr:uid="{EF4FA03E-7459-48B2-A9A9-3631A299F346}"/>
    <cellStyle name="Heading 3 2 7 11 2" xfId="3981" xr:uid="{A3FB389F-B7CB-4A8E-9E06-71C18E60AE09}"/>
    <cellStyle name="Heading 3 2 7 11 2 2" xfId="3982" xr:uid="{1CDA7482-BA48-4DD6-9E88-1FE072BE3D74}"/>
    <cellStyle name="Heading 3 2 7 11 3" xfId="3983" xr:uid="{45C20C53-0F8E-4817-9F92-0A1666DF9FDD}"/>
    <cellStyle name="Heading 3 2 7 11 3 2" xfId="3984" xr:uid="{F18DD999-9D91-4BA1-B0C9-9329FBCC0282}"/>
    <cellStyle name="Heading 3 2 7 11 4" xfId="3985" xr:uid="{7A02FCE4-9CEF-4778-A1FE-899179E3CA67}"/>
    <cellStyle name="Heading 3 2 7 11 4 2" xfId="3986" xr:uid="{04B72135-E5C5-414E-904E-ECEAF048C740}"/>
    <cellStyle name="Heading 3 2 7 12" xfId="3987" xr:uid="{590DFC83-F3D9-41EB-AA2C-6BF4AA45A0AA}"/>
    <cellStyle name="Heading 3 2 7 12 2" xfId="3988" xr:uid="{8D177377-DF5C-45EC-8F45-6B28ED7873CF}"/>
    <cellStyle name="Heading 3 2 7 12 2 2" xfId="3989" xr:uid="{82AD8F7A-7BE7-4EEF-BD15-6533C6E46525}"/>
    <cellStyle name="Heading 3 2 7 12 3" xfId="3990" xr:uid="{C015ED65-132A-494A-A531-97AD9D1DC145}"/>
    <cellStyle name="Heading 3 2 7 12 3 2" xfId="3991" xr:uid="{DD0D18CF-C6A2-4E9B-93B6-30713315F01E}"/>
    <cellStyle name="Heading 3 2 7 12 4" xfId="3992" xr:uid="{D0BC2601-3F07-459E-9FA6-CA3159D5E8CD}"/>
    <cellStyle name="Heading 3 2 7 12 4 2" xfId="3993" xr:uid="{7E29A4A4-3B86-4D8E-B286-00DE6EC5FF98}"/>
    <cellStyle name="Heading 3 2 7 13" xfId="3994" xr:uid="{1B622341-AE1B-4C4B-A342-04B201C31CFA}"/>
    <cellStyle name="Heading 3 2 7 13 2" xfId="3995" xr:uid="{D2358776-DF02-4201-9E5B-03DDBD866CBA}"/>
    <cellStyle name="Heading 3 2 7 13 2 2" xfId="3996" xr:uid="{4CDC13F7-D536-486E-A1D1-3429465E9555}"/>
    <cellStyle name="Heading 3 2 7 13 3" xfId="3997" xr:uid="{6F2DA31E-2C9C-4DE4-B728-63A5B1F225D1}"/>
    <cellStyle name="Heading 3 2 7 13 3 2" xfId="3998" xr:uid="{D1C4F0F4-B722-42C0-9961-90436CBD38E2}"/>
    <cellStyle name="Heading 3 2 7 13 4" xfId="3999" xr:uid="{336400E4-E73B-42A5-B37B-1B1948CF3AEF}"/>
    <cellStyle name="Heading 3 2 7 13 4 2" xfId="4000" xr:uid="{509FDDA6-9C67-4D61-9CD8-09645B7105A9}"/>
    <cellStyle name="Heading 3 2 7 14" xfId="4001" xr:uid="{01E211DE-43E5-4D5A-B474-C9A40E51B6D9}"/>
    <cellStyle name="Heading 3 2 7 14 2" xfId="4002" xr:uid="{F9F96003-340A-4501-B258-E55A75491C9A}"/>
    <cellStyle name="Heading 3 2 7 14 2 2" xfId="4003" xr:uid="{D4CB8FA9-8917-49A5-9129-7782F66228AB}"/>
    <cellStyle name="Heading 3 2 7 14 3" xfId="4004" xr:uid="{6306C301-76F3-450E-AC61-8918AD196E1B}"/>
    <cellStyle name="Heading 3 2 7 14 3 2" xfId="4005" xr:uid="{4AA4E54E-5450-47C0-8877-6D5E5043D7D8}"/>
    <cellStyle name="Heading 3 2 7 14 4" xfId="4006" xr:uid="{1F2C6AD2-EAA8-4EFA-8476-5C789E550417}"/>
    <cellStyle name="Heading 3 2 7 14 4 2" xfId="4007" xr:uid="{01EAB6D3-57AC-4CE3-AEA2-459DC095E9FA}"/>
    <cellStyle name="Heading 3 2 7 15" xfId="4008" xr:uid="{02D4B9B5-9EE4-44F2-B2BB-DE65FDDCC961}"/>
    <cellStyle name="Heading 3 2 7 15 2" xfId="4009" xr:uid="{A8CC4F6B-D806-4E50-9A16-8BED2218AB0B}"/>
    <cellStyle name="Heading 3 2 7 15 2 2" xfId="4010" xr:uid="{A6116134-0AD3-4B1A-BA90-B49C578177E5}"/>
    <cellStyle name="Heading 3 2 7 15 3" xfId="4011" xr:uid="{F015E326-3B43-427A-ABB9-B003AB631149}"/>
    <cellStyle name="Heading 3 2 7 15 3 2" xfId="4012" xr:uid="{B5C7ABB1-52B0-4E2C-96A3-36BF7E82B5C5}"/>
    <cellStyle name="Heading 3 2 7 15 4" xfId="4013" xr:uid="{A40CFB72-7ABB-4EB5-9FDC-223243C04AA7}"/>
    <cellStyle name="Heading 3 2 7 15 4 2" xfId="4014" xr:uid="{992F5CEC-6A91-41CD-9034-ECD21C8050AF}"/>
    <cellStyle name="Heading 3 2 7 16" xfId="4015" xr:uid="{A7639371-39C0-4AB2-88CF-6047AB8241A5}"/>
    <cellStyle name="Heading 3 2 7 16 2" xfId="4016" xr:uid="{9FA32D24-C75A-453B-89BE-775376039461}"/>
    <cellStyle name="Heading 3 2 7 17" xfId="4017" xr:uid="{50FE4C66-8A5A-4992-9836-37ECF25C33B4}"/>
    <cellStyle name="Heading 3 2 7 17 2" xfId="4018" xr:uid="{46CCC46C-FE77-401C-A278-9BFE11F434B0}"/>
    <cellStyle name="Heading 3 2 7 18" xfId="4019" xr:uid="{F55A3AE0-3A43-4D5C-9EA5-E11D15B9298D}"/>
    <cellStyle name="Heading 3 2 7 18 2" xfId="4020" xr:uid="{4D71F982-4C43-4733-84B1-32ADDA4AE137}"/>
    <cellStyle name="Heading 3 2 7 19" xfId="4021" xr:uid="{E10849B7-D24B-4E5E-83FE-91180F9D63C0}"/>
    <cellStyle name="Heading 3 2 7 2" xfId="4022" xr:uid="{47061846-D257-474F-B70F-FE392D13F51D}"/>
    <cellStyle name="Heading 3 2 7 2 2" xfId="4023" xr:uid="{19D38521-26EC-42CD-98EA-F917A3910AA8}"/>
    <cellStyle name="Heading 3 2 7 2 2 2" xfId="4024" xr:uid="{9B04F108-461C-4235-B9DD-5B07781370E4}"/>
    <cellStyle name="Heading 3 2 7 2 3" xfId="4025" xr:uid="{C73C34DE-F79A-4DB5-859C-CF580DCFCE5C}"/>
    <cellStyle name="Heading 3 2 7 2 3 2" xfId="4026" xr:uid="{8382DE44-A660-460E-A0E6-325693F5FE90}"/>
    <cellStyle name="Heading 3 2 7 2 4" xfId="4027" xr:uid="{C80637B9-C671-40F8-B48D-7E4A0AEC9AC2}"/>
    <cellStyle name="Heading 3 2 7 2 4 2" xfId="4028" xr:uid="{C308F31A-653A-4BCA-B72E-B0646C61F35F}"/>
    <cellStyle name="Heading 3 2 7 20" xfId="4029" xr:uid="{BE2C04E5-DF95-42EC-AFE8-786B672E3A3E}"/>
    <cellStyle name="Heading 3 2 7 21" xfId="4030" xr:uid="{45ECCD34-166C-4C74-A8D0-B9DE9FFFAC51}"/>
    <cellStyle name="Heading 3 2 7 22" xfId="4031" xr:uid="{15C57AF2-75CF-450B-81E7-4B9939BBD96B}"/>
    <cellStyle name="Heading 3 2 7 23" xfId="4032" xr:uid="{8324F1C3-9E2F-4B6B-894B-8B8890C9592A}"/>
    <cellStyle name="Heading 3 2 7 24" xfId="4033" xr:uid="{B2CE4548-4C2E-4C42-835F-6C6AB064CB85}"/>
    <cellStyle name="Heading 3 2 7 25" xfId="4034" xr:uid="{EAA8CB66-C9EE-4B5B-A5C9-F98D1620E8C9}"/>
    <cellStyle name="Heading 3 2 7 3" xfId="4035" xr:uid="{CFA65F9A-48EC-4095-B80A-C4DD858152E8}"/>
    <cellStyle name="Heading 3 2 7 3 2" xfId="4036" xr:uid="{4715D3CD-F348-4F45-85B9-10082319F27B}"/>
    <cellStyle name="Heading 3 2 7 3 2 2" xfId="4037" xr:uid="{8DB488EE-3746-4E7F-9482-AB9BCF1A3106}"/>
    <cellStyle name="Heading 3 2 7 3 3" xfId="4038" xr:uid="{997E4391-6740-4AD2-BA82-341E6171D162}"/>
    <cellStyle name="Heading 3 2 7 3 3 2" xfId="4039" xr:uid="{0F59B421-FB35-4918-BEC7-B961343166CC}"/>
    <cellStyle name="Heading 3 2 7 3 4" xfId="4040" xr:uid="{9B4E0130-E4EF-49C5-80AF-0FED84141EF8}"/>
    <cellStyle name="Heading 3 2 7 3 4 2" xfId="4041" xr:uid="{7107B04A-DD29-4E07-8A57-D21D213E1AB1}"/>
    <cellStyle name="Heading 3 2 7 4" xfId="4042" xr:uid="{C103787C-981D-4113-BC5F-F5756ECA767D}"/>
    <cellStyle name="Heading 3 2 7 4 2" xfId="4043" xr:uid="{745043C4-53C7-49C6-9CBE-1026BFD40E9B}"/>
    <cellStyle name="Heading 3 2 7 4 2 2" xfId="4044" xr:uid="{BD00E1E2-B297-4F67-B682-79222AF4DE33}"/>
    <cellStyle name="Heading 3 2 7 4 3" xfId="4045" xr:uid="{2DC01BDE-044B-49EA-9339-91AF45A2A70B}"/>
    <cellStyle name="Heading 3 2 7 4 3 2" xfId="4046" xr:uid="{8D1BB54A-CF90-468E-AC0D-1D647432C881}"/>
    <cellStyle name="Heading 3 2 7 4 4" xfId="4047" xr:uid="{8AACE2DC-02B1-49D1-9BDE-2E29429A4C4F}"/>
    <cellStyle name="Heading 3 2 7 4 4 2" xfId="4048" xr:uid="{6954F9B3-D14C-40C1-B324-0875D52E06D0}"/>
    <cellStyle name="Heading 3 2 7 5" xfId="4049" xr:uid="{E3802D3C-57DD-4CDE-863A-140C82480392}"/>
    <cellStyle name="Heading 3 2 7 5 2" xfId="4050" xr:uid="{98378578-B19E-4622-AE0A-3FB20F430F70}"/>
    <cellStyle name="Heading 3 2 7 5 2 2" xfId="4051" xr:uid="{21CD1CA2-7369-43F3-9FED-6C812562928D}"/>
    <cellStyle name="Heading 3 2 7 5 3" xfId="4052" xr:uid="{3FF70C35-890B-42E5-AB8E-065C8000BBFD}"/>
    <cellStyle name="Heading 3 2 7 5 3 2" xfId="4053" xr:uid="{72F918B3-88E0-484B-ABFB-C7DCF516BED0}"/>
    <cellStyle name="Heading 3 2 7 5 4" xfId="4054" xr:uid="{31D46D3D-A59A-4D15-AD61-89EEB7470307}"/>
    <cellStyle name="Heading 3 2 7 5 4 2" xfId="4055" xr:uid="{CA697ECA-9246-46A0-8828-B1D4705A9A7A}"/>
    <cellStyle name="Heading 3 2 7 6" xfId="4056" xr:uid="{BDA48F04-A132-42A3-AFCF-AF14B9541991}"/>
    <cellStyle name="Heading 3 2 7 6 2" xfId="4057" xr:uid="{2A0D7719-9F16-4F1C-8257-BEDB483C710E}"/>
    <cellStyle name="Heading 3 2 7 6 2 2" xfId="4058" xr:uid="{254A6864-CC43-4EEB-BBCF-15DA80A9ED15}"/>
    <cellStyle name="Heading 3 2 7 6 3" xfId="4059" xr:uid="{155763C1-4B5F-4918-A19C-5EB39F95EF32}"/>
    <cellStyle name="Heading 3 2 7 6 3 2" xfId="4060" xr:uid="{A1972EEE-E694-42F9-AF2B-3557960C88D2}"/>
    <cellStyle name="Heading 3 2 7 6 4" xfId="4061" xr:uid="{673C984C-F8D1-4BE4-972C-43A3FA602526}"/>
    <cellStyle name="Heading 3 2 7 6 4 2" xfId="4062" xr:uid="{D5894084-F6B1-4ADB-8718-7C9DEA0E3F8F}"/>
    <cellStyle name="Heading 3 2 7 7" xfId="4063" xr:uid="{9C10772E-4186-4F11-A227-7F6C8012E52F}"/>
    <cellStyle name="Heading 3 2 7 7 2" xfId="4064" xr:uid="{B76249F0-4333-4487-9D32-61A9FBCD724D}"/>
    <cellStyle name="Heading 3 2 7 7 2 2" xfId="4065" xr:uid="{48043E3C-7D8B-4AEA-BD89-3DCEB7DE020A}"/>
    <cellStyle name="Heading 3 2 7 7 3" xfId="4066" xr:uid="{126C8889-AA5F-46BC-9332-1C23785A06D5}"/>
    <cellStyle name="Heading 3 2 7 7 3 2" xfId="4067" xr:uid="{FD10A371-9F02-45E2-8BA4-12640923FCC3}"/>
    <cellStyle name="Heading 3 2 7 7 4" xfId="4068" xr:uid="{E1B63210-715F-4C5D-9CD1-CF995CBF3EFF}"/>
    <cellStyle name="Heading 3 2 7 7 4 2" xfId="4069" xr:uid="{C0D8A5D9-E1B6-4781-B74B-6F63568B52CD}"/>
    <cellStyle name="Heading 3 2 7 8" xfId="4070" xr:uid="{51B5BE9F-C250-45D7-ADE0-065F9528E34F}"/>
    <cellStyle name="Heading 3 2 7 8 2" xfId="4071" xr:uid="{05D9861E-7341-4E2E-9B52-994CE0105065}"/>
    <cellStyle name="Heading 3 2 7 8 2 2" xfId="4072" xr:uid="{D0892C23-8DAB-44CB-9718-7691A0D36DBE}"/>
    <cellStyle name="Heading 3 2 7 8 3" xfId="4073" xr:uid="{201EFCED-35AA-4D51-B9CB-7B3688AF0518}"/>
    <cellStyle name="Heading 3 2 7 8 3 2" xfId="4074" xr:uid="{1DC03062-4033-4F6A-9828-5E4E9348E046}"/>
    <cellStyle name="Heading 3 2 7 8 4" xfId="4075" xr:uid="{0AA84F38-8A7B-4FFF-94AA-75C6A37D2533}"/>
    <cellStyle name="Heading 3 2 7 8 4 2" xfId="4076" xr:uid="{CA386428-C0AA-4208-B9C8-53261EDBC853}"/>
    <cellStyle name="Heading 3 2 7 9" xfId="4077" xr:uid="{90029926-ACCA-42FA-9F72-9CC4B2DA798E}"/>
    <cellStyle name="Heading 3 2 7 9 2" xfId="4078" xr:uid="{3C0C792D-16BF-40E5-826A-61412FE0FE0B}"/>
    <cellStyle name="Heading 3 2 7 9 2 2" xfId="4079" xr:uid="{F9633ECB-1B5F-4386-84CF-2718F3981E65}"/>
    <cellStyle name="Heading 3 2 7 9 3" xfId="4080" xr:uid="{03DB6BC7-B2D0-4916-929E-11176C467825}"/>
    <cellStyle name="Heading 3 2 7 9 3 2" xfId="4081" xr:uid="{1BBDCB2D-F5AA-46E3-8D59-3CB79D0121B3}"/>
    <cellStyle name="Heading 3 2 7 9 4" xfId="4082" xr:uid="{92FF0D60-87FE-494E-BB86-9685E25EF194}"/>
    <cellStyle name="Heading 3 2 7 9 4 2" xfId="4083" xr:uid="{0889CBA4-C049-4EAE-BEF4-E6AA7D17F70F}"/>
    <cellStyle name="Heading 3 2 8" xfId="4084" xr:uid="{A6486C3C-D476-497F-B191-4BA936E6A307}"/>
    <cellStyle name="Heading 3 2 8 10" xfId="4085" xr:uid="{C37EE962-8A81-464B-9033-9EDF5DD8C259}"/>
    <cellStyle name="Heading 3 2 8 10 2" xfId="4086" xr:uid="{89A36719-5A57-4F8A-A4D9-33EAE50176F1}"/>
    <cellStyle name="Heading 3 2 8 10 2 2" xfId="4087" xr:uid="{0FAE5827-66BD-4C71-8717-600871D4BA8D}"/>
    <cellStyle name="Heading 3 2 8 10 3" xfId="4088" xr:uid="{F1A37450-89F8-4B10-A725-54320E2B7799}"/>
    <cellStyle name="Heading 3 2 8 10 3 2" xfId="4089" xr:uid="{BCA75821-8899-4C28-AA65-BF0765290425}"/>
    <cellStyle name="Heading 3 2 8 10 4" xfId="4090" xr:uid="{A21F2F05-3891-4F81-98E9-5942B7A81C41}"/>
    <cellStyle name="Heading 3 2 8 10 4 2" xfId="4091" xr:uid="{CDF013D3-B2FA-488F-9CCE-28223170131F}"/>
    <cellStyle name="Heading 3 2 8 11" xfId="4092" xr:uid="{E806ED61-B124-4A16-A7BE-CD1D85B2F1FB}"/>
    <cellStyle name="Heading 3 2 8 11 2" xfId="4093" xr:uid="{FE3E1132-B589-4A42-95C8-893E5569806A}"/>
    <cellStyle name="Heading 3 2 8 11 2 2" xfId="4094" xr:uid="{EEE2EA97-008A-4343-960C-BDA1347A970E}"/>
    <cellStyle name="Heading 3 2 8 11 3" xfId="4095" xr:uid="{AD71F457-3BD2-424D-AD83-53F5C74826BA}"/>
    <cellStyle name="Heading 3 2 8 11 3 2" xfId="4096" xr:uid="{9D0491A1-898D-407A-B22E-23EF8F7D7EDB}"/>
    <cellStyle name="Heading 3 2 8 11 4" xfId="4097" xr:uid="{BFCB948C-7FE5-40B6-A4DF-9E973C19F143}"/>
    <cellStyle name="Heading 3 2 8 11 4 2" xfId="4098" xr:uid="{912DCAA8-4E93-4983-9876-EBF38B5CF4DB}"/>
    <cellStyle name="Heading 3 2 8 12" xfId="4099" xr:uid="{E0CD5CCA-CBE4-4BCB-9F80-42EFC85A66DD}"/>
    <cellStyle name="Heading 3 2 8 12 2" xfId="4100" xr:uid="{3665F213-6351-424E-A126-308358B0B17F}"/>
    <cellStyle name="Heading 3 2 8 12 2 2" xfId="4101" xr:uid="{93071821-1FF2-439E-96C0-3E11792A9DF8}"/>
    <cellStyle name="Heading 3 2 8 12 3" xfId="4102" xr:uid="{8A8A34D8-E0A5-4815-AC5A-531F9644F8E4}"/>
    <cellStyle name="Heading 3 2 8 12 3 2" xfId="4103" xr:uid="{D10EBA8A-5F8B-4ABD-A8A2-2195DFF1997A}"/>
    <cellStyle name="Heading 3 2 8 12 4" xfId="4104" xr:uid="{CA878085-9D58-4379-B146-EA52FA68F95B}"/>
    <cellStyle name="Heading 3 2 8 12 4 2" xfId="4105" xr:uid="{EBE81F7B-E3E4-4308-91FD-300E5F33101A}"/>
    <cellStyle name="Heading 3 2 8 13" xfId="4106" xr:uid="{A6303A7F-0FAA-4776-B291-72665E2B5225}"/>
    <cellStyle name="Heading 3 2 8 13 2" xfId="4107" xr:uid="{50478614-C490-41EF-860F-6AC1263242D2}"/>
    <cellStyle name="Heading 3 2 8 13 2 2" xfId="4108" xr:uid="{3C65B648-3514-49F9-9D7D-663C04AFC3D3}"/>
    <cellStyle name="Heading 3 2 8 13 3" xfId="4109" xr:uid="{D0232BF5-49D6-4960-A3A3-3DFF8DBF63A1}"/>
    <cellStyle name="Heading 3 2 8 13 3 2" xfId="4110" xr:uid="{A2FF0954-DAD5-419F-877C-DB32CABA54B5}"/>
    <cellStyle name="Heading 3 2 8 13 4" xfId="4111" xr:uid="{B210A3E7-FB42-4F78-9ECF-8D1AEA1DA3AC}"/>
    <cellStyle name="Heading 3 2 8 13 4 2" xfId="4112" xr:uid="{0BA30F1E-EB74-4845-8776-393FC3BF19AC}"/>
    <cellStyle name="Heading 3 2 8 14" xfId="4113" xr:uid="{04464334-FB8D-450B-829D-913B9F819992}"/>
    <cellStyle name="Heading 3 2 8 14 2" xfId="4114" xr:uid="{FFABB67F-9983-4968-BA7A-5B3AFF4FB69C}"/>
    <cellStyle name="Heading 3 2 8 14 2 2" xfId="4115" xr:uid="{F71E825A-B38E-4F81-A935-7D7599EA868B}"/>
    <cellStyle name="Heading 3 2 8 14 3" xfId="4116" xr:uid="{FAA10A7D-0B7C-4197-9DF5-8008FD113B45}"/>
    <cellStyle name="Heading 3 2 8 14 3 2" xfId="4117" xr:uid="{E7EB4B6C-6BAB-4F2A-9887-E224FAAED1B2}"/>
    <cellStyle name="Heading 3 2 8 14 4" xfId="4118" xr:uid="{91A759BC-CC33-4B28-938E-42F19DEA4226}"/>
    <cellStyle name="Heading 3 2 8 14 4 2" xfId="4119" xr:uid="{80EB5BFA-32FD-4508-9AE6-746CE13601EF}"/>
    <cellStyle name="Heading 3 2 8 15" xfId="4120" xr:uid="{4FD6A311-9C70-4606-9459-2BDDF975BC6A}"/>
    <cellStyle name="Heading 3 2 8 15 2" xfId="4121" xr:uid="{F84229F1-4256-4A88-A328-7AEB247F528C}"/>
    <cellStyle name="Heading 3 2 8 15 2 2" xfId="4122" xr:uid="{62E33BF0-3D0D-499F-969E-5242C76AE005}"/>
    <cellStyle name="Heading 3 2 8 15 3" xfId="4123" xr:uid="{3A8A0A1A-7C5A-4108-B8E9-261DDFCA14E2}"/>
    <cellStyle name="Heading 3 2 8 15 3 2" xfId="4124" xr:uid="{5273B246-EC6E-40BE-984E-8EF84F9B007A}"/>
    <cellStyle name="Heading 3 2 8 15 4" xfId="4125" xr:uid="{45AC587D-25FA-4525-8B0C-5FEF63E3E670}"/>
    <cellStyle name="Heading 3 2 8 15 4 2" xfId="4126" xr:uid="{51C72D9C-3102-4C5B-8FE4-C773E4249DCE}"/>
    <cellStyle name="Heading 3 2 8 16" xfId="4127" xr:uid="{EFDD3119-A406-41AB-A1A2-E0F0C0C534DF}"/>
    <cellStyle name="Heading 3 2 8 16 2" xfId="4128" xr:uid="{DBEE0C4B-12C7-4A8E-8F86-311788C3E953}"/>
    <cellStyle name="Heading 3 2 8 17" xfId="4129" xr:uid="{297E092E-D8F0-405F-B58B-F137D26EF668}"/>
    <cellStyle name="Heading 3 2 8 17 2" xfId="4130" xr:uid="{70212044-C175-46E2-859F-AE358EB72C27}"/>
    <cellStyle name="Heading 3 2 8 18" xfId="4131" xr:uid="{FC67FA57-9248-4074-A711-16023681C3B4}"/>
    <cellStyle name="Heading 3 2 8 18 2" xfId="4132" xr:uid="{6291CDB9-8CF9-4A40-AA92-188EA1C33D62}"/>
    <cellStyle name="Heading 3 2 8 19" xfId="4133" xr:uid="{6B92008D-C97E-4B58-961D-7ECC094F9222}"/>
    <cellStyle name="Heading 3 2 8 2" xfId="4134" xr:uid="{906ED581-10BB-4098-B4C2-5A8C88D8AAEB}"/>
    <cellStyle name="Heading 3 2 8 2 2" xfId="4135" xr:uid="{7991A2A2-D8EB-4396-9C39-C9C258DCBB6B}"/>
    <cellStyle name="Heading 3 2 8 2 2 2" xfId="4136" xr:uid="{E55457E4-CD1D-4E75-B3A0-7329DFA84A23}"/>
    <cellStyle name="Heading 3 2 8 2 3" xfId="4137" xr:uid="{8B361CD2-E38B-41A4-9614-A85B2AFF53F6}"/>
    <cellStyle name="Heading 3 2 8 2 3 2" xfId="4138" xr:uid="{9B516314-E45E-4C6C-9243-3709AEE84AAF}"/>
    <cellStyle name="Heading 3 2 8 2 4" xfId="4139" xr:uid="{3CFCEE92-83A8-4F07-A7EC-93692438B626}"/>
    <cellStyle name="Heading 3 2 8 2 4 2" xfId="4140" xr:uid="{CD5CA2D4-5F8F-4D62-9533-026EF2950CA3}"/>
    <cellStyle name="Heading 3 2 8 20" xfId="4141" xr:uid="{3F2F551E-A46D-4342-836A-1160A4EBC207}"/>
    <cellStyle name="Heading 3 2 8 21" xfId="4142" xr:uid="{A71D9D3A-C454-4DD6-93BD-FA316C1E75F0}"/>
    <cellStyle name="Heading 3 2 8 22" xfId="4143" xr:uid="{8266326C-0E36-439E-8E68-4C36B3B3A3F0}"/>
    <cellStyle name="Heading 3 2 8 23" xfId="4144" xr:uid="{86EBF874-71B0-43F3-8A93-03F3DF112346}"/>
    <cellStyle name="Heading 3 2 8 24" xfId="4145" xr:uid="{7DD3C832-B64A-4719-9E5E-34DF96C286B9}"/>
    <cellStyle name="Heading 3 2 8 25" xfId="4146" xr:uid="{44DEB1E3-A1E1-4676-BF07-9F0DA276F082}"/>
    <cellStyle name="Heading 3 2 8 3" xfId="4147" xr:uid="{95C5645B-376A-4B60-8980-4F6C54D8D1F8}"/>
    <cellStyle name="Heading 3 2 8 3 2" xfId="4148" xr:uid="{DC44F753-FA56-47EA-B506-EA5F8BDCB5C6}"/>
    <cellStyle name="Heading 3 2 8 3 2 2" xfId="4149" xr:uid="{781EA302-A1C6-46C4-8EA3-4D8162B2CED3}"/>
    <cellStyle name="Heading 3 2 8 3 3" xfId="4150" xr:uid="{E07BD6DA-7CFE-41FD-9451-8F8A786058AC}"/>
    <cellStyle name="Heading 3 2 8 3 3 2" xfId="4151" xr:uid="{BF4502DD-858D-4DEE-9A36-5BB75B2182C6}"/>
    <cellStyle name="Heading 3 2 8 3 4" xfId="4152" xr:uid="{E248EE20-7BEE-4015-88F0-8BAA9E55E546}"/>
    <cellStyle name="Heading 3 2 8 3 4 2" xfId="4153" xr:uid="{081D77E9-8AEE-41CD-AB33-F6892D3869D6}"/>
    <cellStyle name="Heading 3 2 8 4" xfId="4154" xr:uid="{9A81576A-4C15-4221-9E4B-FF90E170BC6B}"/>
    <cellStyle name="Heading 3 2 8 4 2" xfId="4155" xr:uid="{4FD799B1-1A97-4052-97CC-81176140BE75}"/>
    <cellStyle name="Heading 3 2 8 4 2 2" xfId="4156" xr:uid="{C7B41647-5720-40D8-A479-F008D5075CC3}"/>
    <cellStyle name="Heading 3 2 8 4 3" xfId="4157" xr:uid="{8826EE11-3AF5-4BFD-8118-149E831D056A}"/>
    <cellStyle name="Heading 3 2 8 4 3 2" xfId="4158" xr:uid="{107BA18B-5437-49DD-BD90-DACD8CCC1783}"/>
    <cellStyle name="Heading 3 2 8 4 4" xfId="4159" xr:uid="{22E1288B-291F-4A05-BF7F-064746E9BD92}"/>
    <cellStyle name="Heading 3 2 8 4 4 2" xfId="4160" xr:uid="{57043DBE-0E08-4D0F-BFF1-EEBC6A832F54}"/>
    <cellStyle name="Heading 3 2 8 5" xfId="4161" xr:uid="{D8F8878D-75FC-4165-A40E-9EED02871F63}"/>
    <cellStyle name="Heading 3 2 8 5 2" xfId="4162" xr:uid="{124AE4C5-B565-4B5E-A890-4A591EFF227E}"/>
    <cellStyle name="Heading 3 2 8 5 2 2" xfId="4163" xr:uid="{160629F7-31E4-4420-BF97-28D49AA86AF8}"/>
    <cellStyle name="Heading 3 2 8 5 3" xfId="4164" xr:uid="{ACC5D46C-B314-4BCD-88EF-759942A6F99D}"/>
    <cellStyle name="Heading 3 2 8 5 3 2" xfId="4165" xr:uid="{0B3B9ECE-B5A1-4DE4-B968-5E0C4558D857}"/>
    <cellStyle name="Heading 3 2 8 5 4" xfId="4166" xr:uid="{128C7420-4DDF-4BD4-997D-526583504301}"/>
    <cellStyle name="Heading 3 2 8 5 4 2" xfId="4167" xr:uid="{2736ECFB-BF9F-4A33-A4F0-F16C18FD59FB}"/>
    <cellStyle name="Heading 3 2 8 6" xfId="4168" xr:uid="{3F428745-2340-41D7-B1C3-52C0AA066ADC}"/>
    <cellStyle name="Heading 3 2 8 6 2" xfId="4169" xr:uid="{57BBE67C-7706-4CEF-BE1F-CA283460BFED}"/>
    <cellStyle name="Heading 3 2 8 6 2 2" xfId="4170" xr:uid="{F424EEA7-D1CC-4425-9EED-2B4DC9D650AC}"/>
    <cellStyle name="Heading 3 2 8 6 3" xfId="4171" xr:uid="{6FF4E906-9950-4D35-8331-1382AF711822}"/>
    <cellStyle name="Heading 3 2 8 6 3 2" xfId="4172" xr:uid="{2CF7C599-22E4-409B-BA0C-9EC813B6F9E9}"/>
    <cellStyle name="Heading 3 2 8 6 4" xfId="4173" xr:uid="{039C97F5-0DB9-4DDF-8B58-B4B9A65D64C9}"/>
    <cellStyle name="Heading 3 2 8 6 4 2" xfId="4174" xr:uid="{8B50728C-2A46-43E0-AA50-038C150B3E87}"/>
    <cellStyle name="Heading 3 2 8 7" xfId="4175" xr:uid="{752AFEF4-2697-41E4-8757-97F3F698BC6E}"/>
    <cellStyle name="Heading 3 2 8 7 2" xfId="4176" xr:uid="{B99449A4-74A2-4BB4-AB58-E69C40870912}"/>
    <cellStyle name="Heading 3 2 8 7 2 2" xfId="4177" xr:uid="{E24F60FD-E94A-49E3-8D6E-AF163A2CDD64}"/>
    <cellStyle name="Heading 3 2 8 7 3" xfId="4178" xr:uid="{353E1998-5F1E-40DE-8049-E4B840FF1BCC}"/>
    <cellStyle name="Heading 3 2 8 7 3 2" xfId="4179" xr:uid="{DE2BD9CB-8D1C-4C41-81F6-F13526533374}"/>
    <cellStyle name="Heading 3 2 8 7 4" xfId="4180" xr:uid="{9B051347-FD50-49BE-9B88-E71A03525988}"/>
    <cellStyle name="Heading 3 2 8 7 4 2" xfId="4181" xr:uid="{AF7C4806-023F-43A3-B995-3896A37F2002}"/>
    <cellStyle name="Heading 3 2 8 8" xfId="4182" xr:uid="{1AB7D0B8-E9FE-4EF8-B7D7-37B36FBC9C3D}"/>
    <cellStyle name="Heading 3 2 8 8 2" xfId="4183" xr:uid="{C5208406-36C0-4F82-8B44-5F6DE5EA6F5A}"/>
    <cellStyle name="Heading 3 2 8 8 2 2" xfId="4184" xr:uid="{50035B84-86B6-46FA-B2DC-B9F9CA6E1C16}"/>
    <cellStyle name="Heading 3 2 8 8 3" xfId="4185" xr:uid="{1C1E83A7-998D-4072-8A0E-6796BEB54BCF}"/>
    <cellStyle name="Heading 3 2 8 8 3 2" xfId="4186" xr:uid="{0951A650-641E-492E-B48B-30D21BDAA07F}"/>
    <cellStyle name="Heading 3 2 8 8 4" xfId="4187" xr:uid="{552CC800-1F71-4775-9DCE-9884B906602E}"/>
    <cellStyle name="Heading 3 2 8 8 4 2" xfId="4188" xr:uid="{61D658F3-FC21-45FE-8787-0EAAC84A2172}"/>
    <cellStyle name="Heading 3 2 8 9" xfId="4189" xr:uid="{203AA17A-8548-4B54-A327-F7E003DAAF39}"/>
    <cellStyle name="Heading 3 2 8 9 2" xfId="4190" xr:uid="{74C83428-B90F-4C3C-97B4-B18BBF0380BF}"/>
    <cellStyle name="Heading 3 2 8 9 2 2" xfId="4191" xr:uid="{BB07D32C-98CA-4D01-B195-DBF810594D6A}"/>
    <cellStyle name="Heading 3 2 8 9 3" xfId="4192" xr:uid="{3FA9E453-3540-4D59-833E-237E10D65F63}"/>
    <cellStyle name="Heading 3 2 8 9 3 2" xfId="4193" xr:uid="{9754F109-0086-4B05-911F-E177B138F752}"/>
    <cellStyle name="Heading 3 2 8 9 4" xfId="4194" xr:uid="{FBF5B7A7-B88F-43CE-8D06-D581456B7114}"/>
    <cellStyle name="Heading 3 2 8 9 4 2" xfId="4195" xr:uid="{F60E3B12-A72F-4D9A-AD38-DE86A8A3BCDE}"/>
    <cellStyle name="Heading 3 2 9" xfId="4196" xr:uid="{1109C0DB-4AA2-45F6-947E-A6533A1CE97E}"/>
    <cellStyle name="Heading 3 2 9 10" xfId="4197" xr:uid="{4711559D-8985-4075-B59D-DEC1F06526F3}"/>
    <cellStyle name="Heading 3 2 9 10 2" xfId="4198" xr:uid="{62E62DA6-0FF2-4523-8003-BD43C1C274D3}"/>
    <cellStyle name="Heading 3 2 9 10 2 2" xfId="4199" xr:uid="{25AF9D09-616D-4DE4-93D6-A051AFD5CFF5}"/>
    <cellStyle name="Heading 3 2 9 10 3" xfId="4200" xr:uid="{F54E6B85-9BEF-4643-9847-779D96212FD4}"/>
    <cellStyle name="Heading 3 2 9 10 3 2" xfId="4201" xr:uid="{2B3DA6C1-0F59-4BAD-81AA-59EC78122461}"/>
    <cellStyle name="Heading 3 2 9 10 4" xfId="4202" xr:uid="{A155B452-B717-4D24-97E9-36D24BB21B69}"/>
    <cellStyle name="Heading 3 2 9 10 4 2" xfId="4203" xr:uid="{0EFB9C2B-07F2-475F-864F-A93C5F375556}"/>
    <cellStyle name="Heading 3 2 9 11" xfId="4204" xr:uid="{A3379934-0C20-4269-95C3-7F8BBD8C4FC4}"/>
    <cellStyle name="Heading 3 2 9 11 2" xfId="4205" xr:uid="{5DBAECB5-EC1A-4008-8A89-0BE32F288EF2}"/>
    <cellStyle name="Heading 3 2 9 11 2 2" xfId="4206" xr:uid="{8E23C79D-AE1A-4E8E-A261-715CB956B526}"/>
    <cellStyle name="Heading 3 2 9 11 3" xfId="4207" xr:uid="{5B3FEB59-709D-480A-A8FD-2D27CCBA0916}"/>
    <cellStyle name="Heading 3 2 9 11 3 2" xfId="4208" xr:uid="{28FA0AC3-3C7D-4BD1-A38D-204FBFB37536}"/>
    <cellStyle name="Heading 3 2 9 11 4" xfId="4209" xr:uid="{83A2B272-D6B9-4702-BA2F-1A014302C0C2}"/>
    <cellStyle name="Heading 3 2 9 11 4 2" xfId="4210" xr:uid="{77AF99B9-DD84-4A78-BA74-30E3273AA6CC}"/>
    <cellStyle name="Heading 3 2 9 12" xfId="4211" xr:uid="{8CE60707-8D3E-42DE-AB8D-0FA0BC28BB11}"/>
    <cellStyle name="Heading 3 2 9 12 2" xfId="4212" xr:uid="{577D07E7-74C0-4D6B-AA18-DA7E03FF4F33}"/>
    <cellStyle name="Heading 3 2 9 12 2 2" xfId="4213" xr:uid="{174CC81D-EB38-4D02-A359-3EC3AD135288}"/>
    <cellStyle name="Heading 3 2 9 12 3" xfId="4214" xr:uid="{2F398C53-336B-48B7-B639-11226B79D82A}"/>
    <cellStyle name="Heading 3 2 9 12 3 2" xfId="4215" xr:uid="{FC5840A7-F78F-4305-8393-030BEBB011B0}"/>
    <cellStyle name="Heading 3 2 9 12 4" xfId="4216" xr:uid="{6C7CDE29-63BE-4E1B-994D-B87010CDB916}"/>
    <cellStyle name="Heading 3 2 9 12 4 2" xfId="4217" xr:uid="{BC293D86-9339-4E39-8E13-DBF3718457AF}"/>
    <cellStyle name="Heading 3 2 9 13" xfId="4218" xr:uid="{84C9C22C-F1B4-47DE-959B-58DB356C5D48}"/>
    <cellStyle name="Heading 3 2 9 13 2" xfId="4219" xr:uid="{81A4B4B1-615D-489A-A7FB-74BA770C385F}"/>
    <cellStyle name="Heading 3 2 9 13 2 2" xfId="4220" xr:uid="{E3A5DEAE-CEBE-4FE7-9DF7-CEBD4E0C1F6A}"/>
    <cellStyle name="Heading 3 2 9 13 3" xfId="4221" xr:uid="{588F9AAB-E598-4D0E-83D5-CCBCF8FD8DD0}"/>
    <cellStyle name="Heading 3 2 9 13 3 2" xfId="4222" xr:uid="{87B4E25B-E39F-401D-A3F3-19B06C830093}"/>
    <cellStyle name="Heading 3 2 9 13 4" xfId="4223" xr:uid="{0C5B4416-DF70-4B1E-A2FD-D48E743DAF05}"/>
    <cellStyle name="Heading 3 2 9 13 4 2" xfId="4224" xr:uid="{63FF7DFD-2F42-4B6F-BD8C-F89993842AC7}"/>
    <cellStyle name="Heading 3 2 9 14" xfId="4225" xr:uid="{E7B235A6-595D-45E8-8A83-8485643411BC}"/>
    <cellStyle name="Heading 3 2 9 14 2" xfId="4226" xr:uid="{26F89D04-9FED-4DB8-A970-023DF370D27E}"/>
    <cellStyle name="Heading 3 2 9 14 2 2" xfId="4227" xr:uid="{8539C478-9685-4CBD-AFC7-EFD2ACBED089}"/>
    <cellStyle name="Heading 3 2 9 14 3" xfId="4228" xr:uid="{848A1AA8-97A0-48F0-9EED-D55604CD30ED}"/>
    <cellStyle name="Heading 3 2 9 14 3 2" xfId="4229" xr:uid="{6F346DC8-29B5-4909-8E81-D5D1EBA0A8FB}"/>
    <cellStyle name="Heading 3 2 9 14 4" xfId="4230" xr:uid="{6EE0173B-B5A2-453B-9286-11D60AA80C86}"/>
    <cellStyle name="Heading 3 2 9 14 4 2" xfId="4231" xr:uid="{C29A84DD-15C8-41EB-B2FA-130C89BAA144}"/>
    <cellStyle name="Heading 3 2 9 15" xfId="4232" xr:uid="{3B092CEB-3455-4D2B-AF06-C093595E304E}"/>
    <cellStyle name="Heading 3 2 9 15 2" xfId="4233" xr:uid="{C458E01B-E0C6-4A9E-BABD-C0A726B0B767}"/>
    <cellStyle name="Heading 3 2 9 15 2 2" xfId="4234" xr:uid="{0EBB6E33-7FCC-48D1-AFB1-EC2F32595D60}"/>
    <cellStyle name="Heading 3 2 9 15 3" xfId="4235" xr:uid="{CF9027BA-4D73-4EF0-9B5B-D196742F9B80}"/>
    <cellStyle name="Heading 3 2 9 15 3 2" xfId="4236" xr:uid="{04A05DDB-1901-4F52-A98D-2D258084CAA5}"/>
    <cellStyle name="Heading 3 2 9 15 4" xfId="4237" xr:uid="{A5464E87-030C-4053-BE2B-20CD53045F42}"/>
    <cellStyle name="Heading 3 2 9 15 4 2" xfId="4238" xr:uid="{2AF3EA42-0E4E-4EF7-9BFF-356E8D23A812}"/>
    <cellStyle name="Heading 3 2 9 16" xfId="4239" xr:uid="{D6C65F9A-19AF-4455-AC05-B7F2FCD34826}"/>
    <cellStyle name="Heading 3 2 9 16 2" xfId="4240" xr:uid="{A906922A-B8FA-4040-B6E2-BE89ECBA46FE}"/>
    <cellStyle name="Heading 3 2 9 17" xfId="4241" xr:uid="{07306E13-838A-4B62-94F9-BE874F92F1BD}"/>
    <cellStyle name="Heading 3 2 9 17 2" xfId="4242" xr:uid="{8542D3AE-CCDB-4442-BE72-53659665B12E}"/>
    <cellStyle name="Heading 3 2 9 18" xfId="4243" xr:uid="{7FE5269F-0B3F-446A-A115-8227C4482A95}"/>
    <cellStyle name="Heading 3 2 9 18 2" xfId="4244" xr:uid="{B771C5A3-76F9-4615-8743-02BFC064E8AD}"/>
    <cellStyle name="Heading 3 2 9 19" xfId="4245" xr:uid="{F719CD90-53A7-4C7F-BDCE-96906DC6B750}"/>
    <cellStyle name="Heading 3 2 9 2" xfId="4246" xr:uid="{21CA9C0B-1E49-4625-BFE0-16A5377A465F}"/>
    <cellStyle name="Heading 3 2 9 2 2" xfId="4247" xr:uid="{8FDFE17F-1D40-45DD-ADB5-AE46A9B0EC3D}"/>
    <cellStyle name="Heading 3 2 9 2 2 2" xfId="4248" xr:uid="{ADB1814F-F4E6-4962-B56F-A433BC043EFF}"/>
    <cellStyle name="Heading 3 2 9 2 3" xfId="4249" xr:uid="{945114CB-245B-419F-ACC3-353D4CA9F054}"/>
    <cellStyle name="Heading 3 2 9 2 3 2" xfId="4250" xr:uid="{06392790-1266-498C-9D61-3014361622E8}"/>
    <cellStyle name="Heading 3 2 9 2 4" xfId="4251" xr:uid="{932A0D62-22A3-429E-BF6D-9648F0C84A1C}"/>
    <cellStyle name="Heading 3 2 9 2 4 2" xfId="4252" xr:uid="{51A211B6-40BA-44C5-AB14-FB0861EBA487}"/>
    <cellStyle name="Heading 3 2 9 20" xfId="4253" xr:uid="{430B2EF0-2DA4-4E7F-8CDF-37F829568520}"/>
    <cellStyle name="Heading 3 2 9 21" xfId="4254" xr:uid="{29AE53E6-64BB-49F1-BB9A-61239E3C733C}"/>
    <cellStyle name="Heading 3 2 9 22" xfId="4255" xr:uid="{5E78E779-D2E0-4440-8731-B8A57EBA9732}"/>
    <cellStyle name="Heading 3 2 9 23" xfId="4256" xr:uid="{518D9949-8127-489C-AC50-DF9619FC14CE}"/>
    <cellStyle name="Heading 3 2 9 24" xfId="4257" xr:uid="{20E893E2-A8FA-40FA-9B13-14CBB931A3DB}"/>
    <cellStyle name="Heading 3 2 9 25" xfId="4258" xr:uid="{09F1AC68-1E59-4BCE-98DE-85FCDF213197}"/>
    <cellStyle name="Heading 3 2 9 3" xfId="4259" xr:uid="{05BBA5E2-A091-40FA-9DA0-F6F35EC62CE3}"/>
    <cellStyle name="Heading 3 2 9 3 2" xfId="4260" xr:uid="{89488BC2-BA2F-4DB3-AB93-B33C845EC675}"/>
    <cellStyle name="Heading 3 2 9 3 2 2" xfId="4261" xr:uid="{F5D89B3E-530C-4F11-82FD-D0E305A091DD}"/>
    <cellStyle name="Heading 3 2 9 3 3" xfId="4262" xr:uid="{01339420-95BD-4103-BD4C-A566F8851379}"/>
    <cellStyle name="Heading 3 2 9 3 3 2" xfId="4263" xr:uid="{2B203985-5F56-4123-8998-DFCE154202D7}"/>
    <cellStyle name="Heading 3 2 9 3 4" xfId="4264" xr:uid="{91C3E485-EA16-4C06-8B91-30FC7CC165FB}"/>
    <cellStyle name="Heading 3 2 9 3 4 2" xfId="4265" xr:uid="{BB630CDA-989E-456B-ADE0-A27950304A31}"/>
    <cellStyle name="Heading 3 2 9 4" xfId="4266" xr:uid="{82649F2B-4780-433D-93D5-E69B44C7D31F}"/>
    <cellStyle name="Heading 3 2 9 4 2" xfId="4267" xr:uid="{4AEEDFE1-AB5B-415B-9FBE-0161E418BA30}"/>
    <cellStyle name="Heading 3 2 9 4 2 2" xfId="4268" xr:uid="{2CF1FD80-A157-44D9-8FC0-C07105D85E86}"/>
    <cellStyle name="Heading 3 2 9 4 3" xfId="4269" xr:uid="{E644636F-5F88-4DD5-9DB4-A678C9BE3D67}"/>
    <cellStyle name="Heading 3 2 9 4 3 2" xfId="4270" xr:uid="{9D70D3A0-581D-4190-825E-DDDB7E9D45EF}"/>
    <cellStyle name="Heading 3 2 9 4 4" xfId="4271" xr:uid="{1D4F6926-6BDC-4316-9F15-454CA666BFF2}"/>
    <cellStyle name="Heading 3 2 9 4 4 2" xfId="4272" xr:uid="{CA267BEA-BE51-47EF-88F8-BC637603A481}"/>
    <cellStyle name="Heading 3 2 9 5" xfId="4273" xr:uid="{D3DB593B-9265-4BBD-A161-78EDC94E162F}"/>
    <cellStyle name="Heading 3 2 9 5 2" xfId="4274" xr:uid="{08C6016B-9583-4311-9355-9B28D1E6FB70}"/>
    <cellStyle name="Heading 3 2 9 5 2 2" xfId="4275" xr:uid="{FF333ACC-2832-4A98-BF81-E1530E13FD2B}"/>
    <cellStyle name="Heading 3 2 9 5 3" xfId="4276" xr:uid="{F13FC91B-4767-4E70-8FE0-BFD159EEC886}"/>
    <cellStyle name="Heading 3 2 9 5 3 2" xfId="4277" xr:uid="{0D410549-C53B-465A-86FB-D8BD75EF9107}"/>
    <cellStyle name="Heading 3 2 9 5 4" xfId="4278" xr:uid="{148CA637-C500-4A57-BA76-6F5BBCE8C24A}"/>
    <cellStyle name="Heading 3 2 9 5 4 2" xfId="4279" xr:uid="{8FA3CB7B-4E47-454E-8687-6A0FB0895834}"/>
    <cellStyle name="Heading 3 2 9 6" xfId="4280" xr:uid="{D0618C9C-12A0-42A9-85CA-E89012E1829B}"/>
    <cellStyle name="Heading 3 2 9 6 2" xfId="4281" xr:uid="{25C68CCB-045C-481B-8557-E1C6C69998F2}"/>
    <cellStyle name="Heading 3 2 9 6 2 2" xfId="4282" xr:uid="{864E85DF-612F-475A-A0A9-E8211E3D739C}"/>
    <cellStyle name="Heading 3 2 9 6 3" xfId="4283" xr:uid="{AF64B9FF-129B-423D-87E6-45D5FBA5136A}"/>
    <cellStyle name="Heading 3 2 9 6 3 2" xfId="4284" xr:uid="{5B25DF17-9420-4222-B5A0-03EFC126D08B}"/>
    <cellStyle name="Heading 3 2 9 6 4" xfId="4285" xr:uid="{448092B6-F031-4C86-B610-E3C3E8057C28}"/>
    <cellStyle name="Heading 3 2 9 6 4 2" xfId="4286" xr:uid="{610465A7-E4B5-4651-BBA1-1C133877DA9F}"/>
    <cellStyle name="Heading 3 2 9 7" xfId="4287" xr:uid="{D5578A45-9D2A-400D-834D-1428BF71D44B}"/>
    <cellStyle name="Heading 3 2 9 7 2" xfId="4288" xr:uid="{33BDDDD3-B1B4-4BA0-9D48-FCC8003D900F}"/>
    <cellStyle name="Heading 3 2 9 7 2 2" xfId="4289" xr:uid="{151CC5CF-B995-4BDE-BA81-0CBF7C3B2F82}"/>
    <cellStyle name="Heading 3 2 9 7 3" xfId="4290" xr:uid="{2D68279B-7DC7-44D5-AB54-C5897DE34D9F}"/>
    <cellStyle name="Heading 3 2 9 7 3 2" xfId="4291" xr:uid="{8806F1B7-EA4F-4326-A95C-84B13770F1F8}"/>
    <cellStyle name="Heading 3 2 9 7 4" xfId="4292" xr:uid="{D865137C-9123-4BD7-A284-522372517DFE}"/>
    <cellStyle name="Heading 3 2 9 7 4 2" xfId="4293" xr:uid="{831D61B2-8DAC-4394-9EA3-2808BF050752}"/>
    <cellStyle name="Heading 3 2 9 8" xfId="4294" xr:uid="{C4C63B07-0981-4AB0-8134-462658CCE74F}"/>
    <cellStyle name="Heading 3 2 9 8 2" xfId="4295" xr:uid="{5024AFD0-8711-44CF-BAE4-2835C63B3548}"/>
    <cellStyle name="Heading 3 2 9 8 2 2" xfId="4296" xr:uid="{E95731C9-8D2E-403E-9952-CF5D7DA73207}"/>
    <cellStyle name="Heading 3 2 9 8 3" xfId="4297" xr:uid="{C74EB917-B189-44AC-A0CC-21322A5C8F60}"/>
    <cellStyle name="Heading 3 2 9 8 3 2" xfId="4298" xr:uid="{DF5BEBAB-6BA3-446E-8748-0C44DB9E7DD2}"/>
    <cellStyle name="Heading 3 2 9 8 4" xfId="4299" xr:uid="{AD63D2F5-CDEA-465A-AC26-F7E01F3255A3}"/>
    <cellStyle name="Heading 3 2 9 8 4 2" xfId="4300" xr:uid="{073F73F7-A067-49F0-9AE6-1744FE21B2D2}"/>
    <cellStyle name="Heading 3 2 9 9" xfId="4301" xr:uid="{4AAB48B8-EC53-46F0-8FE8-C20598D43BF1}"/>
    <cellStyle name="Heading 3 2 9 9 2" xfId="4302" xr:uid="{CD78F581-F5C1-4FAE-8510-630EAC3C134F}"/>
    <cellStyle name="Heading 3 2 9 9 2 2" xfId="4303" xr:uid="{23DC8900-B945-4129-87D2-5702F2F49785}"/>
    <cellStyle name="Heading 3 2 9 9 3" xfId="4304" xr:uid="{D0B4742E-8A7E-4BF6-9B25-BB6FA8B5B739}"/>
    <cellStyle name="Heading 3 2 9 9 3 2" xfId="4305" xr:uid="{7AF9FAC9-A12F-4212-B4A8-63B7912A7007}"/>
    <cellStyle name="Heading 3 2 9 9 4" xfId="4306" xr:uid="{FA3C9F42-FFA7-4DB5-9168-87F6408B246B}"/>
    <cellStyle name="Heading 3 2 9 9 4 2" xfId="4307" xr:uid="{A8AAE772-D06C-427B-871C-D21DBDEBAFB8}"/>
    <cellStyle name="Heading 3 3" xfId="4308" xr:uid="{19C24A0F-9ABA-4E3C-849D-BA7379D1A23A}"/>
    <cellStyle name="Heading 3 3 10" xfId="4309" xr:uid="{FCABFA41-BE4F-4DA9-9DF1-EBB3617D2D73}"/>
    <cellStyle name="Heading 3 3 10 2" xfId="4310" xr:uid="{53898DF6-611C-4D4E-B30E-5366130F87EA}"/>
    <cellStyle name="Heading 3 3 10 2 2" xfId="4311" xr:uid="{158F7D23-AEC9-4673-A60E-6F678408FC3D}"/>
    <cellStyle name="Heading 3 3 10 3" xfId="4312" xr:uid="{392F56DC-6BC4-4225-AC92-AF61770274FE}"/>
    <cellStyle name="Heading 3 3 10 3 2" xfId="4313" xr:uid="{217EFBDE-259A-4746-BB21-D1E7BCF24E25}"/>
    <cellStyle name="Heading 3 3 10 4" xfId="4314" xr:uid="{9CB323FF-91C0-4E6D-BFDC-68DFD6249205}"/>
    <cellStyle name="Heading 3 3 10 4 2" xfId="4315" xr:uid="{297E66AB-B58B-4BDE-AD57-351B5B54705E}"/>
    <cellStyle name="Heading 3 3 11" xfId="4316" xr:uid="{E5A0A17B-73FD-4C5E-9B4B-350E40A855A7}"/>
    <cellStyle name="Heading 3 3 11 2" xfId="4317" xr:uid="{85EAE63F-F337-4318-B252-F34A72B96D4A}"/>
    <cellStyle name="Heading 3 3 11 2 2" xfId="4318" xr:uid="{2F83A85D-E470-4E52-810F-2E7C15F3FF0B}"/>
    <cellStyle name="Heading 3 3 11 3" xfId="4319" xr:uid="{BA310741-9080-44BB-BD86-5018743FCF09}"/>
    <cellStyle name="Heading 3 3 11 3 2" xfId="4320" xr:uid="{35E94933-AB1E-42CC-92E7-812D8C1F016F}"/>
    <cellStyle name="Heading 3 3 11 4" xfId="4321" xr:uid="{0883B0E3-C624-4FE6-9ECA-E074643921B0}"/>
    <cellStyle name="Heading 3 3 11 4 2" xfId="4322" xr:uid="{7B37C9E1-FF31-45BC-80F5-95F6F53F0352}"/>
    <cellStyle name="Heading 3 3 12" xfId="4323" xr:uid="{F2EEF3D8-E5A6-481D-A242-EEE514C4E9ED}"/>
    <cellStyle name="Heading 3 3 12 2" xfId="4324" xr:uid="{7DF2F086-FC73-45DD-8D41-4EF35EE0BCA8}"/>
    <cellStyle name="Heading 3 3 12 2 2" xfId="4325" xr:uid="{F07FA95F-B94B-443A-9647-08F57B812FA2}"/>
    <cellStyle name="Heading 3 3 12 3" xfId="4326" xr:uid="{9BD16179-2CEA-4D6D-A8D1-5700D256D61A}"/>
    <cellStyle name="Heading 3 3 12 3 2" xfId="4327" xr:uid="{BA7125E3-1FDB-4B35-95EA-2CDF30AA4059}"/>
    <cellStyle name="Heading 3 3 12 4" xfId="4328" xr:uid="{D48D0823-ED19-45C8-8663-69D42C0CFA7F}"/>
    <cellStyle name="Heading 3 3 12 4 2" xfId="4329" xr:uid="{B0E35025-FD3F-44F4-BAF6-4CC1C1B83CE1}"/>
    <cellStyle name="Heading 3 3 13" xfId="4330" xr:uid="{322CDD97-DF75-4E40-82DE-605E954A18A9}"/>
    <cellStyle name="Heading 3 3 13 2" xfId="4331" xr:uid="{5335584A-6DD1-42A5-861B-4E33F0DF503C}"/>
    <cellStyle name="Heading 3 3 13 2 2" xfId="4332" xr:uid="{B9977496-475B-44AC-B22E-008DB3DEAECF}"/>
    <cellStyle name="Heading 3 3 13 3" xfId="4333" xr:uid="{D6B5119F-B3E3-4140-9702-3074C4E26BE8}"/>
    <cellStyle name="Heading 3 3 13 3 2" xfId="4334" xr:uid="{D23D360A-41CA-4D96-883E-73BCFFB2289C}"/>
    <cellStyle name="Heading 3 3 13 4" xfId="4335" xr:uid="{E2794E72-74C5-43AD-B992-35AD79E540A8}"/>
    <cellStyle name="Heading 3 3 13 4 2" xfId="4336" xr:uid="{D17D98FA-A055-483E-B066-74B836376803}"/>
    <cellStyle name="Heading 3 3 14" xfId="4337" xr:uid="{8405BABC-36BD-40F4-83BE-7B647465DAA9}"/>
    <cellStyle name="Heading 3 3 14 2" xfId="4338" xr:uid="{B6E18129-8C81-45AD-8AD3-9C48A27F7EF3}"/>
    <cellStyle name="Heading 3 3 14 2 2" xfId="4339" xr:uid="{C4A50502-8587-400D-A8A1-F3DC6E5632CD}"/>
    <cellStyle name="Heading 3 3 14 3" xfId="4340" xr:uid="{3BE90571-4B8B-48D7-8C69-6173562CD763}"/>
    <cellStyle name="Heading 3 3 14 3 2" xfId="4341" xr:uid="{9FE2E641-0E76-4B17-8132-C5E6349EED7E}"/>
    <cellStyle name="Heading 3 3 14 4" xfId="4342" xr:uid="{FAD9FFDB-A644-44DD-8174-116F64B97DC4}"/>
    <cellStyle name="Heading 3 3 14 4 2" xfId="4343" xr:uid="{93C7E507-F46C-46E1-A258-D820C359AD40}"/>
    <cellStyle name="Heading 3 3 15" xfId="4344" xr:uid="{80BD8F69-4324-4792-9C62-334249DE6319}"/>
    <cellStyle name="Heading 3 3 15 2" xfId="4345" xr:uid="{A77D2FA9-F010-409A-8ABB-B6F7606F58B8}"/>
    <cellStyle name="Heading 3 3 15 2 2" xfId="4346" xr:uid="{89CBE70A-AEFA-4D86-AC86-BC833646337C}"/>
    <cellStyle name="Heading 3 3 15 3" xfId="4347" xr:uid="{F0911DB1-A9E4-40CF-AA06-F37EB4837665}"/>
    <cellStyle name="Heading 3 3 15 3 2" xfId="4348" xr:uid="{D8750C33-00CE-4F53-91B4-FF1C36F929A3}"/>
    <cellStyle name="Heading 3 3 15 4" xfId="4349" xr:uid="{ED694477-71A1-479B-8EE2-94165259D611}"/>
    <cellStyle name="Heading 3 3 15 4 2" xfId="4350" xr:uid="{32AD3356-DC0D-4D22-AF4A-B72EB9240DFD}"/>
    <cellStyle name="Heading 3 3 16" xfId="4351" xr:uid="{D0233CC6-7E64-4DA0-8B37-65EBF4BDAEFF}"/>
    <cellStyle name="Heading 3 3 16 2" xfId="4352" xr:uid="{8955040B-1D8B-4C30-A8C5-07E99263A403}"/>
    <cellStyle name="Heading 3 3 17" xfId="4353" xr:uid="{D36FA707-AF1C-4D22-A624-D4AE3153EA7E}"/>
    <cellStyle name="Heading 3 3 17 2" xfId="4354" xr:uid="{D6DCE3CC-D312-4EBA-8D27-96EEA67C9AD6}"/>
    <cellStyle name="Heading 3 3 18" xfId="4355" xr:uid="{55274400-D938-46D1-89C0-79232ED257EB}"/>
    <cellStyle name="Heading 3 3 18 2" xfId="4356" xr:uid="{F409EC18-B818-48DC-835A-44F1090DB5D7}"/>
    <cellStyle name="Heading 3 3 19" xfId="4357" xr:uid="{73135234-8F3B-4EB5-9F56-6142CC43E3EE}"/>
    <cellStyle name="Heading 3 3 2" xfId="4358" xr:uid="{76C91ED9-2B04-45DD-9E65-6E9297219887}"/>
    <cellStyle name="Heading 3 3 2 2" xfId="4359" xr:uid="{8751E216-0A3B-41C1-A4B2-372193E73EE8}"/>
    <cellStyle name="Heading 3 3 2 2 2" xfId="4360" xr:uid="{18510E5D-DF27-4A0F-B975-CD86E7660D66}"/>
    <cellStyle name="Heading 3 3 2 3" xfId="4361" xr:uid="{C2ACFC44-7DCE-4D3E-877F-2E8942503389}"/>
    <cellStyle name="Heading 3 3 2 3 2" xfId="4362" xr:uid="{542CC50B-FBC2-4457-ABAB-05F6A700AC0B}"/>
    <cellStyle name="Heading 3 3 2 4" xfId="4363" xr:uid="{5EAE3EBA-AAAF-45B9-A665-28426A8FD46F}"/>
    <cellStyle name="Heading 3 3 2 4 2" xfId="4364" xr:uid="{A810D9F0-1B2C-49E0-AD0A-7871233C34C5}"/>
    <cellStyle name="Heading 3 3 20" xfId="4365" xr:uid="{6CEDBF35-5034-4CE2-B867-8E5F18B3ED27}"/>
    <cellStyle name="Heading 3 3 21" xfId="4366" xr:uid="{2A0A99E1-9175-4F33-8A38-85C7C5BF150B}"/>
    <cellStyle name="Heading 3 3 22" xfId="4367" xr:uid="{531F5EDC-E036-4D6A-B98C-D994A52891B7}"/>
    <cellStyle name="Heading 3 3 23" xfId="4368" xr:uid="{A15EEAE4-CF97-4786-A1C2-1C8DD15B3326}"/>
    <cellStyle name="Heading 3 3 24" xfId="4369" xr:uid="{BAD5B45A-6C8E-4B2E-AC9F-D5B0AF03CDBE}"/>
    <cellStyle name="Heading 3 3 25" xfId="4370" xr:uid="{946C46BE-20AC-4F84-8CA9-87E94EFE3CD4}"/>
    <cellStyle name="Heading 3 3 3" xfId="4371" xr:uid="{4A52E1F5-62E7-40C9-A1CE-19D22F5F9EA2}"/>
    <cellStyle name="Heading 3 3 3 2" xfId="4372" xr:uid="{2A828759-916F-48F9-8FCA-48381FAE2CBB}"/>
    <cellStyle name="Heading 3 3 3 2 2" xfId="4373" xr:uid="{862AB44E-5C33-40D7-ACBB-615541BCE560}"/>
    <cellStyle name="Heading 3 3 3 3" xfId="4374" xr:uid="{4FFECD18-98C7-4AF4-B207-B0C0AA36C502}"/>
    <cellStyle name="Heading 3 3 3 3 2" xfId="4375" xr:uid="{9AE0A820-F135-461B-A8B9-AC648B9A0898}"/>
    <cellStyle name="Heading 3 3 3 4" xfId="4376" xr:uid="{B52A6DD9-5DD6-4BFA-81B0-3398BE674B15}"/>
    <cellStyle name="Heading 3 3 3 4 2" xfId="4377" xr:uid="{59395FEF-1265-4CED-AAD3-E6441D5042EF}"/>
    <cellStyle name="Heading 3 3 4" xfId="4378" xr:uid="{6EF59290-D073-4D0E-829E-C58D065B11EC}"/>
    <cellStyle name="Heading 3 3 4 2" xfId="4379" xr:uid="{F8014736-FE27-4388-888E-7C34ABAC210E}"/>
    <cellStyle name="Heading 3 3 4 2 2" xfId="4380" xr:uid="{5647A170-ED3B-43D3-AC18-5F06D95073F6}"/>
    <cellStyle name="Heading 3 3 4 3" xfId="4381" xr:uid="{60884F2B-7FB9-486E-A376-76B87DD8F21A}"/>
    <cellStyle name="Heading 3 3 4 3 2" xfId="4382" xr:uid="{271703EF-60FF-4C8F-B530-603D6F5F189C}"/>
    <cellStyle name="Heading 3 3 4 4" xfId="4383" xr:uid="{0CFA83EB-98F5-491E-B1AF-96B0E3B9FD6D}"/>
    <cellStyle name="Heading 3 3 4 4 2" xfId="4384" xr:uid="{731B3460-EE8C-4892-8E4A-243C8F07501F}"/>
    <cellStyle name="Heading 3 3 5" xfId="4385" xr:uid="{8A810862-D1F2-41C0-8E3F-B1DB85E2D476}"/>
    <cellStyle name="Heading 3 3 5 2" xfId="4386" xr:uid="{BA88B045-93D6-4B4F-8E21-38CBDD97283E}"/>
    <cellStyle name="Heading 3 3 5 2 2" xfId="4387" xr:uid="{C7D9984E-F872-48D4-8D3E-F12D5682AC1D}"/>
    <cellStyle name="Heading 3 3 5 3" xfId="4388" xr:uid="{31352204-E0B7-457A-A74B-28BB496F37CB}"/>
    <cellStyle name="Heading 3 3 5 3 2" xfId="4389" xr:uid="{94EB73EE-8D70-4819-AD6C-B715DB2300C8}"/>
    <cellStyle name="Heading 3 3 5 4" xfId="4390" xr:uid="{D6E85EAF-6846-49A2-8106-006DE03478FF}"/>
    <cellStyle name="Heading 3 3 5 4 2" xfId="4391" xr:uid="{C1092490-AFE9-4F3E-8E08-C0B60A08C29A}"/>
    <cellStyle name="Heading 3 3 6" xfId="4392" xr:uid="{E0097CD8-B005-46AF-A385-A4F715BBF3A9}"/>
    <cellStyle name="Heading 3 3 6 2" xfId="4393" xr:uid="{9969C71C-2A70-4FFD-AB89-B576AFDAACE6}"/>
    <cellStyle name="Heading 3 3 6 2 2" xfId="4394" xr:uid="{26770D22-394C-4B2B-9948-6FFC36B865F0}"/>
    <cellStyle name="Heading 3 3 6 3" xfId="4395" xr:uid="{8C1DAC33-40A4-48E0-9C61-81BFB98F688F}"/>
    <cellStyle name="Heading 3 3 6 3 2" xfId="4396" xr:uid="{72297333-4E20-4478-8619-02DE1ECDE203}"/>
    <cellStyle name="Heading 3 3 6 4" xfId="4397" xr:uid="{004DDE44-AB5B-4273-8EAE-F6D2B5376FAA}"/>
    <cellStyle name="Heading 3 3 6 4 2" xfId="4398" xr:uid="{4672D3FD-ED3A-4259-BCF1-B4B5E9DA3D8F}"/>
    <cellStyle name="Heading 3 3 7" xfId="4399" xr:uid="{28F9C9A7-C188-42EE-9039-A4CFAFF02F6D}"/>
    <cellStyle name="Heading 3 3 7 2" xfId="4400" xr:uid="{4215A942-C385-49B7-817B-0369E522B73B}"/>
    <cellStyle name="Heading 3 3 7 2 2" xfId="4401" xr:uid="{42E7913D-231A-4563-8C18-926DCFF5A2A2}"/>
    <cellStyle name="Heading 3 3 7 3" xfId="4402" xr:uid="{6089C603-E34A-44EA-91E3-15F24B3F89FC}"/>
    <cellStyle name="Heading 3 3 7 3 2" xfId="4403" xr:uid="{ED4C870A-EC83-49F5-8960-A88F5A68C40A}"/>
    <cellStyle name="Heading 3 3 7 4" xfId="4404" xr:uid="{0ED10859-F429-4769-9D79-AAE8B7852C63}"/>
    <cellStyle name="Heading 3 3 7 4 2" xfId="4405" xr:uid="{790B6F1F-A464-4810-958F-1BC0DE1E7F39}"/>
    <cellStyle name="Heading 3 3 8" xfId="4406" xr:uid="{EC5269CB-60C8-43DA-8AF4-FFA8599019A4}"/>
    <cellStyle name="Heading 3 3 8 2" xfId="4407" xr:uid="{6A37262A-C0EE-4051-9223-BE7541FAB444}"/>
    <cellStyle name="Heading 3 3 8 2 2" xfId="4408" xr:uid="{7C8B7814-5C50-4A07-B7AC-C3F489EBC1DB}"/>
    <cellStyle name="Heading 3 3 8 3" xfId="4409" xr:uid="{57B943BC-C0C5-48E6-B3A2-F493B2C6B995}"/>
    <cellStyle name="Heading 3 3 8 3 2" xfId="4410" xr:uid="{BC40C376-40F7-4C06-88D1-09B636F3E56D}"/>
    <cellStyle name="Heading 3 3 8 4" xfId="4411" xr:uid="{CDA7F6B4-A256-4CAE-94A5-EA0BEB190CE6}"/>
    <cellStyle name="Heading 3 3 8 4 2" xfId="4412" xr:uid="{EC1BA2DE-21C7-4340-B4EC-F630B3D7E394}"/>
    <cellStyle name="Heading 3 3 9" xfId="4413" xr:uid="{4FF010D8-0431-45F7-80D6-1ED5AF01048D}"/>
    <cellStyle name="Heading 3 3 9 2" xfId="4414" xr:uid="{D4E0F5BE-B61F-4BCB-AF52-8C7CCDA627CB}"/>
    <cellStyle name="Heading 3 3 9 2 2" xfId="4415" xr:uid="{8A9364DA-1BD2-4084-8B67-9D5AD6898F29}"/>
    <cellStyle name="Heading 3 3 9 3" xfId="4416" xr:uid="{9769B809-BB85-4BC5-B5ED-7EA376048DD4}"/>
    <cellStyle name="Heading 3 3 9 3 2" xfId="4417" xr:uid="{A8553D6D-E4E2-4641-8160-F426E6D2CE6F}"/>
    <cellStyle name="Heading 3 3 9 4" xfId="4418" xr:uid="{467ACD67-94A2-4A1D-BF10-97831C8F1C74}"/>
    <cellStyle name="Heading 3 3 9 4 2" xfId="4419" xr:uid="{F5A066C1-383A-4547-80F9-1617BAA58B4A}"/>
    <cellStyle name="Heading 3 4" xfId="4420" xr:uid="{B26752FD-8723-4A99-A8D7-E9F0B5CE4DFD}"/>
    <cellStyle name="Heading 3 4 10" xfId="4421" xr:uid="{7BBBF38D-13C5-4691-B9A2-7EB916E195AD}"/>
    <cellStyle name="Heading 3 4 10 2" xfId="4422" xr:uid="{3D98555E-D39B-43D6-9688-40C2F467F62D}"/>
    <cellStyle name="Heading 3 4 10 2 2" xfId="4423" xr:uid="{82DA493D-E5E9-40BE-AF1A-7AB99DB829E6}"/>
    <cellStyle name="Heading 3 4 10 3" xfId="4424" xr:uid="{E9572F48-8C1C-4F1A-8E52-F51993AC5C1F}"/>
    <cellStyle name="Heading 3 4 10 3 2" xfId="4425" xr:uid="{FC9FE541-B334-4096-9004-E5BC4004AED9}"/>
    <cellStyle name="Heading 3 4 10 4" xfId="4426" xr:uid="{90FC5BE0-DAF1-450F-9E11-C507FD27C311}"/>
    <cellStyle name="Heading 3 4 10 4 2" xfId="4427" xr:uid="{541F54C9-DC30-4EA6-AC6E-A01EF0378D64}"/>
    <cellStyle name="Heading 3 4 11" xfId="4428" xr:uid="{87654A88-0411-4094-A002-98D8A1EAA190}"/>
    <cellStyle name="Heading 3 4 11 2" xfId="4429" xr:uid="{3D120BF1-BA0B-4E6F-A558-03D62E7A8C4F}"/>
    <cellStyle name="Heading 3 4 11 2 2" xfId="4430" xr:uid="{6C35AE1E-E27B-4CC0-BB98-B68244D5B51D}"/>
    <cellStyle name="Heading 3 4 11 3" xfId="4431" xr:uid="{2470E301-2702-4D52-B192-C659B2688E91}"/>
    <cellStyle name="Heading 3 4 11 3 2" xfId="4432" xr:uid="{017DC5A3-F062-421B-8913-CB5FF524CEB0}"/>
    <cellStyle name="Heading 3 4 11 4" xfId="4433" xr:uid="{1B49EBF5-1846-4E58-AFF7-3E20635AEEE6}"/>
    <cellStyle name="Heading 3 4 11 4 2" xfId="4434" xr:uid="{81573AB5-E43A-4230-A553-1EF69BD7130F}"/>
    <cellStyle name="Heading 3 4 12" xfId="4435" xr:uid="{50F01CB1-59D4-471B-ABCD-650E718D2E5F}"/>
    <cellStyle name="Heading 3 4 12 2" xfId="4436" xr:uid="{2B1423A9-9225-479C-BEDF-727A136B6AF5}"/>
    <cellStyle name="Heading 3 4 12 2 2" xfId="4437" xr:uid="{E277CFC8-851F-4F10-B978-0B5F7F388BF0}"/>
    <cellStyle name="Heading 3 4 12 3" xfId="4438" xr:uid="{645AE947-9BC2-4D52-89B8-6C7F008BC1BF}"/>
    <cellStyle name="Heading 3 4 12 3 2" xfId="4439" xr:uid="{6133E206-89AD-4070-A01F-87A3758F58A8}"/>
    <cellStyle name="Heading 3 4 12 4" xfId="4440" xr:uid="{338602F7-BFE5-42EF-98A6-4342904DD316}"/>
    <cellStyle name="Heading 3 4 12 4 2" xfId="4441" xr:uid="{98434D71-A849-45F7-A4F3-0D5B0441D1DB}"/>
    <cellStyle name="Heading 3 4 13" xfId="4442" xr:uid="{D723603F-6B34-4E3A-AAD1-7F0397DCFF59}"/>
    <cellStyle name="Heading 3 4 13 2" xfId="4443" xr:uid="{5A4EF7D4-9AE8-42D5-AE2E-F220AA934787}"/>
    <cellStyle name="Heading 3 4 13 2 2" xfId="4444" xr:uid="{64E2CDDB-2B31-412E-A556-B153124F70BF}"/>
    <cellStyle name="Heading 3 4 13 3" xfId="4445" xr:uid="{48D2163B-4F55-4777-883D-8C91EF54CAE9}"/>
    <cellStyle name="Heading 3 4 13 3 2" xfId="4446" xr:uid="{9DE83DC2-0954-4F16-BFBB-1A0671855A43}"/>
    <cellStyle name="Heading 3 4 13 4" xfId="4447" xr:uid="{93A2B959-7BD7-4A65-BA04-CEA882299DBC}"/>
    <cellStyle name="Heading 3 4 13 4 2" xfId="4448" xr:uid="{64AE2D66-6876-4113-BE7A-CAD07BA8EE95}"/>
    <cellStyle name="Heading 3 4 14" xfId="4449" xr:uid="{55F98C2B-597D-4F5E-95DD-9279080F9C84}"/>
    <cellStyle name="Heading 3 4 14 2" xfId="4450" xr:uid="{5F58E88A-EBF3-45E4-90EA-580F494307E2}"/>
    <cellStyle name="Heading 3 4 14 2 2" xfId="4451" xr:uid="{20A3A392-BF12-477C-BBAB-B2623B734084}"/>
    <cellStyle name="Heading 3 4 14 3" xfId="4452" xr:uid="{B3C1B084-36AA-4A7A-813F-A210D69AC11D}"/>
    <cellStyle name="Heading 3 4 14 3 2" xfId="4453" xr:uid="{345114C6-460A-455A-A358-6CBF1BFC7520}"/>
    <cellStyle name="Heading 3 4 14 4" xfId="4454" xr:uid="{EE27ACF7-245D-485F-BCFC-0B412553FFDC}"/>
    <cellStyle name="Heading 3 4 14 4 2" xfId="4455" xr:uid="{E8E8136D-C877-491D-972E-08E5657CB3F3}"/>
    <cellStyle name="Heading 3 4 15" xfId="4456" xr:uid="{3417F868-E35B-421F-81DF-8A531DADA7F5}"/>
    <cellStyle name="Heading 3 4 15 2" xfId="4457" xr:uid="{3D098F93-3C49-4911-9E1A-F3926F7FE21F}"/>
    <cellStyle name="Heading 3 4 15 2 2" xfId="4458" xr:uid="{9A73DA64-0EF2-4C74-957A-3A4E417A075C}"/>
    <cellStyle name="Heading 3 4 15 3" xfId="4459" xr:uid="{F8B0B928-51AE-4A29-8D0A-A9B835325BBC}"/>
    <cellStyle name="Heading 3 4 15 3 2" xfId="4460" xr:uid="{5554E6E6-86A0-4D26-9D90-6EF291375FCC}"/>
    <cellStyle name="Heading 3 4 15 4" xfId="4461" xr:uid="{E9C8ABBC-3877-4649-950D-C087FDA424F9}"/>
    <cellStyle name="Heading 3 4 15 4 2" xfId="4462" xr:uid="{1DCA6DE1-609F-442A-B93F-03FBCD28F3CA}"/>
    <cellStyle name="Heading 3 4 16" xfId="4463" xr:uid="{18C43D8E-6A33-404F-824D-3C5B982BA3DA}"/>
    <cellStyle name="Heading 3 4 16 2" xfId="4464" xr:uid="{1965B030-4414-42D7-8C18-6234EB900209}"/>
    <cellStyle name="Heading 3 4 17" xfId="4465" xr:uid="{B3732A78-A11C-4937-A40B-522934E5FA4D}"/>
    <cellStyle name="Heading 3 4 17 2" xfId="4466" xr:uid="{FE2EB1D3-A668-4ECA-B4F4-C3D3179B0422}"/>
    <cellStyle name="Heading 3 4 18" xfId="4467" xr:uid="{28C8A326-3D99-4BB6-8483-3FDB04B2CCD3}"/>
    <cellStyle name="Heading 3 4 18 2" xfId="4468" xr:uid="{857CD740-004C-4C3B-BCB4-B92287676A4E}"/>
    <cellStyle name="Heading 3 4 19" xfId="4469" xr:uid="{86323883-58CA-4FFB-9D2C-D7D4F0423DAA}"/>
    <cellStyle name="Heading 3 4 2" xfId="4470" xr:uid="{A3ED7119-9202-42FD-AB8B-7E84B08082D3}"/>
    <cellStyle name="Heading 3 4 2 2" xfId="4471" xr:uid="{E9693FF2-F4D5-473F-9BB9-BCBFB2F6E12F}"/>
    <cellStyle name="Heading 3 4 2 2 2" xfId="4472" xr:uid="{CCA19DA3-88E5-4FE8-9E93-3BDE3B24EB53}"/>
    <cellStyle name="Heading 3 4 2 3" xfId="4473" xr:uid="{D8E51886-1C8C-4F8E-A78D-298D9AE702E7}"/>
    <cellStyle name="Heading 3 4 2 3 2" xfId="4474" xr:uid="{028083E9-B2D6-4D74-943E-09D8BA24A1FA}"/>
    <cellStyle name="Heading 3 4 2 4" xfId="4475" xr:uid="{5D24E040-4A3D-4104-811B-4EF6411EB646}"/>
    <cellStyle name="Heading 3 4 2 4 2" xfId="4476" xr:uid="{12B6A00D-9F96-4BE7-B4B7-C6E4D7EDB64C}"/>
    <cellStyle name="Heading 3 4 20" xfId="4477" xr:uid="{7750635D-83B2-4C3C-873E-B889A2159EFA}"/>
    <cellStyle name="Heading 3 4 21" xfId="4478" xr:uid="{6E234AEC-FCED-47FB-BBB6-C5FA6948DCF9}"/>
    <cellStyle name="Heading 3 4 22" xfId="4479" xr:uid="{3112E358-5E42-462F-AC2D-C32041637923}"/>
    <cellStyle name="Heading 3 4 23" xfId="4480" xr:uid="{3FB38A91-2345-422E-963F-A11EB8204A9D}"/>
    <cellStyle name="Heading 3 4 24" xfId="4481" xr:uid="{A3CEB0EC-E7B9-48AA-ABB2-F7A3DCFC010F}"/>
    <cellStyle name="Heading 3 4 25" xfId="4482" xr:uid="{FE189550-E165-4F14-A316-49AA4E32EB4F}"/>
    <cellStyle name="Heading 3 4 3" xfId="4483" xr:uid="{7069EE9E-745B-4B0D-8307-DA90A98DEF79}"/>
    <cellStyle name="Heading 3 4 3 2" xfId="4484" xr:uid="{D2E9C399-5254-49BE-9CCE-66F0BAB9C1E2}"/>
    <cellStyle name="Heading 3 4 3 2 2" xfId="4485" xr:uid="{F15C9CDC-A2A5-4FBE-8D87-B4E027E04327}"/>
    <cellStyle name="Heading 3 4 3 3" xfId="4486" xr:uid="{53E0C3F6-1904-455E-9674-2BBA025F50D1}"/>
    <cellStyle name="Heading 3 4 3 3 2" xfId="4487" xr:uid="{E339458F-AD6C-40BA-B2E9-DFF2050828E0}"/>
    <cellStyle name="Heading 3 4 3 4" xfId="4488" xr:uid="{3C43E186-E2FE-4D95-9E7B-C4869B837D3E}"/>
    <cellStyle name="Heading 3 4 3 4 2" xfId="4489" xr:uid="{0ACE57CF-5E69-4F22-8982-2AF16887C1D4}"/>
    <cellStyle name="Heading 3 4 4" xfId="4490" xr:uid="{248F2A1F-AAEA-43A0-ACFD-EFFF606E07E5}"/>
    <cellStyle name="Heading 3 4 4 2" xfId="4491" xr:uid="{6E65BBD5-2714-4596-B714-E96DE0C66C99}"/>
    <cellStyle name="Heading 3 4 4 2 2" xfId="4492" xr:uid="{2A21D2A1-93B2-488D-A29B-3F2E41421F20}"/>
    <cellStyle name="Heading 3 4 4 3" xfId="4493" xr:uid="{B982B5A4-7C9D-4E48-8402-CB10DB895F7A}"/>
    <cellStyle name="Heading 3 4 4 3 2" xfId="4494" xr:uid="{0F8A2DA0-7AAF-401E-B03A-5D35175532BC}"/>
    <cellStyle name="Heading 3 4 4 4" xfId="4495" xr:uid="{3753BAE1-BF5A-40C2-9BCB-CFB4F9C0B69B}"/>
    <cellStyle name="Heading 3 4 4 4 2" xfId="4496" xr:uid="{FD38AA91-8F3B-4568-9B00-927368C37F1D}"/>
    <cellStyle name="Heading 3 4 5" xfId="4497" xr:uid="{C049F91D-DA1E-4ABE-ADEB-AD80C3685713}"/>
    <cellStyle name="Heading 3 4 5 2" xfId="4498" xr:uid="{1F38065E-D08B-462A-A884-4E7E67BEE772}"/>
    <cellStyle name="Heading 3 4 5 2 2" xfId="4499" xr:uid="{88A1A228-C1D8-4A45-B47E-2DE1812EA1A9}"/>
    <cellStyle name="Heading 3 4 5 3" xfId="4500" xr:uid="{BC9607A5-533A-4FC3-8716-241490D1DB51}"/>
    <cellStyle name="Heading 3 4 5 3 2" xfId="4501" xr:uid="{85249F65-BBF3-445A-9DE2-4BE2F32FD9C2}"/>
    <cellStyle name="Heading 3 4 5 4" xfId="4502" xr:uid="{F968BA80-74B0-46E4-AF8E-9F611766F07F}"/>
    <cellStyle name="Heading 3 4 5 4 2" xfId="4503" xr:uid="{6CCFFC13-33E8-4779-AD1A-E676C6F1CD77}"/>
    <cellStyle name="Heading 3 4 6" xfId="4504" xr:uid="{B4062076-23C6-409B-B0FE-483B2FC32A3D}"/>
    <cellStyle name="Heading 3 4 6 2" xfId="4505" xr:uid="{B6B23F63-139D-4C11-9625-DF3D5D3DAB1D}"/>
    <cellStyle name="Heading 3 4 6 2 2" xfId="4506" xr:uid="{8311F147-160B-4403-904E-73C117051A20}"/>
    <cellStyle name="Heading 3 4 6 3" xfId="4507" xr:uid="{898FCF57-6EAB-4947-AB97-B80ED4135F8B}"/>
    <cellStyle name="Heading 3 4 6 3 2" xfId="4508" xr:uid="{0766F883-6D21-4EBC-B891-53DB500A8789}"/>
    <cellStyle name="Heading 3 4 6 4" xfId="4509" xr:uid="{D0E0A829-FE80-4878-AB95-2301A821A58E}"/>
    <cellStyle name="Heading 3 4 6 4 2" xfId="4510" xr:uid="{38EC03A7-D333-4B0C-B84E-A4999867C4B2}"/>
    <cellStyle name="Heading 3 4 7" xfId="4511" xr:uid="{A0F1F1E3-A138-4450-9BD2-25636CEDAE92}"/>
    <cellStyle name="Heading 3 4 7 2" xfId="4512" xr:uid="{444E61AD-C6D7-44F9-ADE8-78FBCB28E1E7}"/>
    <cellStyle name="Heading 3 4 7 2 2" xfId="4513" xr:uid="{4C121AB2-D987-4A82-8D11-599194DEF407}"/>
    <cellStyle name="Heading 3 4 7 3" xfId="4514" xr:uid="{1F4C3FE5-E11B-4896-B019-38B07BBF21E8}"/>
    <cellStyle name="Heading 3 4 7 3 2" xfId="4515" xr:uid="{9129B4DD-4438-4F62-B5B5-FBC1533B4CA3}"/>
    <cellStyle name="Heading 3 4 7 4" xfId="4516" xr:uid="{410C63DB-8E01-4EE2-B7CA-FFA73DD48F21}"/>
    <cellStyle name="Heading 3 4 7 4 2" xfId="4517" xr:uid="{6028A244-F8DA-4BA7-A638-9F53EA77B4E5}"/>
    <cellStyle name="Heading 3 4 8" xfId="4518" xr:uid="{3D88CD3C-F864-4B59-9AB4-4489B33DB9F9}"/>
    <cellStyle name="Heading 3 4 8 2" xfId="4519" xr:uid="{390CD85A-3223-4915-8395-0A16C93CDA0B}"/>
    <cellStyle name="Heading 3 4 8 2 2" xfId="4520" xr:uid="{B1B14449-6EE5-4356-B3C7-E915B33FCF9A}"/>
    <cellStyle name="Heading 3 4 8 3" xfId="4521" xr:uid="{8151CBFD-C918-4D76-9C00-A13E7698A97D}"/>
    <cellStyle name="Heading 3 4 8 3 2" xfId="4522" xr:uid="{94ACD04D-C68B-4BCA-9D69-A70B9B35A75A}"/>
    <cellStyle name="Heading 3 4 8 4" xfId="4523" xr:uid="{31A85F95-1C75-4DF5-BD6E-F4D21C5CE77F}"/>
    <cellStyle name="Heading 3 4 8 4 2" xfId="4524" xr:uid="{4CC57D0E-B449-42A4-AC6F-8A8CA3AB980F}"/>
    <cellStyle name="Heading 3 4 9" xfId="4525" xr:uid="{7341015E-22C3-4B62-850E-3C7CF3D87C74}"/>
    <cellStyle name="Heading 3 4 9 2" xfId="4526" xr:uid="{D2DEB56E-ABF4-4818-BB0B-555B4AAEB287}"/>
    <cellStyle name="Heading 3 4 9 2 2" xfId="4527" xr:uid="{25CE2C58-C333-40C3-8D1F-E3173F7A4225}"/>
    <cellStyle name="Heading 3 4 9 3" xfId="4528" xr:uid="{4A85E0EB-11E9-4FF4-9441-70ACC586C68B}"/>
    <cellStyle name="Heading 3 4 9 3 2" xfId="4529" xr:uid="{E17958C7-8490-4034-B474-0EC27E5C7708}"/>
    <cellStyle name="Heading 3 4 9 4" xfId="4530" xr:uid="{A3BFF7F2-B5D7-4BAA-84CB-CE9A5EC21C2D}"/>
    <cellStyle name="Heading 3 4 9 4 2" xfId="4531" xr:uid="{32D45592-0E1C-4E82-86E1-4E3BBD2CD2F4}"/>
    <cellStyle name="Heading 3 5" xfId="4532" xr:uid="{AE3CCC76-7667-4FBD-A031-FEF91386B52C}"/>
    <cellStyle name="Heading 3 5 10" xfId="4533" xr:uid="{8F41937F-70FF-4183-9ABD-1C5ADAEC3C83}"/>
    <cellStyle name="Heading 3 5 10 2" xfId="4534" xr:uid="{4420E213-C1BE-43E8-B2A3-42085E4D8DFB}"/>
    <cellStyle name="Heading 3 5 10 2 2" xfId="4535" xr:uid="{10588A02-DDA0-4EBE-A42C-918458614AA4}"/>
    <cellStyle name="Heading 3 5 10 3" xfId="4536" xr:uid="{61AD6364-FE44-43CE-9B4D-0FE0A6F7A62C}"/>
    <cellStyle name="Heading 3 5 10 3 2" xfId="4537" xr:uid="{A6A770E1-D626-490C-A1B7-27944693C6A4}"/>
    <cellStyle name="Heading 3 5 10 4" xfId="4538" xr:uid="{AE1C7F8F-1D90-4FC1-9083-DA99A08F9728}"/>
    <cellStyle name="Heading 3 5 10 4 2" xfId="4539" xr:uid="{FD7637F2-B308-4762-AA38-E59759092CDC}"/>
    <cellStyle name="Heading 3 5 11" xfId="4540" xr:uid="{D5802F0F-3530-455C-AC72-EB02B726BB3A}"/>
    <cellStyle name="Heading 3 5 11 2" xfId="4541" xr:uid="{DA886DDB-3F4D-48D4-8DAE-67D3F78F451F}"/>
    <cellStyle name="Heading 3 5 11 2 2" xfId="4542" xr:uid="{97576874-AA53-4FF8-8AD4-EC9D57C286DE}"/>
    <cellStyle name="Heading 3 5 11 3" xfId="4543" xr:uid="{9459854A-B450-4116-BD25-6AA4A72A74A7}"/>
    <cellStyle name="Heading 3 5 11 3 2" xfId="4544" xr:uid="{1D33CA5B-B40F-4103-B1E4-917B0F039A98}"/>
    <cellStyle name="Heading 3 5 11 4" xfId="4545" xr:uid="{B6EEDE23-6C01-422F-A45F-E6A3ADDECA9F}"/>
    <cellStyle name="Heading 3 5 11 4 2" xfId="4546" xr:uid="{63184A40-3F42-4D52-B00E-EBC7BA51EF08}"/>
    <cellStyle name="Heading 3 5 12" xfId="4547" xr:uid="{A83301B7-69B9-4702-A0CE-7A4634909B6B}"/>
    <cellStyle name="Heading 3 5 12 2" xfId="4548" xr:uid="{18C9F202-2FE5-4666-B3BA-3F18B83C1F9A}"/>
    <cellStyle name="Heading 3 5 12 2 2" xfId="4549" xr:uid="{25FE59B3-8EF9-464C-8D7E-E057FD9D3B2F}"/>
    <cellStyle name="Heading 3 5 12 3" xfId="4550" xr:uid="{C8C9674F-7285-4C93-9E35-1F1EB584EAC1}"/>
    <cellStyle name="Heading 3 5 12 3 2" xfId="4551" xr:uid="{2CBA6111-1EA6-43A0-B61B-F725D93B82A0}"/>
    <cellStyle name="Heading 3 5 12 4" xfId="4552" xr:uid="{D51BF0A3-2888-4019-9EF3-97CC0C78F49E}"/>
    <cellStyle name="Heading 3 5 12 4 2" xfId="4553" xr:uid="{004EC8A8-D137-4D08-AF75-54C9DF0314E8}"/>
    <cellStyle name="Heading 3 5 13" xfId="4554" xr:uid="{0CE1CB92-EFCC-4ADA-9DF9-EBF6C6ABE802}"/>
    <cellStyle name="Heading 3 5 13 2" xfId="4555" xr:uid="{014FE458-5BED-4664-9340-AC89FC842B13}"/>
    <cellStyle name="Heading 3 5 13 2 2" xfId="4556" xr:uid="{F5B5A5A1-8D32-47F6-9F29-643E1B0C1DE2}"/>
    <cellStyle name="Heading 3 5 13 3" xfId="4557" xr:uid="{0F44E01F-D9DD-45FD-BAA0-915A6FB4CB81}"/>
    <cellStyle name="Heading 3 5 13 3 2" xfId="4558" xr:uid="{7F346D00-C0EB-4420-B78B-DDFF2C3D0130}"/>
    <cellStyle name="Heading 3 5 13 4" xfId="4559" xr:uid="{B50CD2D0-7233-4AEB-8219-9BEA1D4AB5C5}"/>
    <cellStyle name="Heading 3 5 13 4 2" xfId="4560" xr:uid="{A00E02AF-32D3-44A4-9A0F-C46373B185E9}"/>
    <cellStyle name="Heading 3 5 14" xfId="4561" xr:uid="{71944478-2731-4AB7-B821-2A61159DFD49}"/>
    <cellStyle name="Heading 3 5 14 2" xfId="4562" xr:uid="{73BFA9D8-14DE-4FDF-B41E-CDF59F96720D}"/>
    <cellStyle name="Heading 3 5 14 2 2" xfId="4563" xr:uid="{27E19ABC-53F2-4741-A532-E02EA3900D6B}"/>
    <cellStyle name="Heading 3 5 14 3" xfId="4564" xr:uid="{296A0189-1DB3-4DCC-A53B-C94EFE8459C3}"/>
    <cellStyle name="Heading 3 5 14 3 2" xfId="4565" xr:uid="{C5F27C86-1B48-4DD9-A4C3-F90E621E351D}"/>
    <cellStyle name="Heading 3 5 14 4" xfId="4566" xr:uid="{902963AC-047B-4C81-8A2C-FD119362B911}"/>
    <cellStyle name="Heading 3 5 14 4 2" xfId="4567" xr:uid="{33316C0C-CA48-4E51-98BA-52390D24CD46}"/>
    <cellStyle name="Heading 3 5 15" xfId="4568" xr:uid="{615A9C5B-1AFA-4B6A-9103-9F211B3833DE}"/>
    <cellStyle name="Heading 3 5 15 2" xfId="4569" xr:uid="{D52E0C5E-BBB2-47F8-8A9F-27E2D26F1CE5}"/>
    <cellStyle name="Heading 3 5 15 2 2" xfId="4570" xr:uid="{97587F5D-C7A7-4C1D-A40D-4023B3A06060}"/>
    <cellStyle name="Heading 3 5 15 3" xfId="4571" xr:uid="{3D69A6A2-D704-4846-A6E1-F4E603CB2F0D}"/>
    <cellStyle name="Heading 3 5 15 3 2" xfId="4572" xr:uid="{A943A2BB-3699-4F98-8874-249FC8167D85}"/>
    <cellStyle name="Heading 3 5 15 4" xfId="4573" xr:uid="{224A3604-55B2-4B2E-8D47-04D7FB011633}"/>
    <cellStyle name="Heading 3 5 15 4 2" xfId="4574" xr:uid="{74299AD4-7713-45E5-AD22-EA40DFC9C30E}"/>
    <cellStyle name="Heading 3 5 16" xfId="4575" xr:uid="{448D9C20-0EAB-459F-8D81-4F29B1257837}"/>
    <cellStyle name="Heading 3 5 16 2" xfId="4576" xr:uid="{46A38566-2DA6-44E7-ADB2-92EE97AA7375}"/>
    <cellStyle name="Heading 3 5 17" xfId="4577" xr:uid="{FE352710-83F4-4F54-AF98-A3F35340E193}"/>
    <cellStyle name="Heading 3 5 17 2" xfId="4578" xr:uid="{05E2192A-2EA7-4E2C-A3E3-B22A70315DAD}"/>
    <cellStyle name="Heading 3 5 18" xfId="4579" xr:uid="{DC0E12A1-3604-41EA-BA28-7988B65379E9}"/>
    <cellStyle name="Heading 3 5 18 2" xfId="4580" xr:uid="{6643FD3E-4A2F-4E80-8EB9-6BEC36478B9C}"/>
    <cellStyle name="Heading 3 5 19" xfId="4581" xr:uid="{C9B8E180-5161-494E-9247-0BD717219D4B}"/>
    <cellStyle name="Heading 3 5 2" xfId="4582" xr:uid="{97304AD9-E040-4F82-9EFE-4BDFA7E8D8D4}"/>
    <cellStyle name="Heading 3 5 2 2" xfId="4583" xr:uid="{D82D5DA9-2529-41C8-ABCE-A397A80CB374}"/>
    <cellStyle name="Heading 3 5 2 2 2" xfId="4584" xr:uid="{AD298771-D8DC-444D-995D-4CA35D8E62C2}"/>
    <cellStyle name="Heading 3 5 2 3" xfId="4585" xr:uid="{B7EF1264-8FB9-492D-A116-09DC7E569D09}"/>
    <cellStyle name="Heading 3 5 2 3 2" xfId="4586" xr:uid="{F9B2F18C-DEC8-45A7-A40E-A3C5334F6361}"/>
    <cellStyle name="Heading 3 5 2 4" xfId="4587" xr:uid="{1AC2D576-EA7A-4258-B716-07602347D5A3}"/>
    <cellStyle name="Heading 3 5 2 4 2" xfId="4588" xr:uid="{4821C93F-019E-4A73-80CB-D7BA6702DAA1}"/>
    <cellStyle name="Heading 3 5 20" xfId="4589" xr:uid="{4C946303-4B17-4516-9024-50A2D80910A3}"/>
    <cellStyle name="Heading 3 5 21" xfId="4590" xr:uid="{6FA5CB59-F4C9-4577-9431-6AEA392163F5}"/>
    <cellStyle name="Heading 3 5 22" xfId="4591" xr:uid="{62E83222-9C89-42F4-8EC2-DA23DB1685F2}"/>
    <cellStyle name="Heading 3 5 23" xfId="4592" xr:uid="{ED4D2DF3-39B0-4F20-8DFE-AFB494A5F6E7}"/>
    <cellStyle name="Heading 3 5 24" xfId="4593" xr:uid="{E1293E63-24AE-4913-A5AC-83BA411ECAC4}"/>
    <cellStyle name="Heading 3 5 25" xfId="4594" xr:uid="{8FA4EF69-15DA-4423-95F1-C99CCE75A972}"/>
    <cellStyle name="Heading 3 5 3" xfId="4595" xr:uid="{2B5A765C-40BE-484A-AB75-88AEAB66C0B0}"/>
    <cellStyle name="Heading 3 5 3 2" xfId="4596" xr:uid="{A5EC8A50-2C0B-4496-B628-B83B21B804C3}"/>
    <cellStyle name="Heading 3 5 3 2 2" xfId="4597" xr:uid="{1EB7B23C-48F3-4299-9CDB-3DD9AAA9FE76}"/>
    <cellStyle name="Heading 3 5 3 3" xfId="4598" xr:uid="{E578E64E-EE80-4A75-A828-435ED47505F8}"/>
    <cellStyle name="Heading 3 5 3 3 2" xfId="4599" xr:uid="{B7AB2533-4E61-4B41-B560-E0981CEEFF76}"/>
    <cellStyle name="Heading 3 5 3 4" xfId="4600" xr:uid="{6C028A3C-458C-4229-B9B4-9F063C107625}"/>
    <cellStyle name="Heading 3 5 3 4 2" xfId="4601" xr:uid="{FBA6CEA1-D3A4-4C31-AAEB-75345939ED65}"/>
    <cellStyle name="Heading 3 5 4" xfId="4602" xr:uid="{9304B1C6-3066-4596-BDA7-808F460079BE}"/>
    <cellStyle name="Heading 3 5 4 2" xfId="4603" xr:uid="{F175603B-50A4-466B-9080-D4FEA1A8B525}"/>
    <cellStyle name="Heading 3 5 4 2 2" xfId="4604" xr:uid="{FD775BD4-8213-4ADA-ADFF-ED9FBD8E0CB8}"/>
    <cellStyle name="Heading 3 5 4 3" xfId="4605" xr:uid="{EE0C5298-28C4-452D-A3BB-B81464F1D649}"/>
    <cellStyle name="Heading 3 5 4 3 2" xfId="4606" xr:uid="{7BAB63BB-4A55-46D7-B988-80FA0FF37D2D}"/>
    <cellStyle name="Heading 3 5 4 4" xfId="4607" xr:uid="{2716FDE6-1011-471D-A938-550EF59DB424}"/>
    <cellStyle name="Heading 3 5 4 4 2" xfId="4608" xr:uid="{01B4AC99-24FF-4C4F-BC34-C29857361283}"/>
    <cellStyle name="Heading 3 5 5" xfId="4609" xr:uid="{A4D2E5AF-80F6-4617-9CE5-91BA8EE60CB2}"/>
    <cellStyle name="Heading 3 5 5 2" xfId="4610" xr:uid="{2F02151C-9AF6-41EC-8962-AD248DF9D3CA}"/>
    <cellStyle name="Heading 3 5 5 2 2" xfId="4611" xr:uid="{2CA481FE-C4C5-4BB3-BFC8-D5FEA7F473A8}"/>
    <cellStyle name="Heading 3 5 5 3" xfId="4612" xr:uid="{B0924348-A9D5-4B72-888D-C3A29072EA1D}"/>
    <cellStyle name="Heading 3 5 5 3 2" xfId="4613" xr:uid="{EC9A4BE0-F8A3-4496-81DB-6048581753B5}"/>
    <cellStyle name="Heading 3 5 5 4" xfId="4614" xr:uid="{D837255B-62CA-405D-B802-513E280E22B3}"/>
    <cellStyle name="Heading 3 5 5 4 2" xfId="4615" xr:uid="{2E95D448-F837-4260-B266-D5BF644A83DF}"/>
    <cellStyle name="Heading 3 5 6" xfId="4616" xr:uid="{DDDF4BC9-B5D7-4053-97B7-F15985EAC38C}"/>
    <cellStyle name="Heading 3 5 6 2" xfId="4617" xr:uid="{3AD5D52C-0FAD-4F48-B279-172362E2F503}"/>
    <cellStyle name="Heading 3 5 6 2 2" xfId="4618" xr:uid="{F0FBC059-7879-4E60-9BB1-E2DCDF69BA33}"/>
    <cellStyle name="Heading 3 5 6 3" xfId="4619" xr:uid="{C493D122-6A3B-4727-95B7-0A028B7F2E30}"/>
    <cellStyle name="Heading 3 5 6 3 2" xfId="4620" xr:uid="{507EFCD9-606C-482A-837E-961BC3D7387E}"/>
    <cellStyle name="Heading 3 5 6 4" xfId="4621" xr:uid="{68503437-103C-4BFC-AF5D-6E23FB0BAFB2}"/>
    <cellStyle name="Heading 3 5 6 4 2" xfId="4622" xr:uid="{6B360EC4-70FC-4636-A49A-E392BC4C702B}"/>
    <cellStyle name="Heading 3 5 7" xfId="4623" xr:uid="{691B5D12-2307-418E-B7D1-59FD536F81B2}"/>
    <cellStyle name="Heading 3 5 7 2" xfId="4624" xr:uid="{C3854C65-F56F-4E81-850E-97873AEEFE0B}"/>
    <cellStyle name="Heading 3 5 7 2 2" xfId="4625" xr:uid="{A498C3CA-62F1-4CC9-9B2E-AE4B7B164C73}"/>
    <cellStyle name="Heading 3 5 7 3" xfId="4626" xr:uid="{91A0262B-AB78-4E6E-BF5F-CD3C2E0B785E}"/>
    <cellStyle name="Heading 3 5 7 3 2" xfId="4627" xr:uid="{7541538C-1812-47A7-B28E-8905645A8FAC}"/>
    <cellStyle name="Heading 3 5 7 4" xfId="4628" xr:uid="{22C9C30B-EFEE-4BF4-8693-3F7A1DEABEC1}"/>
    <cellStyle name="Heading 3 5 7 4 2" xfId="4629" xr:uid="{7A4964F8-93DC-450D-B8BF-E8B63003C00E}"/>
    <cellStyle name="Heading 3 5 8" xfId="4630" xr:uid="{FB2DF751-9EB5-4528-90BD-9BF5203013BF}"/>
    <cellStyle name="Heading 3 5 8 2" xfId="4631" xr:uid="{C109AAEB-59B5-47D5-95B8-DCE3C70E8D9E}"/>
    <cellStyle name="Heading 3 5 8 2 2" xfId="4632" xr:uid="{6472582D-2B2B-4662-8E28-FD95CEBC50D9}"/>
    <cellStyle name="Heading 3 5 8 3" xfId="4633" xr:uid="{F7D47CA3-0A1E-4D17-97F9-4CFAD9AEEC31}"/>
    <cellStyle name="Heading 3 5 8 3 2" xfId="4634" xr:uid="{38ECBD96-A71B-47B6-A3D7-238B3DF786B1}"/>
    <cellStyle name="Heading 3 5 8 4" xfId="4635" xr:uid="{5623FC07-51B2-4762-8106-CBCCB841A21C}"/>
    <cellStyle name="Heading 3 5 8 4 2" xfId="4636" xr:uid="{60CA10BD-75BC-460D-9AC7-E4E7425754E7}"/>
    <cellStyle name="Heading 3 5 9" xfId="4637" xr:uid="{C160B93E-2B78-4097-A36C-DAD20FBE94F4}"/>
    <cellStyle name="Heading 3 5 9 2" xfId="4638" xr:uid="{2B9CD9B1-8C6D-48D4-A10A-D2617BF1ED76}"/>
    <cellStyle name="Heading 3 5 9 2 2" xfId="4639" xr:uid="{B83A58CE-6745-450D-9E70-F90449C1E1DC}"/>
    <cellStyle name="Heading 3 5 9 3" xfId="4640" xr:uid="{D5DA3A7D-9407-45FA-B6CE-2AFAE2F800AC}"/>
    <cellStyle name="Heading 3 5 9 3 2" xfId="4641" xr:uid="{CEC21FE6-A2CD-412C-84FD-05F7C794A87B}"/>
    <cellStyle name="Heading 3 5 9 4" xfId="4642" xr:uid="{5E3A7924-C7E3-4234-A336-6BF43447E261}"/>
    <cellStyle name="Heading 3 5 9 4 2" xfId="4643" xr:uid="{E6CFC673-DAFA-4656-87A6-22460C76051A}"/>
    <cellStyle name="Heading 3 6" xfId="4644" xr:uid="{19F0E42F-3866-4EAA-AED7-854DA1DC2D43}"/>
    <cellStyle name="Heading 3 6 10" xfId="4645" xr:uid="{257EA46A-2F18-4080-B307-75FA5FEE33C3}"/>
    <cellStyle name="Heading 3 6 10 2" xfId="4646" xr:uid="{4CDEA118-7BAA-4D84-8F67-81FD5B57E13C}"/>
    <cellStyle name="Heading 3 6 10 2 2" xfId="4647" xr:uid="{5E06DE50-8813-4B56-A327-9324716EDEB1}"/>
    <cellStyle name="Heading 3 6 10 3" xfId="4648" xr:uid="{3D92EB59-4459-4DC5-968F-72DEC1C76955}"/>
    <cellStyle name="Heading 3 6 10 3 2" xfId="4649" xr:uid="{7F1BD308-AB7D-48C9-A17D-BBCC4E6F9CFC}"/>
    <cellStyle name="Heading 3 6 10 4" xfId="4650" xr:uid="{A99E2CD6-B844-4B47-B9E9-B821F14FB57F}"/>
    <cellStyle name="Heading 3 6 10 4 2" xfId="4651" xr:uid="{F764BE37-E0BB-4C67-B584-52C32194ACA3}"/>
    <cellStyle name="Heading 3 6 11" xfId="4652" xr:uid="{83F8D41B-37E7-439F-8208-1CBCAC9A2832}"/>
    <cellStyle name="Heading 3 6 11 2" xfId="4653" xr:uid="{8FA5860D-8C01-4815-89F7-70A5AA13CDD0}"/>
    <cellStyle name="Heading 3 6 11 2 2" xfId="4654" xr:uid="{8BA2DFA0-1AF8-4456-905B-B4A0DB25AD5B}"/>
    <cellStyle name="Heading 3 6 11 3" xfId="4655" xr:uid="{56FED1A4-0DE0-4EA4-96A6-9B66025871C5}"/>
    <cellStyle name="Heading 3 6 11 3 2" xfId="4656" xr:uid="{F605A6E5-47AD-499C-BBE9-6A79D6FCB192}"/>
    <cellStyle name="Heading 3 6 11 4" xfId="4657" xr:uid="{F6DDF915-1324-46BA-934D-7BEA671461A4}"/>
    <cellStyle name="Heading 3 6 11 4 2" xfId="4658" xr:uid="{4E5BAE21-8F86-487B-83E7-CFB96227FF12}"/>
    <cellStyle name="Heading 3 6 12" xfId="4659" xr:uid="{F0AEF8E2-06E3-4563-98D7-494286FEC64D}"/>
    <cellStyle name="Heading 3 6 12 2" xfId="4660" xr:uid="{03FE9736-8D62-4405-9AA3-FF1F2FA94EC2}"/>
    <cellStyle name="Heading 3 6 12 2 2" xfId="4661" xr:uid="{96854C5E-66DD-4BF4-AA17-96D8FD3A4F4C}"/>
    <cellStyle name="Heading 3 6 12 3" xfId="4662" xr:uid="{F6967A99-541C-4EC1-8B50-C8006F94935A}"/>
    <cellStyle name="Heading 3 6 12 3 2" xfId="4663" xr:uid="{0F3E375D-6BF9-4296-99EF-BDA9B3F8BCC1}"/>
    <cellStyle name="Heading 3 6 12 4" xfId="4664" xr:uid="{213B1F0F-2E24-4AA0-9B11-C704EFD59D3F}"/>
    <cellStyle name="Heading 3 6 12 4 2" xfId="4665" xr:uid="{B5B77892-57D8-475E-99C9-5BBBB4CBFCB7}"/>
    <cellStyle name="Heading 3 6 13" xfId="4666" xr:uid="{42910F20-826D-40A9-A2C0-939E8F7812F2}"/>
    <cellStyle name="Heading 3 6 13 2" xfId="4667" xr:uid="{5D227BF8-F143-440B-B474-FCBE9CE647A6}"/>
    <cellStyle name="Heading 3 6 13 2 2" xfId="4668" xr:uid="{7ABDDADC-58F3-4A23-85E8-E3B4EFC6100D}"/>
    <cellStyle name="Heading 3 6 13 3" xfId="4669" xr:uid="{C98C7E22-C82E-405E-B083-363C3B704974}"/>
    <cellStyle name="Heading 3 6 13 3 2" xfId="4670" xr:uid="{F49A34C4-8841-4A16-8B14-F04E5D3C3B18}"/>
    <cellStyle name="Heading 3 6 13 4" xfId="4671" xr:uid="{0D1D660E-432B-4CFA-9070-B97E62D4C86C}"/>
    <cellStyle name="Heading 3 6 13 4 2" xfId="4672" xr:uid="{2EA33AB8-B748-4564-B627-5D3240FFC213}"/>
    <cellStyle name="Heading 3 6 14" xfId="4673" xr:uid="{131CE32A-08FD-4B3D-9F19-626DD5C0CCB9}"/>
    <cellStyle name="Heading 3 6 14 2" xfId="4674" xr:uid="{F1F69E82-89DC-4A8D-8046-774B6B095EAF}"/>
    <cellStyle name="Heading 3 6 14 2 2" xfId="4675" xr:uid="{C270E7BA-9DB7-44A1-B2D4-23916C355A98}"/>
    <cellStyle name="Heading 3 6 14 3" xfId="4676" xr:uid="{102819B7-6664-40A8-BABE-25FAA48427DE}"/>
    <cellStyle name="Heading 3 6 14 3 2" xfId="4677" xr:uid="{4C73BC89-F91A-480E-B087-404F92514E3A}"/>
    <cellStyle name="Heading 3 6 14 4" xfId="4678" xr:uid="{40B1EF23-9E4C-4F65-BE74-816193D87BAE}"/>
    <cellStyle name="Heading 3 6 14 4 2" xfId="4679" xr:uid="{4114D962-9180-4F3F-A034-B98F6DAFB4F3}"/>
    <cellStyle name="Heading 3 6 15" xfId="4680" xr:uid="{EF3BFDE6-7A5F-4C23-9B8A-EE815767A2BF}"/>
    <cellStyle name="Heading 3 6 15 2" xfId="4681" xr:uid="{630F0C37-A603-4BD4-8F8B-D9A2C985F9C7}"/>
    <cellStyle name="Heading 3 6 15 2 2" xfId="4682" xr:uid="{99C27BA3-0A28-4592-B45D-D9266F96885B}"/>
    <cellStyle name="Heading 3 6 15 3" xfId="4683" xr:uid="{B0C372FF-0AF3-408E-BCB0-F0C5C2C962F2}"/>
    <cellStyle name="Heading 3 6 15 3 2" xfId="4684" xr:uid="{56BCD0D4-3808-4C3E-A14F-93C9AE1F37E5}"/>
    <cellStyle name="Heading 3 6 15 4" xfId="4685" xr:uid="{A325C187-4A53-41B2-9142-C920D3BE1A50}"/>
    <cellStyle name="Heading 3 6 15 4 2" xfId="4686" xr:uid="{88E965FA-F03A-42F8-9933-851A51855F39}"/>
    <cellStyle name="Heading 3 6 16" xfId="4687" xr:uid="{F335F177-E341-4B36-81B0-6DFDEB995204}"/>
    <cellStyle name="Heading 3 6 16 2" xfId="4688" xr:uid="{6305516E-15E3-49D6-8C5B-731F1D69CC66}"/>
    <cellStyle name="Heading 3 6 17" xfId="4689" xr:uid="{98528FE9-7221-47A1-AD0B-0E4755B7EF5A}"/>
    <cellStyle name="Heading 3 6 17 2" xfId="4690" xr:uid="{8951321F-F47D-4A73-BE75-E288E141492E}"/>
    <cellStyle name="Heading 3 6 18" xfId="4691" xr:uid="{4B2375F8-E56A-4D05-A37A-8E119A7DC44B}"/>
    <cellStyle name="Heading 3 6 18 2" xfId="4692" xr:uid="{AE80C394-2851-407A-80F4-C6181ABCDDD2}"/>
    <cellStyle name="Heading 3 6 19" xfId="4693" xr:uid="{AB40E355-593B-42BC-8BD1-DCDB55C7C60C}"/>
    <cellStyle name="Heading 3 6 2" xfId="4694" xr:uid="{FC7D5E6C-F420-4802-91E9-B3A23B07302A}"/>
    <cellStyle name="Heading 3 6 2 2" xfId="4695" xr:uid="{DDB76117-1935-42AD-BE76-65E7F7C014E8}"/>
    <cellStyle name="Heading 3 6 2 2 2" xfId="4696" xr:uid="{D10CAA63-49DF-4177-AA92-F8EE80108024}"/>
    <cellStyle name="Heading 3 6 2 3" xfId="4697" xr:uid="{6CD12AED-9813-4F0D-9E33-0654556B059B}"/>
    <cellStyle name="Heading 3 6 2 3 2" xfId="4698" xr:uid="{1318FF3E-F0C5-4570-A419-A9C32F5A07D4}"/>
    <cellStyle name="Heading 3 6 2 4" xfId="4699" xr:uid="{6B095C7D-691C-4E71-84B6-01AB5831A0DB}"/>
    <cellStyle name="Heading 3 6 2 4 2" xfId="4700" xr:uid="{8E110870-373C-4E76-B347-85B8092BBF93}"/>
    <cellStyle name="Heading 3 6 20" xfId="4701" xr:uid="{51CC2DB1-8222-4DFC-B998-8E7739CAE43A}"/>
    <cellStyle name="Heading 3 6 21" xfId="4702" xr:uid="{AC4F75E7-D241-4C18-B230-6F103F06EF18}"/>
    <cellStyle name="Heading 3 6 22" xfId="4703" xr:uid="{4EC25C10-6AFD-44E9-8028-3D0D5CCD1FFE}"/>
    <cellStyle name="Heading 3 6 23" xfId="4704" xr:uid="{864ADA7D-FBFC-4B72-A94F-35CBC4431A27}"/>
    <cellStyle name="Heading 3 6 24" xfId="4705" xr:uid="{8550E27B-996A-4602-BF71-014A5CBE4774}"/>
    <cellStyle name="Heading 3 6 25" xfId="4706" xr:uid="{682FC471-FCD3-452F-8257-F776C39B2BAB}"/>
    <cellStyle name="Heading 3 6 3" xfId="4707" xr:uid="{90E5A3DE-6851-496F-9D87-36F817B01894}"/>
    <cellStyle name="Heading 3 6 3 2" xfId="4708" xr:uid="{AE0BA112-8971-477E-A3D7-F3E1B542F2C7}"/>
    <cellStyle name="Heading 3 6 3 2 2" xfId="4709" xr:uid="{6BFAC487-9312-4FE4-B929-0AB5A349DD06}"/>
    <cellStyle name="Heading 3 6 3 3" xfId="4710" xr:uid="{2504F4E4-45C1-4D12-8628-51202B78FF29}"/>
    <cellStyle name="Heading 3 6 3 3 2" xfId="4711" xr:uid="{EAF492D0-EC36-4E98-9E00-1CDF74F01CB6}"/>
    <cellStyle name="Heading 3 6 3 4" xfId="4712" xr:uid="{3BADB49B-9E1C-4670-9424-EA024EFCB797}"/>
    <cellStyle name="Heading 3 6 3 4 2" xfId="4713" xr:uid="{B33FD215-B8A1-40CC-9337-11AA5E628253}"/>
    <cellStyle name="Heading 3 6 4" xfId="4714" xr:uid="{F29AECA0-8020-4196-95D8-6C46D8770CD5}"/>
    <cellStyle name="Heading 3 6 4 2" xfId="4715" xr:uid="{A523366C-1096-49B4-877B-4F941514B27C}"/>
    <cellStyle name="Heading 3 6 4 2 2" xfId="4716" xr:uid="{DCDF5ACD-7EF3-43EB-9698-774441FAAC6F}"/>
    <cellStyle name="Heading 3 6 4 3" xfId="4717" xr:uid="{DF74D8FF-DEEB-44A8-B7EB-831D3CBA2A61}"/>
    <cellStyle name="Heading 3 6 4 3 2" xfId="4718" xr:uid="{6706FCA5-1AED-44BA-B40B-BD258BCCD516}"/>
    <cellStyle name="Heading 3 6 4 4" xfId="4719" xr:uid="{43DD596D-A0E3-4978-9039-0C3CBB52CA83}"/>
    <cellStyle name="Heading 3 6 4 4 2" xfId="4720" xr:uid="{87720422-0AD6-44DC-9612-0A43E0C61723}"/>
    <cellStyle name="Heading 3 6 5" xfId="4721" xr:uid="{55E98266-0C24-462F-A831-61CDB10A2EDD}"/>
    <cellStyle name="Heading 3 6 5 2" xfId="4722" xr:uid="{26813421-1B9B-413C-92BB-73ACC43D8FA5}"/>
    <cellStyle name="Heading 3 6 5 2 2" xfId="4723" xr:uid="{D1FE7A28-6BF0-47AA-9E38-BA73A2FB1CBC}"/>
    <cellStyle name="Heading 3 6 5 3" xfId="4724" xr:uid="{A680F7CC-306D-40BD-8D06-F7004A95C806}"/>
    <cellStyle name="Heading 3 6 5 3 2" xfId="4725" xr:uid="{4A35407E-3B66-4A53-B4DC-34AA1BDCF617}"/>
    <cellStyle name="Heading 3 6 5 4" xfId="4726" xr:uid="{4F9CD664-4122-4BFF-B0D9-10DAC6B2F745}"/>
    <cellStyle name="Heading 3 6 5 4 2" xfId="4727" xr:uid="{29169FA5-87E6-45AF-93F4-34CFB2C1D48F}"/>
    <cellStyle name="Heading 3 6 6" xfId="4728" xr:uid="{160BB740-0031-4CEB-84E4-704A5E8F2883}"/>
    <cellStyle name="Heading 3 6 6 2" xfId="4729" xr:uid="{C5511360-F03E-4A6E-84AF-760E7CB8A83A}"/>
    <cellStyle name="Heading 3 6 6 2 2" xfId="4730" xr:uid="{876D153F-9E4B-4B3F-90F5-9DC184C0DBD7}"/>
    <cellStyle name="Heading 3 6 6 3" xfId="4731" xr:uid="{A2BBD878-FA6C-4ABB-BB3A-0251D0BD6F63}"/>
    <cellStyle name="Heading 3 6 6 3 2" xfId="4732" xr:uid="{E3AC9BDD-C1EC-481A-BEB2-4444E055A457}"/>
    <cellStyle name="Heading 3 6 6 4" xfId="4733" xr:uid="{EBB91740-226E-4EA6-80D0-7EA0C95A1DB2}"/>
    <cellStyle name="Heading 3 6 6 4 2" xfId="4734" xr:uid="{8959C5C2-397A-463D-9A7E-936BF3124137}"/>
    <cellStyle name="Heading 3 6 7" xfId="4735" xr:uid="{16F071CA-01AC-4E68-896D-B0A1E7047852}"/>
    <cellStyle name="Heading 3 6 7 2" xfId="4736" xr:uid="{B9857844-72A5-4595-8137-14A4241D7F86}"/>
    <cellStyle name="Heading 3 6 7 2 2" xfId="4737" xr:uid="{8E8988A8-959C-4EBA-AA6F-50C4B24B8ECC}"/>
    <cellStyle name="Heading 3 6 7 3" xfId="4738" xr:uid="{05D508E2-4039-4DA9-843A-6A5361FF6439}"/>
    <cellStyle name="Heading 3 6 7 3 2" xfId="4739" xr:uid="{D8AECB2C-40BD-4BE8-B764-700B9E9F69DC}"/>
    <cellStyle name="Heading 3 6 7 4" xfId="4740" xr:uid="{6B5EFCF4-A7BA-45DD-A07F-4C8129386EAF}"/>
    <cellStyle name="Heading 3 6 7 4 2" xfId="4741" xr:uid="{AAB2A3CB-C61F-47BB-8B1B-2F38D80550D5}"/>
    <cellStyle name="Heading 3 6 8" xfId="4742" xr:uid="{2211531F-7B8E-40A3-9A1F-03A2D1E61516}"/>
    <cellStyle name="Heading 3 6 8 2" xfId="4743" xr:uid="{CEC2624D-2FE5-4E8A-ADBD-B33BD83BA933}"/>
    <cellStyle name="Heading 3 6 8 2 2" xfId="4744" xr:uid="{54CE5CC8-F512-4033-B9C6-055503D365CA}"/>
    <cellStyle name="Heading 3 6 8 3" xfId="4745" xr:uid="{FF0EC70B-ED2C-4B38-A191-9CE6BC5A6EEE}"/>
    <cellStyle name="Heading 3 6 8 3 2" xfId="4746" xr:uid="{76C5712A-FDB1-40C3-A90A-89B9D6B9BBF9}"/>
    <cellStyle name="Heading 3 6 8 4" xfId="4747" xr:uid="{0DB4BA9F-8EB7-483A-919C-DC0945A756DF}"/>
    <cellStyle name="Heading 3 6 8 4 2" xfId="4748" xr:uid="{FC043D72-4ED8-48B9-A39B-1F29C2C634B1}"/>
    <cellStyle name="Heading 3 6 9" xfId="4749" xr:uid="{6A40EEDE-7082-452D-9F7C-36CEC6985A61}"/>
    <cellStyle name="Heading 3 6 9 2" xfId="4750" xr:uid="{65018188-C508-4F2F-BFE0-B916EBA6A3EB}"/>
    <cellStyle name="Heading 3 6 9 2 2" xfId="4751" xr:uid="{15772234-9F72-4F51-9ECD-8894BD537A11}"/>
    <cellStyle name="Heading 3 6 9 3" xfId="4752" xr:uid="{9642CC59-2802-40F9-B523-3593CE082BAA}"/>
    <cellStyle name="Heading 3 6 9 3 2" xfId="4753" xr:uid="{9816EA8F-BC98-4898-AF23-431EA5EC2D23}"/>
    <cellStyle name="Heading 3 6 9 4" xfId="4754" xr:uid="{F790E8BF-9744-4466-91B6-02408E4F7519}"/>
    <cellStyle name="Heading 3 6 9 4 2" xfId="4755" xr:uid="{73DE4A4C-A7A6-4664-A98C-4A707FBAE0C5}"/>
    <cellStyle name="Heading 3 7" xfId="4756" xr:uid="{2CE1E790-056C-41D7-ACA7-01F9F4234FD0}"/>
    <cellStyle name="Heading 3 7 10" xfId="4757" xr:uid="{F539BB8E-03A2-4B03-936A-2835B22D95EF}"/>
    <cellStyle name="Heading 3 7 10 2" xfId="4758" xr:uid="{E52A6223-2910-46F3-9223-BC065E61BA7A}"/>
    <cellStyle name="Heading 3 7 10 2 2" xfId="4759" xr:uid="{8DB59D11-DA90-4351-BDF3-D7BF137A817D}"/>
    <cellStyle name="Heading 3 7 10 3" xfId="4760" xr:uid="{696642D7-7153-4693-B4E9-DB5991982BA1}"/>
    <cellStyle name="Heading 3 7 10 3 2" xfId="4761" xr:uid="{0CB61775-9828-4AAD-9802-E092A1DCEA2E}"/>
    <cellStyle name="Heading 3 7 10 4" xfId="4762" xr:uid="{BC5411B3-05B2-4A3F-93F4-E73E254F975C}"/>
    <cellStyle name="Heading 3 7 10 4 2" xfId="4763" xr:uid="{54C28271-778B-47EC-8AED-3078073E2F57}"/>
    <cellStyle name="Heading 3 7 11" xfId="4764" xr:uid="{A9A98E99-BF5F-46E4-88C0-ADA301504BC1}"/>
    <cellStyle name="Heading 3 7 11 2" xfId="4765" xr:uid="{076C4980-A8B4-42B9-8012-6A1AF001AAC4}"/>
    <cellStyle name="Heading 3 7 11 2 2" xfId="4766" xr:uid="{56090305-C330-4984-B866-05B1C064FA17}"/>
    <cellStyle name="Heading 3 7 11 3" xfId="4767" xr:uid="{32D91E0A-58AF-4D61-B12F-5DD0810F258B}"/>
    <cellStyle name="Heading 3 7 11 3 2" xfId="4768" xr:uid="{592148D4-D8F3-4F28-B42C-855C8DE8BB31}"/>
    <cellStyle name="Heading 3 7 11 4" xfId="4769" xr:uid="{59A330C7-3E8B-4B7B-B754-16D651B4F150}"/>
    <cellStyle name="Heading 3 7 11 4 2" xfId="4770" xr:uid="{124C55F6-A4C5-4BDC-ACA2-3B1780B03B81}"/>
    <cellStyle name="Heading 3 7 12" xfId="4771" xr:uid="{7B5CA960-46A3-4BBB-896D-26E1B1D3A390}"/>
    <cellStyle name="Heading 3 7 12 2" xfId="4772" xr:uid="{35D3454F-B0E2-4DF5-9B99-C3E6F7404504}"/>
    <cellStyle name="Heading 3 7 12 2 2" xfId="4773" xr:uid="{D8B57C38-9112-4469-8D87-975FBF02CBF2}"/>
    <cellStyle name="Heading 3 7 12 3" xfId="4774" xr:uid="{737990B8-9448-4B5A-8C13-78FCE58BB8A4}"/>
    <cellStyle name="Heading 3 7 12 3 2" xfId="4775" xr:uid="{B0FECADD-76AC-455A-9D73-EFDEBEFCD83E}"/>
    <cellStyle name="Heading 3 7 12 4" xfId="4776" xr:uid="{6FD96256-FD95-4690-8EEC-A5BFCC1642B5}"/>
    <cellStyle name="Heading 3 7 12 4 2" xfId="4777" xr:uid="{64BFEA36-6597-44A8-B250-23119F7DAAA9}"/>
    <cellStyle name="Heading 3 7 13" xfId="4778" xr:uid="{F2E279EE-24F0-477D-A2C0-AB1358886C05}"/>
    <cellStyle name="Heading 3 7 13 2" xfId="4779" xr:uid="{2CC43059-7E46-4A1D-B123-D825FF666113}"/>
    <cellStyle name="Heading 3 7 13 2 2" xfId="4780" xr:uid="{47A0C33F-EBDF-44C7-B438-7FD3AE39817D}"/>
    <cellStyle name="Heading 3 7 13 3" xfId="4781" xr:uid="{EF2C4B08-BE1C-4B9E-ADC3-FC87627F8A22}"/>
    <cellStyle name="Heading 3 7 13 3 2" xfId="4782" xr:uid="{E25752A5-9E32-4BFD-9637-39DDE9CF5D30}"/>
    <cellStyle name="Heading 3 7 13 4" xfId="4783" xr:uid="{E0CAEF2C-70F6-4673-B5A2-6E250CE10BD5}"/>
    <cellStyle name="Heading 3 7 13 4 2" xfId="4784" xr:uid="{31D0861F-B0E7-463F-AFC9-BEF87FE8A991}"/>
    <cellStyle name="Heading 3 7 14" xfId="4785" xr:uid="{1E788DDD-CE65-45B5-9E75-479B948E203C}"/>
    <cellStyle name="Heading 3 7 14 2" xfId="4786" xr:uid="{00C00BC2-D722-4FD4-92FA-752942F32B08}"/>
    <cellStyle name="Heading 3 7 14 2 2" xfId="4787" xr:uid="{A3714A7E-9F8C-46F7-BF16-1225F111C9BA}"/>
    <cellStyle name="Heading 3 7 14 3" xfId="4788" xr:uid="{AC42B141-737F-4D64-B994-F32407CFD82E}"/>
    <cellStyle name="Heading 3 7 14 3 2" xfId="4789" xr:uid="{4D06564C-8420-4FF1-99B2-A198A9BF4725}"/>
    <cellStyle name="Heading 3 7 14 4" xfId="4790" xr:uid="{52E5E274-B0DA-46A5-A47B-0CFE8997BD85}"/>
    <cellStyle name="Heading 3 7 14 4 2" xfId="4791" xr:uid="{FDE55F24-C02B-4DB4-8F5F-BB93B96FF8F4}"/>
    <cellStyle name="Heading 3 7 15" xfId="4792" xr:uid="{C1E26D89-AAC7-4A26-B0C2-4D9FB5A3F225}"/>
    <cellStyle name="Heading 3 7 15 2" xfId="4793" xr:uid="{2DF15E06-C9D1-4838-9D05-7D92290E91DE}"/>
    <cellStyle name="Heading 3 7 15 2 2" xfId="4794" xr:uid="{27198316-69CE-444B-99B0-EC04C0CD935B}"/>
    <cellStyle name="Heading 3 7 15 3" xfId="4795" xr:uid="{1075D518-8452-42E4-9865-86C31E298E2F}"/>
    <cellStyle name="Heading 3 7 15 3 2" xfId="4796" xr:uid="{DA7766C4-F090-41F3-8E31-F1CF2F7EEF6A}"/>
    <cellStyle name="Heading 3 7 15 4" xfId="4797" xr:uid="{BFFFB936-900D-4914-BF35-A4F571AC57C5}"/>
    <cellStyle name="Heading 3 7 15 4 2" xfId="4798" xr:uid="{EFE95411-CA5B-44F8-912E-BEB8078D2662}"/>
    <cellStyle name="Heading 3 7 16" xfId="4799" xr:uid="{20FC806C-43DF-4627-A3B9-2D3C914335A1}"/>
    <cellStyle name="Heading 3 7 16 2" xfId="4800" xr:uid="{2AAADE94-3C09-43B3-A274-2E5538E05CBB}"/>
    <cellStyle name="Heading 3 7 17" xfId="4801" xr:uid="{85646CE8-EACD-4837-94AC-43E9F90F9043}"/>
    <cellStyle name="Heading 3 7 17 2" xfId="4802" xr:uid="{00C99281-CE75-4E33-919A-220DD41B868C}"/>
    <cellStyle name="Heading 3 7 18" xfId="4803" xr:uid="{847AB032-5EDA-4CF1-A862-8B9615F0ED62}"/>
    <cellStyle name="Heading 3 7 18 2" xfId="4804" xr:uid="{04D75321-DB96-4AFF-9D33-7DBFEE0AA13D}"/>
    <cellStyle name="Heading 3 7 19" xfId="4805" xr:uid="{96C80DF2-7BB4-407E-B026-FFE83BC1DA64}"/>
    <cellStyle name="Heading 3 7 2" xfId="4806" xr:uid="{E61645F9-2748-43FA-A4AC-2B2976147632}"/>
    <cellStyle name="Heading 3 7 2 2" xfId="4807" xr:uid="{8D4249A5-5500-4F74-8186-3A55A3BEE88A}"/>
    <cellStyle name="Heading 3 7 2 2 2" xfId="4808" xr:uid="{AE3E9F5B-70B1-4CA6-A490-EE4235F5252C}"/>
    <cellStyle name="Heading 3 7 2 3" xfId="4809" xr:uid="{D07F878E-9F26-4426-9317-D6DCF2A4319A}"/>
    <cellStyle name="Heading 3 7 2 3 2" xfId="4810" xr:uid="{89E5C105-0D0E-40AC-B05B-A9FC94C52B6B}"/>
    <cellStyle name="Heading 3 7 2 4" xfId="4811" xr:uid="{940F7469-652B-4B17-AF82-9CABB1F372A0}"/>
    <cellStyle name="Heading 3 7 2 4 2" xfId="4812" xr:uid="{46B20107-E35C-4EB3-AF84-4C71EF3F5777}"/>
    <cellStyle name="Heading 3 7 20" xfId="4813" xr:uid="{DC33BF0C-5456-4A2F-B677-429EA8A134E9}"/>
    <cellStyle name="Heading 3 7 21" xfId="4814" xr:uid="{0EFC09CC-991A-431D-9040-675AF301DDE0}"/>
    <cellStyle name="Heading 3 7 22" xfId="4815" xr:uid="{67DD6080-A0DD-46F0-B50C-81144570B9F0}"/>
    <cellStyle name="Heading 3 7 23" xfId="4816" xr:uid="{3D65AB06-FEA3-4AFF-92AA-2EC63AFF9CEA}"/>
    <cellStyle name="Heading 3 7 24" xfId="4817" xr:uid="{2FB68186-D908-4036-8006-BAE933314D16}"/>
    <cellStyle name="Heading 3 7 25" xfId="4818" xr:uid="{4985E8FD-17F0-4017-A1CF-9D255093CF32}"/>
    <cellStyle name="Heading 3 7 3" xfId="4819" xr:uid="{738FA11F-1763-4DEC-8C82-29810931EFC1}"/>
    <cellStyle name="Heading 3 7 3 2" xfId="4820" xr:uid="{75592C3A-A49C-48DF-AD28-48D345101FE3}"/>
    <cellStyle name="Heading 3 7 3 2 2" xfId="4821" xr:uid="{B6DB8F5C-D1B9-4430-BDBB-004AD5F8A35A}"/>
    <cellStyle name="Heading 3 7 3 3" xfId="4822" xr:uid="{8F338903-E3F8-471D-8B7E-578FE0AB05C2}"/>
    <cellStyle name="Heading 3 7 3 3 2" xfId="4823" xr:uid="{0D341977-F56F-40FC-9B06-EC623150D384}"/>
    <cellStyle name="Heading 3 7 3 4" xfId="4824" xr:uid="{4A48C6FE-A801-4441-B4E1-033AE16FAC93}"/>
    <cellStyle name="Heading 3 7 3 4 2" xfId="4825" xr:uid="{F0EE77CB-8AA9-4AE5-87C7-41C64CD44DDD}"/>
    <cellStyle name="Heading 3 7 4" xfId="4826" xr:uid="{F7260B2C-9F6B-4595-A9FF-8E68EAE6DABD}"/>
    <cellStyle name="Heading 3 7 4 2" xfId="4827" xr:uid="{1841A7B9-F3FE-4046-A428-7E31AB9A766F}"/>
    <cellStyle name="Heading 3 7 4 2 2" xfId="4828" xr:uid="{96E667E3-5C46-4C97-9AF8-FBC7C221E5C9}"/>
    <cellStyle name="Heading 3 7 4 3" xfId="4829" xr:uid="{1F073B90-ACD7-48DE-B03E-74870A0203E8}"/>
    <cellStyle name="Heading 3 7 4 3 2" xfId="4830" xr:uid="{2DC141D9-88B3-46A9-BF35-D251584A193A}"/>
    <cellStyle name="Heading 3 7 4 4" xfId="4831" xr:uid="{45037E9A-460A-47D6-8B44-B27A718CDE2B}"/>
    <cellStyle name="Heading 3 7 4 4 2" xfId="4832" xr:uid="{2113D5F5-1D99-422C-BF18-A41E58A50E85}"/>
    <cellStyle name="Heading 3 7 5" xfId="4833" xr:uid="{F4823736-963C-4BBE-8930-BB15DA92F6A5}"/>
    <cellStyle name="Heading 3 7 5 2" xfId="4834" xr:uid="{69283C63-3701-48F0-886B-F896B4CB82FB}"/>
    <cellStyle name="Heading 3 7 5 2 2" xfId="4835" xr:uid="{7D7F7585-A44E-4098-8971-439889621D70}"/>
    <cellStyle name="Heading 3 7 5 3" xfId="4836" xr:uid="{33138841-37E9-42E4-8396-6AEBC4C8DFDF}"/>
    <cellStyle name="Heading 3 7 5 3 2" xfId="4837" xr:uid="{6DF5E79F-994B-45C5-9DB1-82D9A7593FC8}"/>
    <cellStyle name="Heading 3 7 5 4" xfId="4838" xr:uid="{7EB97509-FBFD-429C-B406-7FF687B1D3D1}"/>
    <cellStyle name="Heading 3 7 5 4 2" xfId="4839" xr:uid="{E954B47B-416B-4543-A85B-55E3EBF3FC18}"/>
    <cellStyle name="Heading 3 7 6" xfId="4840" xr:uid="{2F25C9F1-0B23-4665-9A5A-C0C0F1889AF4}"/>
    <cellStyle name="Heading 3 7 6 2" xfId="4841" xr:uid="{57CD3269-1B88-4D6F-B314-8E8849895BB0}"/>
    <cellStyle name="Heading 3 7 6 2 2" xfId="4842" xr:uid="{F25C9670-8483-4115-AB1F-F983D4381D98}"/>
    <cellStyle name="Heading 3 7 6 3" xfId="4843" xr:uid="{15B93B15-175A-4B6A-8D8D-9EE94FF0B460}"/>
    <cellStyle name="Heading 3 7 6 3 2" xfId="4844" xr:uid="{C674F9DD-84C7-4D54-892B-C5A6E53A0F47}"/>
    <cellStyle name="Heading 3 7 6 4" xfId="4845" xr:uid="{A461E43C-0B36-48B4-9024-E2AE7B1C9EB5}"/>
    <cellStyle name="Heading 3 7 6 4 2" xfId="4846" xr:uid="{191C5C69-87F3-4855-B5E0-A853763BB74E}"/>
    <cellStyle name="Heading 3 7 7" xfId="4847" xr:uid="{AF89C69E-87A8-499C-85D9-E1764BC4699A}"/>
    <cellStyle name="Heading 3 7 7 2" xfId="4848" xr:uid="{3C3EFE54-39A1-498A-8460-669E3C0FD1D0}"/>
    <cellStyle name="Heading 3 7 7 2 2" xfId="4849" xr:uid="{C9746D9A-124C-4402-BC2E-94E8C6F6420E}"/>
    <cellStyle name="Heading 3 7 7 3" xfId="4850" xr:uid="{D672E2FA-6F9C-4CA6-8787-CB75B1A0E156}"/>
    <cellStyle name="Heading 3 7 7 3 2" xfId="4851" xr:uid="{1B18FF5B-2C11-43AF-92DE-4C03C2B1D4CA}"/>
    <cellStyle name="Heading 3 7 7 4" xfId="4852" xr:uid="{F0604BFA-DC39-442F-9BE9-0705715002B0}"/>
    <cellStyle name="Heading 3 7 7 4 2" xfId="4853" xr:uid="{00F49B27-9C74-463F-8EFF-9A9366EBB78F}"/>
    <cellStyle name="Heading 3 7 8" xfId="4854" xr:uid="{5417ABC9-7895-4863-B558-E4AD98A66E80}"/>
    <cellStyle name="Heading 3 7 8 2" xfId="4855" xr:uid="{D5FE5F8D-3DA7-40A8-8ED1-40BFDAD56B8C}"/>
    <cellStyle name="Heading 3 7 8 2 2" xfId="4856" xr:uid="{354878CC-FF5E-4BE9-B76B-9E948E52F647}"/>
    <cellStyle name="Heading 3 7 8 3" xfId="4857" xr:uid="{C4BEE588-501D-41C1-B836-988EDB867463}"/>
    <cellStyle name="Heading 3 7 8 3 2" xfId="4858" xr:uid="{EF55943A-6689-4718-88F1-F36622E74399}"/>
    <cellStyle name="Heading 3 7 8 4" xfId="4859" xr:uid="{AD8C7014-9B85-476C-AD30-8BBE2080897C}"/>
    <cellStyle name="Heading 3 7 8 4 2" xfId="4860" xr:uid="{529F09BE-E3AD-478A-BFBB-C72BFAA57D90}"/>
    <cellStyle name="Heading 3 7 9" xfId="4861" xr:uid="{83C6581A-AC04-4584-9CC7-0E64CDC084EF}"/>
    <cellStyle name="Heading 3 7 9 2" xfId="4862" xr:uid="{DA15E717-1D20-4E6F-8D09-45C1FC21B542}"/>
    <cellStyle name="Heading 3 7 9 2 2" xfId="4863" xr:uid="{5A985D7E-CBC6-4825-BE50-324A3DC3B916}"/>
    <cellStyle name="Heading 3 7 9 3" xfId="4864" xr:uid="{622AA71A-7505-45ED-98F6-AA8FBB6BA1AF}"/>
    <cellStyle name="Heading 3 7 9 3 2" xfId="4865" xr:uid="{58E4EE06-4BF4-4A87-9C94-EFAB4D4893BC}"/>
    <cellStyle name="Heading 3 7 9 4" xfId="4866" xr:uid="{4A4F83A5-22CB-4177-8497-03739F25AD4A}"/>
    <cellStyle name="Heading 3 7 9 4 2" xfId="4867" xr:uid="{1E23FFD8-6DEF-48B6-8E4E-2E2AE16D2855}"/>
    <cellStyle name="Heading 3 8" xfId="4868" xr:uid="{4E264A50-72C8-4EE5-917B-D5470FFF6165}"/>
    <cellStyle name="Heading 3 8 10" xfId="4869" xr:uid="{2233A05D-98C5-4C3E-9516-45CB8A3FD30F}"/>
    <cellStyle name="Heading 3 8 10 2" xfId="4870" xr:uid="{EF9E521D-ED95-4975-B750-54FEAF3029FF}"/>
    <cellStyle name="Heading 3 8 10 2 2" xfId="4871" xr:uid="{450F86DA-9C15-4074-A6DB-664CDE176649}"/>
    <cellStyle name="Heading 3 8 10 3" xfId="4872" xr:uid="{9E988EF2-3A34-40E4-87BF-67F7EF0735E5}"/>
    <cellStyle name="Heading 3 8 10 3 2" xfId="4873" xr:uid="{57A88D62-9147-4ECC-9B1B-9939514A8DDC}"/>
    <cellStyle name="Heading 3 8 10 4" xfId="4874" xr:uid="{73C3DABC-6A43-4DE9-A2EC-575759AF8CBD}"/>
    <cellStyle name="Heading 3 8 10 4 2" xfId="4875" xr:uid="{0D1E421B-1CD9-40C1-97FF-0BE570FF4578}"/>
    <cellStyle name="Heading 3 8 11" xfId="4876" xr:uid="{04AB43C3-1A70-426E-BAB5-5BC46228B9E2}"/>
    <cellStyle name="Heading 3 8 11 2" xfId="4877" xr:uid="{6D91C438-52E0-4C6E-939D-6DA8F837DC8B}"/>
    <cellStyle name="Heading 3 8 11 2 2" xfId="4878" xr:uid="{4C15B293-DED4-426C-8824-6EA38B60F987}"/>
    <cellStyle name="Heading 3 8 11 3" xfId="4879" xr:uid="{C319BC44-D6BD-4DB2-B063-54DD61BB39C7}"/>
    <cellStyle name="Heading 3 8 11 3 2" xfId="4880" xr:uid="{2B7F52FE-CF06-4429-B228-DF8AEEF8C409}"/>
    <cellStyle name="Heading 3 8 11 4" xfId="4881" xr:uid="{D327D03F-F916-4501-BE9E-114FBFC9657F}"/>
    <cellStyle name="Heading 3 8 11 4 2" xfId="4882" xr:uid="{820370FD-00EA-4BCB-BEFF-132C35EF78CC}"/>
    <cellStyle name="Heading 3 8 12" xfId="4883" xr:uid="{95A89126-74C5-46CA-827C-2C6A84077340}"/>
    <cellStyle name="Heading 3 8 12 2" xfId="4884" xr:uid="{450FFCBD-6EB5-436B-BAA5-6B69636A0110}"/>
    <cellStyle name="Heading 3 8 12 2 2" xfId="4885" xr:uid="{662AE4F7-15D0-46EC-842D-CE63179FC1E4}"/>
    <cellStyle name="Heading 3 8 12 3" xfId="4886" xr:uid="{F669B7F2-2703-47F9-BB62-178D7AE7398E}"/>
    <cellStyle name="Heading 3 8 12 3 2" xfId="4887" xr:uid="{7B751F9C-00AB-49A6-AEC7-3F06FEF4F22B}"/>
    <cellStyle name="Heading 3 8 12 4" xfId="4888" xr:uid="{EFDD9B64-93E7-4BA7-9108-5D4FCCC3B1EC}"/>
    <cellStyle name="Heading 3 8 12 4 2" xfId="4889" xr:uid="{19F02CF5-E409-488E-B770-71849D5C3AE5}"/>
    <cellStyle name="Heading 3 8 13" xfId="4890" xr:uid="{274B760C-9AE4-4942-9FCF-F3CC519CDE7A}"/>
    <cellStyle name="Heading 3 8 13 2" xfId="4891" xr:uid="{F7083580-1342-4009-B742-0974A44D7EA3}"/>
    <cellStyle name="Heading 3 8 13 2 2" xfId="4892" xr:uid="{D1AFC27E-D805-4E92-9EBD-9F935C9DD6D6}"/>
    <cellStyle name="Heading 3 8 13 3" xfId="4893" xr:uid="{B8B16C6E-970A-4AA6-B27B-91BDF071E351}"/>
    <cellStyle name="Heading 3 8 13 3 2" xfId="4894" xr:uid="{B311962B-27C0-42CE-B4A6-D90E7336E016}"/>
    <cellStyle name="Heading 3 8 13 4" xfId="4895" xr:uid="{ECC2839A-D795-414D-83A8-3A109C045025}"/>
    <cellStyle name="Heading 3 8 13 4 2" xfId="4896" xr:uid="{5EA6C134-0AA5-44EC-87F5-0B05BB9EFC76}"/>
    <cellStyle name="Heading 3 8 14" xfId="4897" xr:uid="{46A9430E-A25E-43C6-A7CF-3BBB221D241C}"/>
    <cellStyle name="Heading 3 8 14 2" xfId="4898" xr:uid="{D366515B-DAC3-45CD-B6F9-D7BF1AE98693}"/>
    <cellStyle name="Heading 3 8 14 2 2" xfId="4899" xr:uid="{9E0FAC03-BA15-4602-9F31-F8E1C89D9966}"/>
    <cellStyle name="Heading 3 8 14 3" xfId="4900" xr:uid="{2830BD30-E70D-4A75-B7BA-F0118130978F}"/>
    <cellStyle name="Heading 3 8 14 3 2" xfId="4901" xr:uid="{12A4AF4D-D401-4413-A7B7-D99ABC566BC4}"/>
    <cellStyle name="Heading 3 8 14 4" xfId="4902" xr:uid="{DE263A63-54F5-478E-8417-E8F13E3B8285}"/>
    <cellStyle name="Heading 3 8 14 4 2" xfId="4903" xr:uid="{656E43AC-5556-4BF8-8F1D-AD093742365C}"/>
    <cellStyle name="Heading 3 8 15" xfId="4904" xr:uid="{987C0CB5-B6C1-48C5-96F6-6675CE54172F}"/>
    <cellStyle name="Heading 3 8 15 2" xfId="4905" xr:uid="{F4B2CFE6-904C-47BE-8C0E-0614E4807519}"/>
    <cellStyle name="Heading 3 8 15 2 2" xfId="4906" xr:uid="{82A1D13A-82A9-4EF5-BCDF-B5865269748F}"/>
    <cellStyle name="Heading 3 8 15 3" xfId="4907" xr:uid="{692E18E7-C0EC-4C6D-87DC-20EE6D0065C9}"/>
    <cellStyle name="Heading 3 8 15 3 2" xfId="4908" xr:uid="{9C8219B6-59D3-434F-A2E5-0587BE78798C}"/>
    <cellStyle name="Heading 3 8 15 4" xfId="4909" xr:uid="{C8B357D7-E511-4CA6-913F-55F664843E7D}"/>
    <cellStyle name="Heading 3 8 15 4 2" xfId="4910" xr:uid="{BF697B9E-79F1-4B05-B6B4-1527C1C75702}"/>
    <cellStyle name="Heading 3 8 16" xfId="4911" xr:uid="{CF315D0C-8942-4AFD-BEE3-EB6CB5137D9E}"/>
    <cellStyle name="Heading 3 8 16 2" xfId="4912" xr:uid="{7C334F95-F545-45EA-9DA7-9348AE3E901B}"/>
    <cellStyle name="Heading 3 8 17" xfId="4913" xr:uid="{7A35DE37-A595-4CD4-9BF7-5465F7A90D67}"/>
    <cellStyle name="Heading 3 8 17 2" xfId="4914" xr:uid="{A358910B-3430-40BF-B38A-5943F28FA4B9}"/>
    <cellStyle name="Heading 3 8 18" xfId="4915" xr:uid="{C28FF219-4EBC-4578-8E2A-8672813CE522}"/>
    <cellStyle name="Heading 3 8 18 2" xfId="4916" xr:uid="{8CDAC688-E059-4074-A7B4-A17F206DE695}"/>
    <cellStyle name="Heading 3 8 19" xfId="4917" xr:uid="{B1EE8EFA-2E70-465D-834A-527A8F224B5D}"/>
    <cellStyle name="Heading 3 8 2" xfId="4918" xr:uid="{FAE18A94-0472-4769-AFE4-537924BFD50D}"/>
    <cellStyle name="Heading 3 8 2 2" xfId="4919" xr:uid="{27CB19A5-0FE4-4A0E-9D57-34F4D6FA4016}"/>
    <cellStyle name="Heading 3 8 2 2 2" xfId="4920" xr:uid="{E16E10B5-C90B-4122-98CD-654919F34F26}"/>
    <cellStyle name="Heading 3 8 2 3" xfId="4921" xr:uid="{52E20F04-5D0E-415C-95C6-38B0622AFFE6}"/>
    <cellStyle name="Heading 3 8 2 3 2" xfId="4922" xr:uid="{C7200BED-4FBB-4751-8F90-EEC10E8779FF}"/>
    <cellStyle name="Heading 3 8 2 4" xfId="4923" xr:uid="{BB3D8754-9D15-4669-866D-69116820BC94}"/>
    <cellStyle name="Heading 3 8 2 4 2" xfId="4924" xr:uid="{B4009F23-AC30-4747-AA8E-7D98082D53CE}"/>
    <cellStyle name="Heading 3 8 20" xfId="4925" xr:uid="{7DC3305C-7C1B-455F-B2EF-09DA0C14DD68}"/>
    <cellStyle name="Heading 3 8 21" xfId="4926" xr:uid="{8053CFCC-D632-4E8B-81C6-0CF2094185C0}"/>
    <cellStyle name="Heading 3 8 22" xfId="4927" xr:uid="{01A092DF-DD87-4278-9C03-F20AE470E700}"/>
    <cellStyle name="Heading 3 8 23" xfId="4928" xr:uid="{9D69BF50-0BF9-47C7-A825-C2CF5FACCBF1}"/>
    <cellStyle name="Heading 3 8 24" xfId="4929" xr:uid="{F27AC478-81B0-4FE6-AFD7-164E4F1B8084}"/>
    <cellStyle name="Heading 3 8 25" xfId="4930" xr:uid="{731DAFC4-86A3-43DD-AE8C-CC4CAD463CF0}"/>
    <cellStyle name="Heading 3 8 3" xfId="4931" xr:uid="{F1DF8C31-3A2D-4850-8A9A-6857835B4AA6}"/>
    <cellStyle name="Heading 3 8 3 2" xfId="4932" xr:uid="{50FFB803-A1E8-4E7C-A6FD-A4DDF1A01DB4}"/>
    <cellStyle name="Heading 3 8 3 2 2" xfId="4933" xr:uid="{D9D8802E-94C0-4872-AE01-CAF777E3F4F0}"/>
    <cellStyle name="Heading 3 8 3 3" xfId="4934" xr:uid="{57DCAFFF-3AF0-4CAB-AFB4-4834567C6644}"/>
    <cellStyle name="Heading 3 8 3 3 2" xfId="4935" xr:uid="{0E9BC464-88D0-4694-A1F1-E2F8957711F9}"/>
    <cellStyle name="Heading 3 8 3 4" xfId="4936" xr:uid="{3865AA17-649E-48F0-94DA-79C4E78A4E63}"/>
    <cellStyle name="Heading 3 8 3 4 2" xfId="4937" xr:uid="{0E86DDF1-4A89-4F66-8C4A-904751ECF194}"/>
    <cellStyle name="Heading 3 8 4" xfId="4938" xr:uid="{4B51B424-E653-4DBF-9F25-9024ABC15901}"/>
    <cellStyle name="Heading 3 8 4 2" xfId="4939" xr:uid="{D0C3B5D9-035A-4B73-BEE7-EBA9F27A1288}"/>
    <cellStyle name="Heading 3 8 4 2 2" xfId="4940" xr:uid="{21408E8A-2839-4314-8FE8-B122CB344B83}"/>
    <cellStyle name="Heading 3 8 4 3" xfId="4941" xr:uid="{DA8F0990-E7BB-4023-A066-50431086B3F1}"/>
    <cellStyle name="Heading 3 8 4 3 2" xfId="4942" xr:uid="{41A982C8-442E-43A0-A735-8FC40375463E}"/>
    <cellStyle name="Heading 3 8 4 4" xfId="4943" xr:uid="{EF5A4CF7-2B0B-474D-82B6-1108C7BD3F37}"/>
    <cellStyle name="Heading 3 8 4 4 2" xfId="4944" xr:uid="{AAC58BF6-1DBB-4864-86BC-0A06F3D30D6C}"/>
    <cellStyle name="Heading 3 8 5" xfId="4945" xr:uid="{062B7CB0-E593-4A4C-8AB6-D9D950467D49}"/>
    <cellStyle name="Heading 3 8 5 2" xfId="4946" xr:uid="{0AFC59C3-D4A1-42A5-9C4E-1142F413D539}"/>
    <cellStyle name="Heading 3 8 5 2 2" xfId="4947" xr:uid="{97F6A860-C0E7-4989-B3BF-13492FD1635C}"/>
    <cellStyle name="Heading 3 8 5 3" xfId="4948" xr:uid="{257F5DDB-941E-4E63-8B71-E608AC5F23C4}"/>
    <cellStyle name="Heading 3 8 5 3 2" xfId="4949" xr:uid="{F1B769EB-67A2-4496-BE86-1B9CC9836237}"/>
    <cellStyle name="Heading 3 8 5 4" xfId="4950" xr:uid="{DD625F60-CEF7-4414-B2CB-E5FDDCA249B4}"/>
    <cellStyle name="Heading 3 8 5 4 2" xfId="4951" xr:uid="{943EE61A-5A13-4F96-ADC1-8F5B69152D9F}"/>
    <cellStyle name="Heading 3 8 6" xfId="4952" xr:uid="{72FF599C-BABA-4A72-84C2-D7E9755E7231}"/>
    <cellStyle name="Heading 3 8 6 2" xfId="4953" xr:uid="{331E05FA-5E00-4D0B-9C89-4251A96DCCD4}"/>
    <cellStyle name="Heading 3 8 6 2 2" xfId="4954" xr:uid="{883ABE21-56C3-426F-BC92-FB3F1B217F8B}"/>
    <cellStyle name="Heading 3 8 6 3" xfId="4955" xr:uid="{0B1E324F-44BB-437C-943F-EA1102C735A2}"/>
    <cellStyle name="Heading 3 8 6 3 2" xfId="4956" xr:uid="{B9798CA6-F2C3-48E7-B526-0EADA51BFA3F}"/>
    <cellStyle name="Heading 3 8 6 4" xfId="4957" xr:uid="{449934F6-92BC-441E-B39F-1B77280B468B}"/>
    <cellStyle name="Heading 3 8 6 4 2" xfId="4958" xr:uid="{D90CFE51-6826-46F2-8D87-E4A32632A958}"/>
    <cellStyle name="Heading 3 8 7" xfId="4959" xr:uid="{83491E58-C281-49AE-A6C0-C9833EDA331A}"/>
    <cellStyle name="Heading 3 8 7 2" xfId="4960" xr:uid="{F54E717A-74B5-439E-A68F-C0E1B9E9AE84}"/>
    <cellStyle name="Heading 3 8 7 2 2" xfId="4961" xr:uid="{28454758-89CE-4253-A9C3-56C4A87C1899}"/>
    <cellStyle name="Heading 3 8 7 3" xfId="4962" xr:uid="{DB8BBF38-05FF-4823-9631-7E4B724BADB4}"/>
    <cellStyle name="Heading 3 8 7 3 2" xfId="4963" xr:uid="{36C1FEF4-ADFF-46A0-A642-0922CEDD7B4B}"/>
    <cellStyle name="Heading 3 8 7 4" xfId="4964" xr:uid="{2089A922-7ACF-4493-8943-F0D5C5403B73}"/>
    <cellStyle name="Heading 3 8 7 4 2" xfId="4965" xr:uid="{703056A9-C1A3-4A57-92F3-5A4DE50EF64E}"/>
    <cellStyle name="Heading 3 8 8" xfId="4966" xr:uid="{46D46014-410E-4160-B3D0-AAA7F13590F6}"/>
    <cellStyle name="Heading 3 8 8 2" xfId="4967" xr:uid="{D23FCABD-1F5B-4C2C-995C-7F61944A0D37}"/>
    <cellStyle name="Heading 3 8 8 2 2" xfId="4968" xr:uid="{D523391C-9927-418F-B1F2-8FCCB6E23930}"/>
    <cellStyle name="Heading 3 8 8 3" xfId="4969" xr:uid="{6D777DF2-5A6C-4FE1-A068-ABF6B264DFC8}"/>
    <cellStyle name="Heading 3 8 8 3 2" xfId="4970" xr:uid="{B1B92BBF-10D6-43E2-B769-F34EFD5086A0}"/>
    <cellStyle name="Heading 3 8 8 4" xfId="4971" xr:uid="{DAD22EF5-C1EE-4037-80F8-186C0B45709B}"/>
    <cellStyle name="Heading 3 8 8 4 2" xfId="4972" xr:uid="{D1D4EA8A-D2D4-437B-BD28-39056341BD2A}"/>
    <cellStyle name="Heading 3 8 9" xfId="4973" xr:uid="{75008950-6C4F-4534-AB95-EF21268DD7D1}"/>
    <cellStyle name="Heading 3 8 9 2" xfId="4974" xr:uid="{6D27F804-1283-4D56-82DF-43F733AD2A2B}"/>
    <cellStyle name="Heading 3 8 9 2 2" xfId="4975" xr:uid="{6167E970-8ABD-4651-825B-38A47A73B3FA}"/>
    <cellStyle name="Heading 3 8 9 3" xfId="4976" xr:uid="{58632FCE-88B2-485D-B1E8-44DA0D1C372F}"/>
    <cellStyle name="Heading 3 8 9 3 2" xfId="4977" xr:uid="{5D8CE066-1C3F-4A05-AE51-D4C0F5FB3242}"/>
    <cellStyle name="Heading 3 8 9 4" xfId="4978" xr:uid="{0DE7F249-ED72-4A12-87FC-45721B19DF7B}"/>
    <cellStyle name="Heading 3 8 9 4 2" xfId="4979" xr:uid="{A9D44334-6C0B-452D-B1B1-66B7F5C8A60C}"/>
    <cellStyle name="Heading 3 9" xfId="4980" xr:uid="{24C9AB34-91C1-4F2F-B02D-BB9F78D3F02E}"/>
    <cellStyle name="Heading 3 9 10" xfId="4981" xr:uid="{B86F009E-52C8-4CD9-9636-26BDF09B0042}"/>
    <cellStyle name="Heading 3 9 10 2" xfId="4982" xr:uid="{5CEE16AE-262C-4767-A88D-126C3650A085}"/>
    <cellStyle name="Heading 3 9 10 2 2" xfId="4983" xr:uid="{9F16D0A6-12D6-4FB8-BEC9-A9A60FB0A139}"/>
    <cellStyle name="Heading 3 9 10 3" xfId="4984" xr:uid="{C918EEE6-0898-4AB9-BBD2-3C939D68F0A3}"/>
    <cellStyle name="Heading 3 9 10 3 2" xfId="4985" xr:uid="{462A1F94-99AC-40CF-A0A2-08776268AE03}"/>
    <cellStyle name="Heading 3 9 10 4" xfId="4986" xr:uid="{B49BCD30-C081-4771-A674-F4986EB3CF72}"/>
    <cellStyle name="Heading 3 9 10 4 2" xfId="4987" xr:uid="{234DA044-B478-46EB-B66A-DEBC132DC467}"/>
    <cellStyle name="Heading 3 9 11" xfId="4988" xr:uid="{0867C9EA-FFB9-4663-8A75-F852BEBDEE12}"/>
    <cellStyle name="Heading 3 9 11 2" xfId="4989" xr:uid="{61E62CCA-6E59-4C07-92ED-1B7F19C64B3C}"/>
    <cellStyle name="Heading 3 9 11 2 2" xfId="4990" xr:uid="{B1F410DB-54B3-4181-B559-F567D417C51C}"/>
    <cellStyle name="Heading 3 9 11 3" xfId="4991" xr:uid="{629B71E9-360F-40CE-9678-B37A7A8A81EE}"/>
    <cellStyle name="Heading 3 9 11 3 2" xfId="4992" xr:uid="{135B03B5-34D2-4054-B459-3541363753F0}"/>
    <cellStyle name="Heading 3 9 11 4" xfId="4993" xr:uid="{C5DBF41C-4CE6-4A77-AE6A-85FCB7C09966}"/>
    <cellStyle name="Heading 3 9 11 4 2" xfId="4994" xr:uid="{83F98BAD-BFD1-4EE9-8B4B-99F8DE01CF94}"/>
    <cellStyle name="Heading 3 9 12" xfId="4995" xr:uid="{EBEDE119-5D85-4D8B-9E3D-A794AF196294}"/>
    <cellStyle name="Heading 3 9 12 2" xfId="4996" xr:uid="{BE0538AA-809A-4491-82C6-9056EF4F7CAB}"/>
    <cellStyle name="Heading 3 9 12 2 2" xfId="4997" xr:uid="{7BC985D6-43CA-48F6-B36C-95F1D6C2B3FB}"/>
    <cellStyle name="Heading 3 9 12 3" xfId="4998" xr:uid="{A936FB8E-9CBD-4DDC-AF25-0B387511AC5B}"/>
    <cellStyle name="Heading 3 9 12 3 2" xfId="4999" xr:uid="{8AEF6B2A-467A-468A-835B-4DBB52E63AF5}"/>
    <cellStyle name="Heading 3 9 12 4" xfId="5000" xr:uid="{4659CB75-1227-4DEE-83C4-223540EFA29D}"/>
    <cellStyle name="Heading 3 9 12 4 2" xfId="5001" xr:uid="{BCE4538D-646A-4B05-AE66-79037BB14083}"/>
    <cellStyle name="Heading 3 9 13" xfId="5002" xr:uid="{7591CE25-5EC2-4A97-95CA-5D7D1CD7CDCB}"/>
    <cellStyle name="Heading 3 9 13 2" xfId="5003" xr:uid="{3D82D5E7-1ABA-4547-A3FA-62AAF2ABA529}"/>
    <cellStyle name="Heading 3 9 13 2 2" xfId="5004" xr:uid="{5FC0CD29-F0CA-4186-8E6D-A4B893DB7792}"/>
    <cellStyle name="Heading 3 9 13 3" xfId="5005" xr:uid="{FD7B294A-6EA5-4A37-A966-AF1123CED69D}"/>
    <cellStyle name="Heading 3 9 13 3 2" xfId="5006" xr:uid="{520EDE3D-DE9F-431E-B20E-36E4C24739FB}"/>
    <cellStyle name="Heading 3 9 13 4" xfId="5007" xr:uid="{E2EAB6C6-1DB0-4D2E-9FFF-9F6CBED589C9}"/>
    <cellStyle name="Heading 3 9 13 4 2" xfId="5008" xr:uid="{E8E62118-33E6-40A5-B558-8BC2E3263790}"/>
    <cellStyle name="Heading 3 9 14" xfId="5009" xr:uid="{DB6AFFAE-C146-480B-AF22-E27E6F4B86A2}"/>
    <cellStyle name="Heading 3 9 14 2" xfId="5010" xr:uid="{52C8A5EA-3089-4C53-94DB-6463453C41E7}"/>
    <cellStyle name="Heading 3 9 14 2 2" xfId="5011" xr:uid="{595F6316-F171-4D08-B7ED-B7A6039D4EBF}"/>
    <cellStyle name="Heading 3 9 14 3" xfId="5012" xr:uid="{836BAD8F-0077-43CB-80ED-3F7F3157731E}"/>
    <cellStyle name="Heading 3 9 14 3 2" xfId="5013" xr:uid="{AF01D66D-34C2-44A7-8CB6-6EBA9A8F3E1D}"/>
    <cellStyle name="Heading 3 9 14 4" xfId="5014" xr:uid="{9CC968A9-9694-49B6-A81E-D7420EDE7324}"/>
    <cellStyle name="Heading 3 9 14 4 2" xfId="5015" xr:uid="{55F6F35E-0DCE-419C-9412-A6769390EEE8}"/>
    <cellStyle name="Heading 3 9 15" xfId="5016" xr:uid="{C71C68BE-3C70-47F7-B5D5-42F47AB65564}"/>
    <cellStyle name="Heading 3 9 15 2" xfId="5017" xr:uid="{7C933C89-68CA-48B3-95C2-7E8A684972DD}"/>
    <cellStyle name="Heading 3 9 15 2 2" xfId="5018" xr:uid="{E6B4E764-C7A0-4BF8-A3D3-2D80583DB38F}"/>
    <cellStyle name="Heading 3 9 15 3" xfId="5019" xr:uid="{BEE75590-1819-4121-8CA4-470D7356B0B4}"/>
    <cellStyle name="Heading 3 9 15 3 2" xfId="5020" xr:uid="{FCF8D1AE-170C-49BB-BC51-A18414B9F168}"/>
    <cellStyle name="Heading 3 9 15 4" xfId="5021" xr:uid="{295B13A2-B98B-48C6-981A-B99D8AE782A0}"/>
    <cellStyle name="Heading 3 9 15 4 2" xfId="5022" xr:uid="{29AC2E9C-9505-4BA0-8906-C9F739F21469}"/>
    <cellStyle name="Heading 3 9 16" xfId="5023" xr:uid="{6FE0117D-504F-47D7-BF00-677C937C8817}"/>
    <cellStyle name="Heading 3 9 16 2" xfId="5024" xr:uid="{C05631F4-667F-429A-8D09-3B917D9ABC82}"/>
    <cellStyle name="Heading 3 9 17" xfId="5025" xr:uid="{E9501F24-55D2-4C55-804F-4B40E25FD77E}"/>
    <cellStyle name="Heading 3 9 17 2" xfId="5026" xr:uid="{22370090-6F75-4302-B05B-A86CD9CDB30C}"/>
    <cellStyle name="Heading 3 9 18" xfId="5027" xr:uid="{EAAF0C99-0C3C-45B5-87E4-DC61748B9917}"/>
    <cellStyle name="Heading 3 9 18 2" xfId="5028" xr:uid="{5B835268-6C84-4B6F-83D5-0A325B1C32D1}"/>
    <cellStyle name="Heading 3 9 19" xfId="5029" xr:uid="{4198444F-005F-4F21-9F41-847B04753B1A}"/>
    <cellStyle name="Heading 3 9 2" xfId="5030" xr:uid="{F115C2F2-BE77-4420-BA2D-DC62C30DBFE3}"/>
    <cellStyle name="Heading 3 9 2 2" xfId="5031" xr:uid="{3F8B9C4E-046F-42E2-8954-00A094703B9F}"/>
    <cellStyle name="Heading 3 9 2 2 2" xfId="5032" xr:uid="{26967E44-DA91-4A3F-8B14-05818EC8137F}"/>
    <cellStyle name="Heading 3 9 2 3" xfId="5033" xr:uid="{11EC97DE-CBA4-4F34-8973-60629511BFA8}"/>
    <cellStyle name="Heading 3 9 2 3 2" xfId="5034" xr:uid="{33423859-E0B7-4318-97B1-F377C18F4FEC}"/>
    <cellStyle name="Heading 3 9 2 4" xfId="5035" xr:uid="{05793086-2D57-43BF-91B4-2B62DDA85EAA}"/>
    <cellStyle name="Heading 3 9 2 4 2" xfId="5036" xr:uid="{18B30E0F-7ADA-4173-A488-0DBEDC4A2CF1}"/>
    <cellStyle name="Heading 3 9 20" xfId="5037" xr:uid="{4480A09E-1B65-4050-8BBB-7C1D0FA0CDD0}"/>
    <cellStyle name="Heading 3 9 21" xfId="5038" xr:uid="{1E138889-72D4-41FA-83D2-9AAAAB1F9DBB}"/>
    <cellStyle name="Heading 3 9 22" xfId="5039" xr:uid="{DD7783F8-0FD1-451C-ADFA-AA2CE6934BF6}"/>
    <cellStyle name="Heading 3 9 23" xfId="5040" xr:uid="{496CA4AD-F74C-47B7-BB0B-7D59E29CDB68}"/>
    <cellStyle name="Heading 3 9 24" xfId="5041" xr:uid="{7FEA4E59-10C3-4B35-9323-6489A25A3E63}"/>
    <cellStyle name="Heading 3 9 25" xfId="5042" xr:uid="{61D575BC-EC65-4360-B361-B2A0B383FCE0}"/>
    <cellStyle name="Heading 3 9 3" xfId="5043" xr:uid="{85F9421A-06BD-41FF-83FD-E14C693FEFD4}"/>
    <cellStyle name="Heading 3 9 3 2" xfId="5044" xr:uid="{0B1C1200-44FF-406A-828D-EED7AFD4E297}"/>
    <cellStyle name="Heading 3 9 3 2 2" xfId="5045" xr:uid="{8F5FE30E-C6F6-484C-9099-46AC189E4899}"/>
    <cellStyle name="Heading 3 9 3 3" xfId="5046" xr:uid="{21D45D92-5B79-41F2-98B5-CEDAE9362D06}"/>
    <cellStyle name="Heading 3 9 3 3 2" xfId="5047" xr:uid="{7233D92D-D5A7-4A13-88E0-1431F9736376}"/>
    <cellStyle name="Heading 3 9 3 4" xfId="5048" xr:uid="{93589729-B770-4446-B79A-E553C1E01501}"/>
    <cellStyle name="Heading 3 9 3 4 2" xfId="5049" xr:uid="{847EBC0D-0704-4AC8-8DB4-40A1ED49A5B4}"/>
    <cellStyle name="Heading 3 9 4" xfId="5050" xr:uid="{DEF22E93-E395-472B-8F5F-2F4FAEF03FAD}"/>
    <cellStyle name="Heading 3 9 4 2" xfId="5051" xr:uid="{BC8AC3B4-2DEF-47B9-B633-75C550BC9648}"/>
    <cellStyle name="Heading 3 9 4 2 2" xfId="5052" xr:uid="{C59BF2ED-3EAF-430C-93E0-26466735501D}"/>
    <cellStyle name="Heading 3 9 4 3" xfId="5053" xr:uid="{A1F839DC-2BFC-423D-BFC4-55512A093AA2}"/>
    <cellStyle name="Heading 3 9 4 3 2" xfId="5054" xr:uid="{7466C014-6262-4A05-A210-CC23CFD07FA4}"/>
    <cellStyle name="Heading 3 9 4 4" xfId="5055" xr:uid="{3115E982-A4E9-4888-A6D4-DA1217AD9878}"/>
    <cellStyle name="Heading 3 9 4 4 2" xfId="5056" xr:uid="{0DB7ACE6-77C2-44F5-BB81-8A6C5012EF87}"/>
    <cellStyle name="Heading 3 9 5" xfId="5057" xr:uid="{338B5AC7-0A26-439E-A26F-1771F9A4D94B}"/>
    <cellStyle name="Heading 3 9 5 2" xfId="5058" xr:uid="{4F5D7854-2C2D-4FCE-9EBF-A793FA201B67}"/>
    <cellStyle name="Heading 3 9 5 2 2" xfId="5059" xr:uid="{7E848043-F3B3-4D06-B829-52D9D9C22074}"/>
    <cellStyle name="Heading 3 9 5 3" xfId="5060" xr:uid="{EB436A6D-EF1C-48D6-AE6C-9526AC3F4383}"/>
    <cellStyle name="Heading 3 9 5 3 2" xfId="5061" xr:uid="{627CC003-118F-493D-A654-E6C078737765}"/>
    <cellStyle name="Heading 3 9 5 4" xfId="5062" xr:uid="{9675DFD3-D634-4E66-9E3C-810EF3991FFC}"/>
    <cellStyle name="Heading 3 9 5 4 2" xfId="5063" xr:uid="{6789A414-2C7A-478F-AFF3-6137697A010E}"/>
    <cellStyle name="Heading 3 9 6" xfId="5064" xr:uid="{6936F389-C770-48B6-BE9F-C73097F6941B}"/>
    <cellStyle name="Heading 3 9 6 2" xfId="5065" xr:uid="{7D98B9EF-115D-4529-99A7-F769B49451E8}"/>
    <cellStyle name="Heading 3 9 6 2 2" xfId="5066" xr:uid="{87735AE2-F387-459D-AC8C-F2E2D304C7BF}"/>
    <cellStyle name="Heading 3 9 6 3" xfId="5067" xr:uid="{21227B22-493F-4AD4-8EFD-1C65C064535B}"/>
    <cellStyle name="Heading 3 9 6 3 2" xfId="5068" xr:uid="{435F6CCA-4837-4333-B1BB-951B30050F4C}"/>
    <cellStyle name="Heading 3 9 6 4" xfId="5069" xr:uid="{DF2C89EF-ADAF-466B-9914-EB63062775C4}"/>
    <cellStyle name="Heading 3 9 6 4 2" xfId="5070" xr:uid="{E262ED95-5EA3-4A46-B4EF-17F51F28AA84}"/>
    <cellStyle name="Heading 3 9 7" xfId="5071" xr:uid="{32FB9953-CB1B-486B-B3CD-8D7F8869AAAD}"/>
    <cellStyle name="Heading 3 9 7 2" xfId="5072" xr:uid="{5D4B8607-CD82-4C78-BD8A-823879E3AC96}"/>
    <cellStyle name="Heading 3 9 7 2 2" xfId="5073" xr:uid="{EBAF469A-4DBC-4AE7-A1F0-543B4205476D}"/>
    <cellStyle name="Heading 3 9 7 3" xfId="5074" xr:uid="{21E0D2C6-EA60-435B-A4F1-E8B689219B24}"/>
    <cellStyle name="Heading 3 9 7 3 2" xfId="5075" xr:uid="{15C3E05A-C5C4-441B-AFF7-AE395700B337}"/>
    <cellStyle name="Heading 3 9 7 4" xfId="5076" xr:uid="{05C3DE5C-447D-445B-A6B6-3E72D50DC483}"/>
    <cellStyle name="Heading 3 9 7 4 2" xfId="5077" xr:uid="{E7DF389B-C39F-4A64-A41E-C4709469D63C}"/>
    <cellStyle name="Heading 3 9 8" xfId="5078" xr:uid="{55663386-7405-4FD0-AE0E-743D50FB9147}"/>
    <cellStyle name="Heading 3 9 8 2" xfId="5079" xr:uid="{497E46E2-E418-45F0-B5FE-F0758FFE5DD9}"/>
    <cellStyle name="Heading 3 9 8 2 2" xfId="5080" xr:uid="{5612A4A9-59CA-4F49-918C-36C179FD1BF8}"/>
    <cellStyle name="Heading 3 9 8 3" xfId="5081" xr:uid="{055BE5D1-D7AD-4C9C-9289-92F9B277877A}"/>
    <cellStyle name="Heading 3 9 8 3 2" xfId="5082" xr:uid="{3B836510-17F6-4DDC-A1AA-1D696A4CE0D0}"/>
    <cellStyle name="Heading 3 9 8 4" xfId="5083" xr:uid="{E1853CA3-AF83-45B8-8A63-70C2F2D35CC1}"/>
    <cellStyle name="Heading 3 9 8 4 2" xfId="5084" xr:uid="{25D7CC06-BE48-47E0-8C70-65C738BD14A0}"/>
    <cellStyle name="Heading 3 9 9" xfId="5085" xr:uid="{2516DDE3-3D2D-4580-91A8-04923041258A}"/>
    <cellStyle name="Heading 3 9 9 2" xfId="5086" xr:uid="{43D13292-49D0-4CA4-89C8-598C7B9DD1EE}"/>
    <cellStyle name="Heading 3 9 9 2 2" xfId="5087" xr:uid="{3F1E5BDE-C348-450C-AAF5-C266F20170C7}"/>
    <cellStyle name="Heading 3 9 9 3" xfId="5088" xr:uid="{0F573944-B7E2-4A42-930A-E51F35F9AC4A}"/>
    <cellStyle name="Heading 3 9 9 3 2" xfId="5089" xr:uid="{FE168802-A9EC-449D-A96A-11AAB23663DA}"/>
    <cellStyle name="Heading 3 9 9 4" xfId="5090" xr:uid="{5BB501B4-6BAC-426C-8AE1-A31C9178ECFA}"/>
    <cellStyle name="Heading 3 9 9 4 2" xfId="5091" xr:uid="{CE6DC641-3677-40F4-9F08-8C64B5BA975B}"/>
    <cellStyle name="Heading 4 10" xfId="5092" xr:uid="{4B01E4D7-09D0-4847-8D1D-DED5AA0FC80E}"/>
    <cellStyle name="Heading 4 11" xfId="5093" xr:uid="{ACDAB514-EAB8-4168-8D19-36FFD91C91F0}"/>
    <cellStyle name="Heading 4 12" xfId="5094" xr:uid="{11476AEC-2A6E-443D-B772-BABBC94B8F82}"/>
    <cellStyle name="Heading 4 13" xfId="5095" xr:uid="{8B61C572-D2DD-4995-8FB2-AE3C58ACDEBA}"/>
    <cellStyle name="Heading 4 14" xfId="5096" xr:uid="{B2D275B9-0C00-4EB4-B06A-887B8E7A4832}"/>
    <cellStyle name="Heading 4 15" xfId="5097" xr:uid="{0779DA08-1F7D-4C52-9E5B-4471E7B32425}"/>
    <cellStyle name="Heading 4 16" xfId="5098" xr:uid="{C8BCC343-B508-4C70-8FC1-44947F46B9FA}"/>
    <cellStyle name="Heading 4 17" xfId="5099" xr:uid="{0D9B0461-ECB4-4B0E-A4B4-39BADB876493}"/>
    <cellStyle name="Heading 4 18" xfId="5100" xr:uid="{4D5A5674-44B2-4589-941C-A8EB3F34A2B1}"/>
    <cellStyle name="Heading 4 18 2" xfId="5101" xr:uid="{059BD062-FC39-4F05-8B1B-B92EA9DBD267}"/>
    <cellStyle name="Heading 4 19" xfId="5102" xr:uid="{C1901E18-E297-467E-8C4E-56B1E385BE51}"/>
    <cellStyle name="Heading 4 19 2" xfId="5103" xr:uid="{9CA194A2-31B7-4D17-8949-4B94A1F5CBC1}"/>
    <cellStyle name="Heading 4 2" xfId="5104" xr:uid="{C1376C96-7AF2-47B4-BE32-64258B008F84}"/>
    <cellStyle name="Heading 4 2 2" xfId="5105" xr:uid="{BBB671F2-EC6C-4F01-A601-2FDF2B3E95E8}"/>
    <cellStyle name="Heading 4 3" xfId="5106" xr:uid="{E2A963B0-1491-4B56-8A5C-CBC3B846BCEB}"/>
    <cellStyle name="Heading 4 4" xfId="5107" xr:uid="{80703BA2-F7F4-4F99-8216-0820F5212FEE}"/>
    <cellStyle name="Heading 4 5" xfId="5108" xr:uid="{4AB97738-5D01-4073-9E85-176DB667E7E0}"/>
    <cellStyle name="Heading 4 6" xfId="5109" xr:uid="{861E0EA9-33E2-4833-804F-3DC7321AD0A7}"/>
    <cellStyle name="Heading 4 7" xfId="5110" xr:uid="{02DD45AE-63BC-498E-A1E8-DC622277370C}"/>
    <cellStyle name="Heading 4 8" xfId="5111" xr:uid="{0AF4E345-5143-4F21-9C2E-CBF0E7F45013}"/>
    <cellStyle name="Heading 4 9" xfId="5112" xr:uid="{F5D37B38-5E35-4E87-B702-D4E4847D5EDC}"/>
    <cellStyle name="Hyperlink 2" xfId="19" xr:uid="{11C2A597-10F2-43BD-8E54-03DD62183744}"/>
    <cellStyle name="Hyperlink 2 2" xfId="12587" xr:uid="{0C4E9B32-A99B-478C-ACD8-656C8CFD27CF}"/>
    <cellStyle name="Hyperlink 2 3" xfId="5113" xr:uid="{6304E12B-2ED9-4B20-B7D9-345843E000D1}"/>
    <cellStyle name="Hyperlink 3" xfId="5114" xr:uid="{CF00E3A7-B6F8-49A4-8931-75A2160FF042}"/>
    <cellStyle name="Hyperlink 4" xfId="12562" xr:uid="{C7B2DD9C-5F35-4E62-AD43-08A9C9A128CF}"/>
    <cellStyle name="Hyperlink 4 2" xfId="12582" xr:uid="{0365FB18-7418-4763-9BF9-7F79F1F6EFF6}"/>
    <cellStyle name="Hyperlink 5" xfId="12600" xr:uid="{FB5B6513-DD38-491A-AEED-E73B947ED386}"/>
    <cellStyle name="Input 10" xfId="5115" xr:uid="{BFBD67A6-7FE7-4D94-A181-B06D7769A759}"/>
    <cellStyle name="Input 10 10" xfId="18339" xr:uid="{8EECC04B-8859-4AA7-8EA5-65489427C3D5}"/>
    <cellStyle name="Input 10 11" xfId="27453" xr:uid="{9B38DAE9-27E6-436C-996C-A2C049D8487F}"/>
    <cellStyle name="Input 10 12" xfId="31044" xr:uid="{E1AE04DA-A9EA-48EF-9903-F8EFC9E5BA82}"/>
    <cellStyle name="Input 10 13" xfId="34623" xr:uid="{98F47317-110A-4ABC-9013-4F0936FD868D}"/>
    <cellStyle name="Input 10 14" xfId="12649" xr:uid="{343A3149-A17A-48F8-B75C-E0329F95F3B7}"/>
    <cellStyle name="Input 10 2" xfId="6851" xr:uid="{763793BB-6B58-4ECB-B264-19CB3DAF1943}"/>
    <cellStyle name="Input 10 2 10" xfId="17047" xr:uid="{9D847BB5-E5D4-4BB0-9366-27A04E7E2A8E}"/>
    <cellStyle name="Input 10 2 11" xfId="18895" xr:uid="{BDE62F44-B3BD-4891-83E1-3177D539388B}"/>
    <cellStyle name="Input 10 2 12" xfId="19539" xr:uid="{796F70C0-E8C2-4A59-A780-47CFC6754567}"/>
    <cellStyle name="Input 10 2 13" xfId="12787" xr:uid="{89A3094B-2963-48E4-9DD4-14E55A52BAC9}"/>
    <cellStyle name="Input 10 2 2" xfId="7232" xr:uid="{2F431E13-BF5C-4409-9772-64EEF30647F3}"/>
    <cellStyle name="Input 10 2 2 10" xfId="19368" xr:uid="{AFF3FF03-E18E-4813-B6FD-C2C8A3EBE8C3}"/>
    <cellStyle name="Input 10 2 2 11" xfId="17814" xr:uid="{A33D8289-0C67-43F3-A669-D9A44CBDBED7}"/>
    <cellStyle name="Input 10 2 2 12" xfId="13017" xr:uid="{368211FC-8730-416E-9A27-FE15DAD384FD}"/>
    <cellStyle name="Input 10 2 2 2" xfId="8873" xr:uid="{9819F5D6-9D2A-404F-AC4A-A2847515588C}"/>
    <cellStyle name="Input 10 2 2 2 10" xfId="13551" xr:uid="{2637103D-FC19-43F9-9191-419ECDFAA5A3}"/>
    <cellStyle name="Input 10 2 2 2 2" xfId="11284" xr:uid="{7D88C278-CB81-464A-9156-567D6E76F1A3}"/>
    <cellStyle name="Input 10 2 2 2 2 2" xfId="22417" xr:uid="{000BC6D9-8A4E-47D1-9570-26CD7692DFF6}"/>
    <cellStyle name="Input 10 2 2 2 2 3" xfId="26174" xr:uid="{DC1AA1DC-4F10-411D-B256-C72CAEC1E9AA}"/>
    <cellStyle name="Input 10 2 2 2 2 4" xfId="29765" xr:uid="{1FDB8F10-F356-47CF-8B85-0CD964B3D1E1}"/>
    <cellStyle name="Input 10 2 2 2 2 5" xfId="33344" xr:uid="{2140807D-AEDA-4C3D-AEB4-B29DCF235A4B}"/>
    <cellStyle name="Input 10 2 2 2 2 6" xfId="36815" xr:uid="{B8A105A2-AB06-4D52-99AB-66F272A50872}"/>
    <cellStyle name="Input 10 2 2 2 2 7" xfId="40264" xr:uid="{62C9238D-B18E-4E30-84D4-8907426A4E3E}"/>
    <cellStyle name="Input 10 2 2 2 2 8" xfId="15527" xr:uid="{7BDD4BAE-BF97-4BC7-85C0-3DF2455600CA}"/>
    <cellStyle name="Input 10 2 2 2 3" xfId="12045" xr:uid="{206E9B71-AF14-4CA9-90BB-21103F5B7584}"/>
    <cellStyle name="Input 10 2 2 2 3 2" xfId="23178" xr:uid="{E7E237F7-338D-444B-8E9A-8CE17052665E}"/>
    <cellStyle name="Input 10 2 2 2 3 3" xfId="26935" xr:uid="{FE1E11FB-E596-4B60-9024-B394753B0C39}"/>
    <cellStyle name="Input 10 2 2 2 3 4" xfId="30526" xr:uid="{F58CE6E4-C39F-4FB5-BF71-6299E8ACC686}"/>
    <cellStyle name="Input 10 2 2 2 3 5" xfId="34105" xr:uid="{72ED1F6B-9557-489F-94EF-E26A2941BF61}"/>
    <cellStyle name="Input 10 2 2 2 3 6" xfId="37576" xr:uid="{B7A79E1E-5B0C-47C5-B587-0458ABC6B4AA}"/>
    <cellStyle name="Input 10 2 2 2 3 7" xfId="41025" xr:uid="{38A04E85-F4FE-458B-B5ED-6C826AF39511}"/>
    <cellStyle name="Input 10 2 2 2 3 8" xfId="16288" xr:uid="{BE112B97-7E66-4D98-8D0C-8355208D2F4B}"/>
    <cellStyle name="Input 10 2 2 2 4" xfId="20271" xr:uid="{800B9755-9E2F-486E-A9B5-E9FE80FF1F5E}"/>
    <cellStyle name="Input 10 2 2 2 5" xfId="24055" xr:uid="{3FDA9FB5-5B03-487B-9148-5FE6BB196937}"/>
    <cellStyle name="Input 10 2 2 2 6" xfId="27698" xr:uid="{1759F2BC-D866-4A4C-A4FE-E5D467FB7C7E}"/>
    <cellStyle name="Input 10 2 2 2 7" xfId="31283" xr:uid="{61AFB657-403A-4F8F-9F88-7C62337703A1}"/>
    <cellStyle name="Input 10 2 2 2 8" xfId="34838" xr:uid="{7CBEA501-4511-4209-AECD-177D4E4883D5}"/>
    <cellStyle name="Input 10 2 2 2 9" xfId="38291" xr:uid="{8818BCF2-20B5-42BB-842C-FA50668B4072}"/>
    <cellStyle name="Input 10 2 2 3" xfId="9714" xr:uid="{6A5B0C48-D95F-4F95-952D-521A3159F0B1}"/>
    <cellStyle name="Input 10 2 2 3 10" xfId="13966" xr:uid="{22AC1381-6EBD-4C17-ABE0-5D5E1D7A4E8D}"/>
    <cellStyle name="Input 10 2 2 3 2" xfId="11702" xr:uid="{D239768B-5441-4617-A628-5619AF6D3169}"/>
    <cellStyle name="Input 10 2 2 3 2 2" xfId="22835" xr:uid="{5CEC1186-DA4D-4439-B32A-35092BBFE2B9}"/>
    <cellStyle name="Input 10 2 2 3 2 3" xfId="26592" xr:uid="{96D1C116-9E21-4312-BD69-AD8A15E04A39}"/>
    <cellStyle name="Input 10 2 2 3 2 4" xfId="30183" xr:uid="{EB6E098E-0F9F-4DE2-884F-7BA39383D532}"/>
    <cellStyle name="Input 10 2 2 3 2 5" xfId="33762" xr:uid="{52925CFD-A05D-41D1-AB8A-F1CE1BF009BF}"/>
    <cellStyle name="Input 10 2 2 3 2 6" xfId="37233" xr:uid="{EED0862F-C19C-4459-A678-6F361B815A7F}"/>
    <cellStyle name="Input 10 2 2 3 2 7" xfId="40682" xr:uid="{EB4E9267-07F1-4391-848D-A7FE54605A21}"/>
    <cellStyle name="Input 10 2 2 3 2 8" xfId="15945" xr:uid="{966FB1E9-809D-420A-889D-34D8E2DDF1AE}"/>
    <cellStyle name="Input 10 2 2 3 3" xfId="12460" xr:uid="{E57AD4C4-F4ED-4CE5-B07F-9A1F41FDB0F6}"/>
    <cellStyle name="Input 10 2 2 3 3 2" xfId="23593" xr:uid="{65ACCC5D-D703-47D8-9DC2-8A29B5540B07}"/>
    <cellStyle name="Input 10 2 2 3 3 3" xfId="27350" xr:uid="{12A57014-BC0B-4FE3-9EED-E5A179F9C8DD}"/>
    <cellStyle name="Input 10 2 2 3 3 4" xfId="30941" xr:uid="{F697D2F2-FEE4-4C2C-90F4-1EC69C11A19E}"/>
    <cellStyle name="Input 10 2 2 3 3 5" xfId="34520" xr:uid="{912D51D4-75F9-4FA4-AA10-925E710FD2B1}"/>
    <cellStyle name="Input 10 2 2 3 3 6" xfId="37991" xr:uid="{C0E97A92-0836-4337-8AEA-AF75A680C7DD}"/>
    <cellStyle name="Input 10 2 2 3 3 7" xfId="41440" xr:uid="{37A6AA2D-E3A0-4D72-B992-506301ECEEDE}"/>
    <cellStyle name="Input 10 2 2 3 3 8" xfId="16703" xr:uid="{033260CB-A2C2-453B-8459-3A023F226C3A}"/>
    <cellStyle name="Input 10 2 2 3 4" xfId="20852" xr:uid="{D5CB1FDC-CFDE-42CE-8352-CE83C89E81E3}"/>
    <cellStyle name="Input 10 2 2 3 5" xfId="24612" xr:uid="{D1E5C086-5F83-4B9C-81B1-0B0A4089F614}"/>
    <cellStyle name="Input 10 2 2 3 6" xfId="28206" xr:uid="{75F2394F-BD46-4CE2-905F-14801DE14D9C}"/>
    <cellStyle name="Input 10 2 2 3 7" xfId="31785" xr:uid="{754C5BE2-13E3-4A9C-83F2-9D84B619B115}"/>
    <cellStyle name="Input 10 2 2 3 8" xfId="35256" xr:uid="{A5BF2366-ACA0-4BC1-96E2-68F39A167D99}"/>
    <cellStyle name="Input 10 2 2 3 9" xfId="38706" xr:uid="{D4C2A960-E258-48B1-8A29-8DAF3591143C}"/>
    <cellStyle name="Input 10 2 2 4" xfId="10744" xr:uid="{20D34AA0-D124-4341-AF2E-123C69A7F857}"/>
    <cellStyle name="Input 10 2 2 4 2" xfId="21877" xr:uid="{CA705BB2-DC86-4241-95A9-0C6AFAA54F66}"/>
    <cellStyle name="Input 10 2 2 4 3" xfId="25634" xr:uid="{8FABF367-8391-46C1-BD61-7600A59038DC}"/>
    <cellStyle name="Input 10 2 2 4 4" xfId="29225" xr:uid="{26057F70-4A26-44E2-9A38-B8F2D587499A}"/>
    <cellStyle name="Input 10 2 2 4 5" xfId="32804" xr:uid="{878FE808-706F-48C3-85DC-93736E1F2FAE}"/>
    <cellStyle name="Input 10 2 2 4 6" xfId="36275" xr:uid="{60B8814F-636D-4472-8C82-068603341C8A}"/>
    <cellStyle name="Input 10 2 2 4 7" xfId="39724" xr:uid="{A70FF70E-2B03-4C08-BCEC-1682FFEB806C}"/>
    <cellStyle name="Input 10 2 2 4 8" xfId="14987" xr:uid="{A7F90D10-DFA3-45B3-B6D4-48008BB9BDB4}"/>
    <cellStyle name="Input 10 2 2 5" xfId="10017" xr:uid="{46613403-E8F9-4D20-9E9D-8145482BB5EA}"/>
    <cellStyle name="Input 10 2 2 5 2" xfId="21150" xr:uid="{EA3980E9-2730-48E1-85A0-070C4090AC41}"/>
    <cellStyle name="Input 10 2 2 5 3" xfId="24907" xr:uid="{A7786FB5-D806-4099-98B5-1CF26654BCF7}"/>
    <cellStyle name="Input 10 2 2 5 4" xfId="28498" xr:uid="{2914666C-F3B5-4BD5-81B6-E78E74430B5E}"/>
    <cellStyle name="Input 10 2 2 5 5" xfId="32077" xr:uid="{E4583E47-54E7-428B-9C24-066F221C8649}"/>
    <cellStyle name="Input 10 2 2 5 6" xfId="35548" xr:uid="{07B71DBA-7D1D-4A9E-9DB3-CBFB6B493507}"/>
    <cellStyle name="Input 10 2 2 5 7" xfId="38998" xr:uid="{9B588D4F-0E9D-4444-B29F-919090CE3216}"/>
    <cellStyle name="Input 10 2 2 5 8" xfId="14260" xr:uid="{83F29A25-A309-4798-9C2E-E74A2E89EA78}"/>
    <cellStyle name="Input 10 2 2 6" xfId="19332" xr:uid="{5D8FDB79-A3BF-43D1-9E12-78D5253D3F21}"/>
    <cellStyle name="Input 10 2 2 7" xfId="17399" xr:uid="{FB02E151-23FD-4DB7-A267-AEB76200CC31}"/>
    <cellStyle name="Input 10 2 2 8" xfId="19436" xr:uid="{77EC7542-EB56-49A9-8C32-C2505488452F}"/>
    <cellStyle name="Input 10 2 2 9" xfId="18069" xr:uid="{6D757189-829D-4F2B-B508-1B1BF74CE539}"/>
    <cellStyle name="Input 10 2 3" xfId="8493" xr:uid="{6A49BEAB-6C16-45D4-8B18-C0A22F7DF00D}"/>
    <cellStyle name="Input 10 2 3 10" xfId="13321" xr:uid="{D124C635-30BF-4B41-AE26-FB1887992178}"/>
    <cellStyle name="Input 10 2 3 2" xfId="11054" xr:uid="{158A38FE-BDF2-4891-A9DE-0C9BFCB8E9E7}"/>
    <cellStyle name="Input 10 2 3 2 2" xfId="22187" xr:uid="{3403FB53-216E-4BCB-99F9-A8BF510EA037}"/>
    <cellStyle name="Input 10 2 3 2 3" xfId="25944" xr:uid="{40AD921D-56EB-4104-A361-873809135C16}"/>
    <cellStyle name="Input 10 2 3 2 4" xfId="29535" xr:uid="{7FBE1842-44C6-497F-ACD5-BC460F01E72F}"/>
    <cellStyle name="Input 10 2 3 2 5" xfId="33114" xr:uid="{A2D01EAA-0CCD-4606-84C7-B602E0055C21}"/>
    <cellStyle name="Input 10 2 3 2 6" xfId="36585" xr:uid="{929278EB-EA8C-42D6-9CDF-BFA0E7A6CCBB}"/>
    <cellStyle name="Input 10 2 3 2 7" xfId="40034" xr:uid="{853CF5AD-0C29-484D-A635-3018B627B76C}"/>
    <cellStyle name="Input 10 2 3 2 8" xfId="15297" xr:uid="{0CEDCA49-6075-4638-92C0-465D17FB152E}"/>
    <cellStyle name="Input 10 2 3 3" xfId="11834" xr:uid="{7E66F52F-34AC-4F02-9244-A222A2E7FE23}"/>
    <cellStyle name="Input 10 2 3 3 2" xfId="22967" xr:uid="{1F6116A6-97A3-4A50-8263-F5B67BB1A213}"/>
    <cellStyle name="Input 10 2 3 3 3" xfId="26724" xr:uid="{B7A8ADC3-229F-43C8-9B56-816A5B92B3C2}"/>
    <cellStyle name="Input 10 2 3 3 4" xfId="30315" xr:uid="{49018AF5-8806-4730-8FFB-E7E85B2C335B}"/>
    <cellStyle name="Input 10 2 3 3 5" xfId="33894" xr:uid="{9BF35BFF-12C0-416C-A7D3-78BBDE22FFB2}"/>
    <cellStyle name="Input 10 2 3 3 6" xfId="37365" xr:uid="{7DFFDD72-3642-4DCF-BA37-E1157E982381}"/>
    <cellStyle name="Input 10 2 3 3 7" xfId="40814" xr:uid="{595189E8-5A26-4172-80E9-4BAFD12FCBE5}"/>
    <cellStyle name="Input 10 2 3 3 8" xfId="16077" xr:uid="{8FD210E7-310C-4C95-908C-1CB5CB22FA7F}"/>
    <cellStyle name="Input 10 2 3 4" xfId="19992" xr:uid="{11CC6C05-A437-41F2-A8D0-0C855FFE2EAF}"/>
    <cellStyle name="Input 10 2 3 5" xfId="23780" xr:uid="{E5E2B414-A45F-4861-AE4F-6DB3EA03FA9E}"/>
    <cellStyle name="Input 10 2 3 6" xfId="19838" xr:uid="{AB19E43C-963A-49A4-BE85-604EC5EE3E8E}"/>
    <cellStyle name="Input 10 2 3 7" xfId="18875" xr:uid="{97FB9822-86C9-427E-B1E5-442C057D42FD}"/>
    <cellStyle name="Input 10 2 3 8" xfId="17116" xr:uid="{9073172C-F8BB-4082-97E1-26E87B845F17}"/>
    <cellStyle name="Input 10 2 3 9" xfId="19913" xr:uid="{419A87A9-7222-458B-8733-4BEDD515F665}"/>
    <cellStyle name="Input 10 2 4" xfId="9503" xr:uid="{F472A05E-3614-4BA1-AC19-4A32CCEDB916}"/>
    <cellStyle name="Input 10 2 4 10" xfId="13755" xr:uid="{DF2F8518-0C79-4FDF-B461-B972CEF38E0D}"/>
    <cellStyle name="Input 10 2 4 2" xfId="11491" xr:uid="{77AD9B5F-ED9A-4110-AADF-5D7BBAAFAE4B}"/>
    <cellStyle name="Input 10 2 4 2 2" xfId="22624" xr:uid="{E4E027D4-5E3E-4F6B-A44D-2E19BC0C4713}"/>
    <cellStyle name="Input 10 2 4 2 3" xfId="26381" xr:uid="{5BA0EAAB-3036-4005-AF27-D8551509E602}"/>
    <cellStyle name="Input 10 2 4 2 4" xfId="29972" xr:uid="{B77583D4-E24E-4CD6-A274-0C34CE38DE6B}"/>
    <cellStyle name="Input 10 2 4 2 5" xfId="33551" xr:uid="{CF9F2283-A58E-4B19-B776-E93ECB896B94}"/>
    <cellStyle name="Input 10 2 4 2 6" xfId="37022" xr:uid="{3A74E6E5-8F32-460E-B6A1-6F595E310537}"/>
    <cellStyle name="Input 10 2 4 2 7" xfId="40471" xr:uid="{C2F918B6-9D57-42BA-BDBE-2A2E5D7EACAF}"/>
    <cellStyle name="Input 10 2 4 2 8" xfId="15734" xr:uid="{4CB3C2DF-D1F7-4912-B7FF-F64F601523F2}"/>
    <cellStyle name="Input 10 2 4 3" xfId="12249" xr:uid="{1A8F4361-3805-473B-9CA1-C494E575B3B4}"/>
    <cellStyle name="Input 10 2 4 3 2" xfId="23382" xr:uid="{C2EB39BF-0A32-45B3-A2D5-7C7669913BB9}"/>
    <cellStyle name="Input 10 2 4 3 3" xfId="27139" xr:uid="{76623647-5381-43EA-B083-0B55D56D9343}"/>
    <cellStyle name="Input 10 2 4 3 4" xfId="30730" xr:uid="{A643CAAD-603E-44B1-89CA-85D70111DCCE}"/>
    <cellStyle name="Input 10 2 4 3 5" xfId="34309" xr:uid="{C27A1C90-D484-492C-8984-7823393E04AA}"/>
    <cellStyle name="Input 10 2 4 3 6" xfId="37780" xr:uid="{491FED6B-1B9B-454C-B51D-446092436626}"/>
    <cellStyle name="Input 10 2 4 3 7" xfId="41229" xr:uid="{7680C7D6-61AE-4F24-999E-57E9F3B5AA5E}"/>
    <cellStyle name="Input 10 2 4 3 8" xfId="16492" xr:uid="{5346D0F4-3707-4153-8081-9163FB70725C}"/>
    <cellStyle name="Input 10 2 4 4" xfId="20641" xr:uid="{6F1BDC30-E063-4CD7-8AC6-725D80007E97}"/>
    <cellStyle name="Input 10 2 4 5" xfId="24401" xr:uid="{CDC5614C-1EC5-45D4-9E9E-88E4B0DBCB7A}"/>
    <cellStyle name="Input 10 2 4 6" xfId="27995" xr:uid="{A9BA3B4B-6D67-4665-BC88-DE300DD3BAAC}"/>
    <cellStyle name="Input 10 2 4 7" xfId="31574" xr:uid="{4A4CDEAE-0910-4509-933D-D4257D6ED7F6}"/>
    <cellStyle name="Input 10 2 4 8" xfId="35045" xr:uid="{9B84FC9C-91EE-4F16-83E3-D538173F3C4D}"/>
    <cellStyle name="Input 10 2 4 9" xfId="38495" xr:uid="{E5B4F93C-A473-4711-8A43-97FDC60B2B61}"/>
    <cellStyle name="Input 10 2 5" xfId="10515" xr:uid="{3F3999EA-4A19-4ACD-B333-AD95196EB3FC}"/>
    <cellStyle name="Input 10 2 5 2" xfId="21648" xr:uid="{C7373EFB-ECCA-4054-B29C-0FCC5D5607C4}"/>
    <cellStyle name="Input 10 2 5 3" xfId="25405" xr:uid="{A750EB02-794B-446C-BAD6-2A41140C2CBC}"/>
    <cellStyle name="Input 10 2 5 4" xfId="28996" xr:uid="{D423A80E-B25E-4B01-904A-A6343BADA297}"/>
    <cellStyle name="Input 10 2 5 5" xfId="32575" xr:uid="{0124DD13-B1AF-477F-98F0-F02E084CCD56}"/>
    <cellStyle name="Input 10 2 5 6" xfId="36046" xr:uid="{A3246030-C41E-4D18-A3BE-A71ADCB68EB1}"/>
    <cellStyle name="Input 10 2 5 7" xfId="39495" xr:uid="{7C2723EB-39C5-423C-A8EC-AA433794FAC0}"/>
    <cellStyle name="Input 10 2 5 8" xfId="14758" xr:uid="{E93C9B08-BA80-4F70-8584-F8004B196A9F}"/>
    <cellStyle name="Input 10 2 6" xfId="10228" xr:uid="{FFB59383-AF73-4170-8251-AF9581373214}"/>
    <cellStyle name="Input 10 2 6 2" xfId="21361" xr:uid="{B2928DD1-4D51-49A6-B34B-9A89C40E456F}"/>
    <cellStyle name="Input 10 2 6 3" xfId="25118" xr:uid="{A9A575DC-D443-43A1-A006-80EBABCD0B26}"/>
    <cellStyle name="Input 10 2 6 4" xfId="28709" xr:uid="{7C3535E3-EE8A-4D14-B8CB-25770F827192}"/>
    <cellStyle name="Input 10 2 6 5" xfId="32288" xr:uid="{87F5F57A-63B9-4D47-BE2F-3CD3FB3A2694}"/>
    <cellStyle name="Input 10 2 6 6" xfId="35759" xr:uid="{085B8B93-F4A4-4C9E-B731-46C0AEFEF198}"/>
    <cellStyle name="Input 10 2 6 7" xfId="39209" xr:uid="{09436301-1DDC-4E96-BDAF-1F8034BF31BB}"/>
    <cellStyle name="Input 10 2 6 8" xfId="14471" xr:uid="{D62FA666-C005-42D6-9579-4291968434C6}"/>
    <cellStyle name="Input 10 2 7" xfId="19049" xr:uid="{BEF1800E-B70C-474C-83D3-A2D77B522632}"/>
    <cellStyle name="Input 10 2 8" xfId="17675" xr:uid="{F6392697-3CE8-44AF-8175-197EAA167B39}"/>
    <cellStyle name="Input 10 2 9" xfId="18571" xr:uid="{80F45C7A-4C04-4282-9C1E-3007194BC65B}"/>
    <cellStyle name="Input 10 3" xfId="6991" xr:uid="{A094EE25-38DF-49F2-8E06-C35FBAA705CA}"/>
    <cellStyle name="Input 10 3 10" xfId="18545" xr:uid="{E5F02F80-A56B-43D7-B4CD-8C7A40C7F85C}"/>
    <cellStyle name="Input 10 3 11" xfId="18143" xr:uid="{AE59629C-ED98-401F-B8E0-40D38B9174D0}"/>
    <cellStyle name="Input 10 3 12" xfId="12897" xr:uid="{1CDEC25B-2C5D-45D0-82DB-B9FB379D042F}"/>
    <cellStyle name="Input 10 3 2" xfId="8632" xr:uid="{7E56D24B-22A9-4C32-9CDD-4DAB095D41B4}"/>
    <cellStyle name="Input 10 3 2 10" xfId="13431" xr:uid="{58114425-1872-4201-9571-CAFDEBC2B878}"/>
    <cellStyle name="Input 10 3 2 2" xfId="11162" xr:uid="{3C49BD4D-A816-4197-9D33-9B2508CF9D09}"/>
    <cellStyle name="Input 10 3 2 2 2" xfId="22295" xr:uid="{625792DA-15BD-4680-A091-FA2232CFCFBB}"/>
    <cellStyle name="Input 10 3 2 2 3" xfId="26052" xr:uid="{2DEEF995-9E6A-4F27-995A-D6601D2F46E7}"/>
    <cellStyle name="Input 10 3 2 2 4" xfId="29643" xr:uid="{094551F0-1E16-44B0-8964-3E5DA427E703}"/>
    <cellStyle name="Input 10 3 2 2 5" xfId="33222" xr:uid="{22517258-C8D6-427F-A093-0380CD07F7F7}"/>
    <cellStyle name="Input 10 3 2 2 6" xfId="36693" xr:uid="{6B630D99-943A-4995-A5E2-C7BC09A535CA}"/>
    <cellStyle name="Input 10 3 2 2 7" xfId="40142" xr:uid="{99D8F11F-E460-4DD9-B9AB-7AD12A1FEFC7}"/>
    <cellStyle name="Input 10 3 2 2 8" xfId="15405" xr:uid="{9A51C7F1-0D1A-415D-8C6B-BE381213E6B8}"/>
    <cellStyle name="Input 10 3 2 3" xfId="11931" xr:uid="{D8795E45-81DF-4FCC-B050-1C416764BF6C}"/>
    <cellStyle name="Input 10 3 2 3 2" xfId="23064" xr:uid="{D4816D11-1FA6-4E57-8539-A0B5AD32E8C3}"/>
    <cellStyle name="Input 10 3 2 3 3" xfId="26821" xr:uid="{FB753A00-E357-4A88-9642-E85FE0A99149}"/>
    <cellStyle name="Input 10 3 2 3 4" xfId="30412" xr:uid="{02609ABD-FBEB-4325-9901-DC18448B7DE9}"/>
    <cellStyle name="Input 10 3 2 3 5" xfId="33991" xr:uid="{59DCA1D7-FFB6-4AAD-BFAE-4469A68447E0}"/>
    <cellStyle name="Input 10 3 2 3 6" xfId="37462" xr:uid="{221CF9B4-F87B-4B0A-A5A6-3898809ED48C}"/>
    <cellStyle name="Input 10 3 2 3 7" xfId="40911" xr:uid="{DA058FF6-5299-43C5-987A-AE136D07ADF3}"/>
    <cellStyle name="Input 10 3 2 3 8" xfId="16174" xr:uid="{FCDCD150-221E-43D0-9B57-B58B2FBE0291}"/>
    <cellStyle name="Input 10 3 2 4" xfId="20109" xr:uid="{655D4ADC-4222-43D8-A4A1-0EB9E2AC30F1}"/>
    <cellStyle name="Input 10 3 2 5" xfId="23894" xr:uid="{8124A9FC-4CEF-4372-BE09-4C561F092EBA}"/>
    <cellStyle name="Input 10 3 2 6" xfId="27553" xr:uid="{4106D068-CE32-4313-B5A0-7CA2D4B61057}"/>
    <cellStyle name="Input 10 3 2 7" xfId="31140" xr:uid="{784311F5-0A08-47E1-B1D2-7589F258D50B}"/>
    <cellStyle name="Input 10 3 2 8" xfId="34719" xr:uid="{E05B8F69-1B9E-411C-97EA-1B4F4190E7A1}"/>
    <cellStyle name="Input 10 3 2 9" xfId="38177" xr:uid="{17F5D0A6-467D-42AE-A70A-8CDA3BE2950F}"/>
    <cellStyle name="Input 10 3 3" xfId="9600" xr:uid="{372E0A78-06DE-4BE9-9643-D1785E055DD5}"/>
    <cellStyle name="Input 10 3 3 10" xfId="13852" xr:uid="{43C31A2B-7BD2-4FEE-9DA1-B96B743227E6}"/>
    <cellStyle name="Input 10 3 3 2" xfId="11588" xr:uid="{5BEB1E4C-D390-4A0E-BD45-D7DF2F97FBD2}"/>
    <cellStyle name="Input 10 3 3 2 2" xfId="22721" xr:uid="{725E745A-4224-4CF2-98BC-C8212D8999C2}"/>
    <cellStyle name="Input 10 3 3 2 3" xfId="26478" xr:uid="{CCF050A2-B289-4257-A54A-58F66A61B486}"/>
    <cellStyle name="Input 10 3 3 2 4" xfId="30069" xr:uid="{8169EA19-FD24-42DF-B0B1-0BE15052BFC4}"/>
    <cellStyle name="Input 10 3 3 2 5" xfId="33648" xr:uid="{186DD101-7980-42CD-85F3-465198EBBFA6}"/>
    <cellStyle name="Input 10 3 3 2 6" xfId="37119" xr:uid="{66894421-3105-4E02-93B4-E136D8A4F206}"/>
    <cellStyle name="Input 10 3 3 2 7" xfId="40568" xr:uid="{3901711D-A036-4A50-BD8D-8E2EA0761A35}"/>
    <cellStyle name="Input 10 3 3 2 8" xfId="15831" xr:uid="{18887B1E-B0F9-480D-B91B-8A3F70FF58C0}"/>
    <cellStyle name="Input 10 3 3 3" xfId="12346" xr:uid="{39C063AB-423A-44DC-853A-996634ADE821}"/>
    <cellStyle name="Input 10 3 3 3 2" xfId="23479" xr:uid="{9EE8B167-182D-4DAD-8DA5-265C90CD6F1C}"/>
    <cellStyle name="Input 10 3 3 3 3" xfId="27236" xr:uid="{10AD6D47-B976-402C-A5BD-3E2AEBC8D2BA}"/>
    <cellStyle name="Input 10 3 3 3 4" xfId="30827" xr:uid="{53D7DDDA-D71B-48BC-A5A3-37DE558862A8}"/>
    <cellStyle name="Input 10 3 3 3 5" xfId="34406" xr:uid="{F570D90C-0412-4BE1-A60D-03B083CBE071}"/>
    <cellStyle name="Input 10 3 3 3 6" xfId="37877" xr:uid="{088BA44E-9B9E-49F6-8B51-7A2CCB927645}"/>
    <cellStyle name="Input 10 3 3 3 7" xfId="41326" xr:uid="{1E2C3D69-5097-4076-BE56-32AF951D22B7}"/>
    <cellStyle name="Input 10 3 3 3 8" xfId="16589" xr:uid="{4D715470-B709-4AF6-92F7-03039BC11E4E}"/>
    <cellStyle name="Input 10 3 3 4" xfId="20738" xr:uid="{D54EFCE2-CA2A-465F-B924-CBBEE49A62D6}"/>
    <cellStyle name="Input 10 3 3 5" xfId="24498" xr:uid="{5BCAD2EB-7416-4C2B-8AF6-5E51F80006E7}"/>
    <cellStyle name="Input 10 3 3 6" xfId="28092" xr:uid="{3244397A-17BD-4406-A825-9A8789EE1F55}"/>
    <cellStyle name="Input 10 3 3 7" xfId="31671" xr:uid="{BCD488EE-901B-45A3-80C0-E4C9A418062A}"/>
    <cellStyle name="Input 10 3 3 8" xfId="35142" xr:uid="{623D4699-235F-42A0-8DB5-804AEC9C2867}"/>
    <cellStyle name="Input 10 3 3 9" xfId="38592" xr:uid="{B08AEAB5-F59F-4151-BF71-01FC3DB711DD}"/>
    <cellStyle name="Input 10 3 4" xfId="10622" xr:uid="{61229CF1-C423-43B7-BC28-8C827B93CEAD}"/>
    <cellStyle name="Input 10 3 4 2" xfId="21755" xr:uid="{7F5ACDEC-6989-4B84-8AB9-85292162F791}"/>
    <cellStyle name="Input 10 3 4 3" xfId="25512" xr:uid="{99A78256-BE38-4AB4-9844-66B715B5C996}"/>
    <cellStyle name="Input 10 3 4 4" xfId="29103" xr:uid="{243E986C-593E-4BCD-96D0-1962CCFE9CA3}"/>
    <cellStyle name="Input 10 3 4 5" xfId="32682" xr:uid="{87B62FFC-66E9-4EEA-842E-40B5C5987265}"/>
    <cellStyle name="Input 10 3 4 6" xfId="36153" xr:uid="{A4D98C4C-20DB-4476-866A-EC01812C8DEF}"/>
    <cellStyle name="Input 10 3 4 7" xfId="39602" xr:uid="{F9BACE93-F840-488B-953F-F1D4D17DFD12}"/>
    <cellStyle name="Input 10 3 4 8" xfId="14865" xr:uid="{3F98588D-5C76-484C-B945-DA21A9D884B2}"/>
    <cellStyle name="Input 10 3 5" xfId="10131" xr:uid="{5C680269-27B6-443B-9EF0-0A65D65C9ABA}"/>
    <cellStyle name="Input 10 3 5 2" xfId="21264" xr:uid="{EFEFF3D8-4329-4B18-AD62-A4D65B4BD874}"/>
    <cellStyle name="Input 10 3 5 3" xfId="25021" xr:uid="{0362DC93-388A-469E-AFFE-AA1D84F2C1CF}"/>
    <cellStyle name="Input 10 3 5 4" xfId="28612" xr:uid="{ECEA0CA3-DCED-4C87-92C8-360A38543404}"/>
    <cellStyle name="Input 10 3 5 5" xfId="32191" xr:uid="{A6232A2D-2E7C-403D-BBBE-A3C4A31B05CD}"/>
    <cellStyle name="Input 10 3 5 6" xfId="35662" xr:uid="{050C52AF-3779-4620-A055-4B0C0F482573}"/>
    <cellStyle name="Input 10 3 5 7" xfId="39112" xr:uid="{E0BF6336-E713-44FE-9008-DC7D42293D57}"/>
    <cellStyle name="Input 10 3 5 8" xfId="14374" xr:uid="{7E464320-111B-481C-AD40-442757DE62C2}"/>
    <cellStyle name="Input 10 3 6" xfId="19165" xr:uid="{128E0210-C0F4-468C-8728-C4E637155CC9}"/>
    <cellStyle name="Input 10 3 7" xfId="17561" xr:uid="{7485C34B-EE95-45A2-A805-6FB44E587467}"/>
    <cellStyle name="Input 10 3 8" xfId="18586" xr:uid="{9F207E54-4AA0-462A-A605-C378BB1BDF2F}"/>
    <cellStyle name="Input 10 3 9" xfId="17785" xr:uid="{66C78686-11E6-40A0-8BBC-BB64998CBCDD}"/>
    <cellStyle name="Input 10 4" xfId="7814" xr:uid="{ACCB27FA-E3F0-4A03-B9E2-EDA73C697BA7}"/>
    <cellStyle name="Input 10 4 10" xfId="13163" xr:uid="{780B7BBE-82F6-4266-AADE-4FC27A8AF115}"/>
    <cellStyle name="Input 10 4 2" xfId="10891" xr:uid="{BCB30A85-72E9-430A-8C60-387A1060E956}"/>
    <cellStyle name="Input 10 4 2 2" xfId="22024" xr:uid="{53B9203E-6691-4D3E-8493-FC1C2DFBCC7A}"/>
    <cellStyle name="Input 10 4 2 3" xfId="25781" xr:uid="{4FB35199-930C-4D07-A3A2-E510F0C07E32}"/>
    <cellStyle name="Input 10 4 2 4" xfId="29372" xr:uid="{ED6B5D7D-4071-4CA8-86F4-E385C366440D}"/>
    <cellStyle name="Input 10 4 2 5" xfId="32951" xr:uid="{BF58FCBA-4CD7-454C-87AD-776AB74FD3AB}"/>
    <cellStyle name="Input 10 4 2 6" xfId="36422" xr:uid="{5C08EE0C-BE9C-4EFD-BF5E-3BC6DA30FA5B}"/>
    <cellStyle name="Input 10 4 2 7" xfId="39871" xr:uid="{B3B0C7C8-09DB-4AEF-8382-C7879CB1F715}"/>
    <cellStyle name="Input 10 4 2 8" xfId="15134" xr:uid="{FA077BEA-9192-4F1F-A1D3-4C1092E443BF}"/>
    <cellStyle name="Input 10 4 3" xfId="9926" xr:uid="{F18511FD-B090-4DD8-BC03-B81579860F79}"/>
    <cellStyle name="Input 10 4 3 2" xfId="21059" xr:uid="{F4CE9FF1-0092-4410-ABD1-ABA8AC946D2A}"/>
    <cellStyle name="Input 10 4 3 3" xfId="24817" xr:uid="{73926102-10CC-4260-8458-A79A471633E8}"/>
    <cellStyle name="Input 10 4 3 4" xfId="28408" xr:uid="{D4D9E12C-BF0D-4E43-AE01-6DBCA22389E6}"/>
    <cellStyle name="Input 10 4 3 5" xfId="31987" xr:uid="{D3A2AD77-4B60-4711-9D8E-BD8916317705}"/>
    <cellStyle name="Input 10 4 3 6" xfId="35458" xr:uid="{5FEABCC2-1B04-426E-92BB-7FF2E20BF2B9}"/>
    <cellStyle name="Input 10 4 3 7" xfId="38908" xr:uid="{0A431C93-FEB3-4C40-9028-CAC2CB5E1F33}"/>
    <cellStyle name="Input 10 4 3 8" xfId="14169" xr:uid="{6A73DDCC-5631-485F-8061-6ABF9117483E}"/>
    <cellStyle name="Input 10 4 4" xfId="19637" xr:uid="{44F0EA9C-B6A7-43B6-A1F9-7CAACBF6B410}"/>
    <cellStyle name="Input 10 4 5" xfId="17094" xr:uid="{270B7BFD-AF44-45C1-B942-8AD52CD4C535}"/>
    <cellStyle name="Input 10 4 6" xfId="19457" xr:uid="{4D8E03DD-53DF-4B7B-B1E8-1A5B8ED1DF23}"/>
    <cellStyle name="Input 10 4 7" xfId="23944" xr:uid="{F337041A-25AB-4A4B-973D-7DA1F5746514}"/>
    <cellStyle name="Input 10 4 8" xfId="27593" xr:uid="{EC69693C-2C68-4ED3-938B-0578E55E3FF3}"/>
    <cellStyle name="Input 10 4 9" xfId="31179" xr:uid="{20989CC2-D449-4F43-B8D7-BF0CC3B4CC01}"/>
    <cellStyle name="Input 10 5" xfId="7813" xr:uid="{E18F3C96-36DB-45B1-8EAE-4F7B45E86DA1}"/>
    <cellStyle name="Input 10 5 10" xfId="13162" xr:uid="{A830F52A-F73E-41F2-BB9D-9FFE70E792C0}"/>
    <cellStyle name="Input 10 5 2" xfId="10890" xr:uid="{9F2CFC56-FD48-476D-976A-3A7206B97555}"/>
    <cellStyle name="Input 10 5 2 2" xfId="22023" xr:uid="{F53A448B-C742-47BF-818B-E9FB109F7AF8}"/>
    <cellStyle name="Input 10 5 2 3" xfId="25780" xr:uid="{4D902B31-95AB-4D4D-B7A5-91323674AC81}"/>
    <cellStyle name="Input 10 5 2 4" xfId="29371" xr:uid="{5CA8F05E-E326-4A95-8DD9-B6B170E2E990}"/>
    <cellStyle name="Input 10 5 2 5" xfId="32950" xr:uid="{BC8A532E-7982-490B-803E-9D5C4284F557}"/>
    <cellStyle name="Input 10 5 2 6" xfId="36421" xr:uid="{2666F153-2BE2-4420-84F5-A1E51BCAF5BA}"/>
    <cellStyle name="Input 10 5 2 7" xfId="39870" xr:uid="{F9AE992B-D81B-4DBD-8235-BB90EFD506CD}"/>
    <cellStyle name="Input 10 5 2 8" xfId="15133" xr:uid="{7A1472F3-D355-47AD-95EB-93E5FD72B320}"/>
    <cellStyle name="Input 10 5 3" xfId="9927" xr:uid="{4D104BD3-F753-4FC3-8F2C-292F6A6F0F48}"/>
    <cellStyle name="Input 10 5 3 2" xfId="21060" xr:uid="{C22212D6-2F61-4D31-A553-7E91A122ADCC}"/>
    <cellStyle name="Input 10 5 3 3" xfId="24818" xr:uid="{76883C6E-0BFA-4A1E-AB50-75279CB5D17F}"/>
    <cellStyle name="Input 10 5 3 4" xfId="28409" xr:uid="{254883C4-BEA0-41AF-B78F-948C34CB3A29}"/>
    <cellStyle name="Input 10 5 3 5" xfId="31988" xr:uid="{9866AA31-4C0F-4AB2-9123-EBAE84AF0866}"/>
    <cellStyle name="Input 10 5 3 6" xfId="35459" xr:uid="{8F64DBC7-4AB9-4E3C-8585-0A9025ADA316}"/>
    <cellStyle name="Input 10 5 3 7" xfId="38909" xr:uid="{ED8E00ED-9CB5-4A34-A18D-65C1B88BCE1D}"/>
    <cellStyle name="Input 10 5 3 8" xfId="14170" xr:uid="{49A84149-200B-4744-B1BC-0257D70805F5}"/>
    <cellStyle name="Input 10 5 4" xfId="19636" xr:uid="{09AA78E6-7BDF-4A1E-A1FF-1C3B62F6E373}"/>
    <cellStyle name="Input 10 5 5" xfId="17095" xr:uid="{B75324DC-6FA1-4EDF-8468-24947EA1E39D}"/>
    <cellStyle name="Input 10 5 6" xfId="18971" xr:uid="{6EC1A185-3567-4064-ACCE-EAA9F8F9AEE6}"/>
    <cellStyle name="Input 10 5 7" xfId="17510" xr:uid="{53842ACA-55A7-4C65-88BF-95F6F023FAE8}"/>
    <cellStyle name="Input 10 5 8" xfId="20363" xr:uid="{B7044220-BEF1-4A8E-BE53-02FC56982B1D}"/>
    <cellStyle name="Input 10 5 9" xfId="17778" xr:uid="{6EA77AC3-112A-4A49-8E13-9FC4759D56FA}"/>
    <cellStyle name="Input 10 6" xfId="10361" xr:uid="{CD22AB30-5A05-4799-B6AB-BB75737DBBEC}"/>
    <cellStyle name="Input 10 6 2" xfId="21494" xr:uid="{93DBF4DF-2BC4-4258-A83A-2F1C7804D841}"/>
    <cellStyle name="Input 10 6 3" xfId="25251" xr:uid="{FA034DBD-EE94-4D9D-92CE-E6D22CDEC57E}"/>
    <cellStyle name="Input 10 6 4" xfId="28842" xr:uid="{2CC8BA65-2A59-4B93-81EA-C5CE1609ADEB}"/>
    <cellStyle name="Input 10 6 5" xfId="32421" xr:uid="{9DFCABD1-9984-41DC-B12F-B85EFF3D613C}"/>
    <cellStyle name="Input 10 6 6" xfId="35892" xr:uid="{ECA7DA9A-F467-49DD-980E-92C893F35CE0}"/>
    <cellStyle name="Input 10 6 7" xfId="39341" xr:uid="{217589AF-9693-4FAE-9583-859C9722D8FD}"/>
    <cellStyle name="Input 10 6 8" xfId="14604" xr:uid="{D1AB1B3B-75CD-4CEF-86EF-FDB5D00E7515}"/>
    <cellStyle name="Input 10 7" xfId="10360" xr:uid="{5EE0855A-AB95-4EA0-9E25-D9ED9C410F16}"/>
    <cellStyle name="Input 10 7 2" xfId="21493" xr:uid="{58984084-7A67-4589-BAA6-47D0792B45D1}"/>
    <cellStyle name="Input 10 7 3" xfId="25250" xr:uid="{C77A2A32-9B4F-498D-B074-CF2DA534C9A1}"/>
    <cellStyle name="Input 10 7 4" xfId="28841" xr:uid="{DBF50759-93F5-402D-B8CB-9433BB3C2F1B}"/>
    <cellStyle name="Input 10 7 5" xfId="32420" xr:uid="{27AD98D7-D3E7-4658-87B4-E8D07A730E5A}"/>
    <cellStyle name="Input 10 7 6" xfId="35891" xr:uid="{2C3BCD96-03FE-4D6E-A953-BA452A45D0FF}"/>
    <cellStyle name="Input 10 7 7" xfId="39340" xr:uid="{D779CD23-9560-4BAF-9156-F9B12DD0FBAC}"/>
    <cellStyle name="Input 10 7 8" xfId="14603" xr:uid="{7AD26753-EFAA-4102-A150-ABB5FF49F507}"/>
    <cellStyle name="Input 10 8" xfId="18360" xr:uid="{39BD579C-2266-45A9-963A-2AB66D418066}"/>
    <cellStyle name="Input 10 9" xfId="18335" xr:uid="{4A26F679-0AC7-47B4-973D-885709A40863}"/>
    <cellStyle name="Input 11" xfId="5116" xr:uid="{7DE98C0D-0F5D-4C66-A2C1-5CF769C9E1AE}"/>
    <cellStyle name="Input 11 10" xfId="18340" xr:uid="{8500FFB7-D8AA-4DE7-861F-2AD381E66DA8}"/>
    <cellStyle name="Input 11 11" xfId="18336" xr:uid="{C041C532-5090-46AA-B79D-79088B1D2769}"/>
    <cellStyle name="Input 11 12" xfId="18338" xr:uid="{BA238601-EA48-40F2-803E-ABC70CBC7E80}"/>
    <cellStyle name="Input 11 13" xfId="18337" xr:uid="{C23ED662-9EEA-44B4-960C-52008BB4D307}"/>
    <cellStyle name="Input 11 14" xfId="12650" xr:uid="{E57D9A07-7FB0-448A-AB51-AA6DFAEFD0D1}"/>
    <cellStyle name="Input 11 2" xfId="6850" xr:uid="{D3F0F34B-9E35-4E4E-8F28-2B6BCE2B110B}"/>
    <cellStyle name="Input 11 2 10" xfId="23926" xr:uid="{D3A20ACA-B9D8-4C27-9732-F5BDBD94487E}"/>
    <cellStyle name="Input 11 2 11" xfId="27577" xr:uid="{3E9FF587-7AAD-4FAE-98D1-B4C1CBE2DC06}"/>
    <cellStyle name="Input 11 2 12" xfId="31164" xr:uid="{957A54B1-FA38-4D36-95FB-B42E88E3A9FB}"/>
    <cellStyle name="Input 11 2 13" xfId="12786" xr:uid="{3A1E7024-0934-47F1-9498-F0FE802C2BC6}"/>
    <cellStyle name="Input 11 2 2" xfId="7233" xr:uid="{41F6F47E-9A3F-4D6C-B905-1EC1B3889A22}"/>
    <cellStyle name="Input 11 2 2 10" xfId="20306" xr:uid="{BEC4804E-973D-479A-8B31-F2495D0B42AB}"/>
    <cellStyle name="Input 11 2 2 11" xfId="17368" xr:uid="{1437BDA6-D78B-4CB7-B747-C69878ED0279}"/>
    <cellStyle name="Input 11 2 2 12" xfId="13018" xr:uid="{846428CB-2671-450F-B981-B7DCB8AD5E81}"/>
    <cellStyle name="Input 11 2 2 2" xfId="8874" xr:uid="{BBFF87C1-D0E4-44AA-B5D1-1C6EF1BC2191}"/>
    <cellStyle name="Input 11 2 2 2 10" xfId="13552" xr:uid="{82DD212A-2A85-4C73-AFF6-B3A97DC3BB91}"/>
    <cellStyle name="Input 11 2 2 2 2" xfId="11285" xr:uid="{61CA45D6-9843-4977-8A10-AAE3CFE1C685}"/>
    <cellStyle name="Input 11 2 2 2 2 2" xfId="22418" xr:uid="{1103D1ED-6D9F-420E-9BAE-B6E2AD9B33C4}"/>
    <cellStyle name="Input 11 2 2 2 2 3" xfId="26175" xr:uid="{A70DB220-1105-4AD3-ACFB-A6AD97D95151}"/>
    <cellStyle name="Input 11 2 2 2 2 4" xfId="29766" xr:uid="{AE0F7D1E-E87C-4354-9478-98C96FF6D0A7}"/>
    <cellStyle name="Input 11 2 2 2 2 5" xfId="33345" xr:uid="{89489229-F8C9-43BE-9B9A-FE992E2ABC96}"/>
    <cellStyle name="Input 11 2 2 2 2 6" xfId="36816" xr:uid="{D146870F-CD3A-4AC6-8140-5E0D947285EF}"/>
    <cellStyle name="Input 11 2 2 2 2 7" xfId="40265" xr:uid="{4AE66E93-04B9-402C-AD3E-8EF7B1C4C819}"/>
    <cellStyle name="Input 11 2 2 2 2 8" xfId="15528" xr:uid="{E7195AEC-711E-45E8-B53B-31A6C78A396C}"/>
    <cellStyle name="Input 11 2 2 2 3" xfId="12046" xr:uid="{A2E73602-3EC5-48F8-87BB-A7D327F754E7}"/>
    <cellStyle name="Input 11 2 2 2 3 2" xfId="23179" xr:uid="{DC1BE2BC-F412-44AF-B8AC-4B90D501405D}"/>
    <cellStyle name="Input 11 2 2 2 3 3" xfId="26936" xr:uid="{FAF65B2B-9B66-4380-ACB1-D548B89BF891}"/>
    <cellStyle name="Input 11 2 2 2 3 4" xfId="30527" xr:uid="{FA3F472F-AA26-49DE-A178-ADEBE319F886}"/>
    <cellStyle name="Input 11 2 2 2 3 5" xfId="34106" xr:uid="{937E2A75-D42F-45D8-85DA-07721FD282B2}"/>
    <cellStyle name="Input 11 2 2 2 3 6" xfId="37577" xr:uid="{EF304A70-1DD4-4785-BF13-27B9282A0F52}"/>
    <cellStyle name="Input 11 2 2 2 3 7" xfId="41026" xr:uid="{B93E4C2C-5774-4788-96FC-D57A361F3A73}"/>
    <cellStyle name="Input 11 2 2 2 3 8" xfId="16289" xr:uid="{F6A6471A-0AF3-4ADE-8028-BF56A51EBB94}"/>
    <cellStyle name="Input 11 2 2 2 4" xfId="20272" xr:uid="{3AD111B8-FF24-4AF4-AA72-47892D906665}"/>
    <cellStyle name="Input 11 2 2 2 5" xfId="24056" xr:uid="{323F1AB3-8611-4168-9B3A-AD38FCFE819B}"/>
    <cellStyle name="Input 11 2 2 2 6" xfId="27699" xr:uid="{CBDD2DBF-A8C6-4AAD-AF50-F73667C6B2EE}"/>
    <cellStyle name="Input 11 2 2 2 7" xfId="31284" xr:uid="{74018627-9430-4CD4-A3FF-AD558AB3CEB6}"/>
    <cellStyle name="Input 11 2 2 2 8" xfId="34839" xr:uid="{C941031C-B1F1-4FA5-B457-E5F32359BF5A}"/>
    <cellStyle name="Input 11 2 2 2 9" xfId="38292" xr:uid="{4318E4C1-730B-4954-8346-C68FA6651242}"/>
    <cellStyle name="Input 11 2 2 3" xfId="9715" xr:uid="{CF4BFF14-82A9-43D6-B7C3-280FCC3540B0}"/>
    <cellStyle name="Input 11 2 2 3 10" xfId="13967" xr:uid="{E1C4EE63-01DC-41B0-A7D8-859612D2A5E1}"/>
    <cellStyle name="Input 11 2 2 3 2" xfId="11703" xr:uid="{73760C0E-C617-4979-B920-2E1D412B1505}"/>
    <cellStyle name="Input 11 2 2 3 2 2" xfId="22836" xr:uid="{A47293D1-BCA1-4C57-A5E6-982E96D6ECA7}"/>
    <cellStyle name="Input 11 2 2 3 2 3" xfId="26593" xr:uid="{CB5A2BB9-2106-4FC8-BF4A-D29B7319F291}"/>
    <cellStyle name="Input 11 2 2 3 2 4" xfId="30184" xr:uid="{C86C6498-FE5A-42C1-80C0-2998AF8058F6}"/>
    <cellStyle name="Input 11 2 2 3 2 5" xfId="33763" xr:uid="{3C2BC6D7-4E09-4615-B131-32C5F94EC8DB}"/>
    <cellStyle name="Input 11 2 2 3 2 6" xfId="37234" xr:uid="{78E91658-F8AF-4A86-A045-664E745E8805}"/>
    <cellStyle name="Input 11 2 2 3 2 7" xfId="40683" xr:uid="{34928A51-AE9F-4AC2-98BF-DC7BF25D2D71}"/>
    <cellStyle name="Input 11 2 2 3 2 8" xfId="15946" xr:uid="{F7864E94-9B2F-4BCC-9ECE-A3C9C4D7575D}"/>
    <cellStyle name="Input 11 2 2 3 3" xfId="12461" xr:uid="{B8C57093-6211-43AB-8B17-D0A2FCCD20C0}"/>
    <cellStyle name="Input 11 2 2 3 3 2" xfId="23594" xr:uid="{8BAF7BB3-7FB3-4633-947A-312D69C264DF}"/>
    <cellStyle name="Input 11 2 2 3 3 3" xfId="27351" xr:uid="{2F90B46A-91C6-4C60-B58F-E32104654D24}"/>
    <cellStyle name="Input 11 2 2 3 3 4" xfId="30942" xr:uid="{B26BC7BE-E2FD-4C50-B77C-C44A91DADA08}"/>
    <cellStyle name="Input 11 2 2 3 3 5" xfId="34521" xr:uid="{48244067-E840-4CF9-9CEB-2BDE21A026AA}"/>
    <cellStyle name="Input 11 2 2 3 3 6" xfId="37992" xr:uid="{0B02D9D1-6A78-43E6-8522-F0848CA42589}"/>
    <cellStyle name="Input 11 2 2 3 3 7" xfId="41441" xr:uid="{2AE693CB-5AAE-45BD-8000-CABAD4904F64}"/>
    <cellStyle name="Input 11 2 2 3 3 8" xfId="16704" xr:uid="{0D85CC91-45B0-43BE-AFBC-09C6A2728FAC}"/>
    <cellStyle name="Input 11 2 2 3 4" xfId="20853" xr:uid="{972B94DF-D740-463D-9B7D-767AE34C0915}"/>
    <cellStyle name="Input 11 2 2 3 5" xfId="24613" xr:uid="{06B3A59C-765D-46C1-AD2E-806E02FE6E65}"/>
    <cellStyle name="Input 11 2 2 3 6" xfId="28207" xr:uid="{D88E39EA-3276-410C-A4BB-EA1F50CCEF3F}"/>
    <cellStyle name="Input 11 2 2 3 7" xfId="31786" xr:uid="{A51B7B17-D38B-4DA9-B524-83194A2505BC}"/>
    <cellStyle name="Input 11 2 2 3 8" xfId="35257" xr:uid="{32B34C19-CC31-4D47-9685-E06BF6386137}"/>
    <cellStyle name="Input 11 2 2 3 9" xfId="38707" xr:uid="{1062BF5F-7E20-4277-AFD6-33FC174C8B25}"/>
    <cellStyle name="Input 11 2 2 4" xfId="10745" xr:uid="{26106808-0054-4BF5-9C54-30F10F1F16FC}"/>
    <cellStyle name="Input 11 2 2 4 2" xfId="21878" xr:uid="{A17ED02B-0415-450D-945F-4C7C0DCFE517}"/>
    <cellStyle name="Input 11 2 2 4 3" xfId="25635" xr:uid="{679F4084-07C4-453A-9203-94303CD0817A}"/>
    <cellStyle name="Input 11 2 2 4 4" xfId="29226" xr:uid="{4A948EC2-5064-4895-9035-204E6817E359}"/>
    <cellStyle name="Input 11 2 2 4 5" xfId="32805" xr:uid="{970312BC-07F7-4E8D-915B-59C7F685235F}"/>
    <cellStyle name="Input 11 2 2 4 6" xfId="36276" xr:uid="{E2ECF2E4-8BB8-46E8-8811-CCD1067E8E8C}"/>
    <cellStyle name="Input 11 2 2 4 7" xfId="39725" xr:uid="{2ECE4A70-AD4A-42B8-B07C-737AFEC33E09}"/>
    <cellStyle name="Input 11 2 2 4 8" xfId="14988" xr:uid="{09B20E17-1AC5-49FB-BFE9-22F438A54152}"/>
    <cellStyle name="Input 11 2 2 5" xfId="10016" xr:uid="{119D6E1E-ABDB-47E1-83FC-8BE004900539}"/>
    <cellStyle name="Input 11 2 2 5 2" xfId="21149" xr:uid="{EA53DA0C-CABB-487B-A2D7-F06CDB0B3D2D}"/>
    <cellStyle name="Input 11 2 2 5 3" xfId="24906" xr:uid="{80EDFA06-B99A-4D83-9D0D-DAE774EB4858}"/>
    <cellStyle name="Input 11 2 2 5 4" xfId="28497" xr:uid="{D0480DE2-46F8-43BA-ACC2-C66E5BC61150}"/>
    <cellStyle name="Input 11 2 2 5 5" xfId="32076" xr:uid="{B7EE1101-4E06-4E0C-815C-22D8BB10FDF1}"/>
    <cellStyle name="Input 11 2 2 5 6" xfId="35547" xr:uid="{3D5DB707-6560-497E-996C-DD3D27EFDFFA}"/>
    <cellStyle name="Input 11 2 2 5 7" xfId="38997" xr:uid="{29ED2424-52D8-4CB5-B3A6-F17D3D4A86D1}"/>
    <cellStyle name="Input 11 2 2 5 8" xfId="14259" xr:uid="{377A5909-C5B7-4B87-9EC9-82B71C8A474A}"/>
    <cellStyle name="Input 11 2 2 6" xfId="19333" xr:uid="{AF6E105A-3544-461E-B8FE-02FD7B0A4390}"/>
    <cellStyle name="Input 11 2 2 7" xfId="17398" xr:uid="{D76EF5E7-C188-430F-B230-80AD6EBC39CA}"/>
    <cellStyle name="Input 11 2 2 8" xfId="20381" xr:uid="{4D1DB716-956D-4710-ACCF-BB2D7F5DD107}"/>
    <cellStyle name="Input 11 2 2 9" xfId="18068" xr:uid="{ACD5E091-1451-44DE-BA2A-2FC4C09BC000}"/>
    <cellStyle name="Input 11 2 3" xfId="8492" xr:uid="{B5148DF5-2F2E-4A2A-978C-468CC52FB87F}"/>
    <cellStyle name="Input 11 2 3 10" xfId="13320" xr:uid="{6EA0E9B0-260E-4E54-A471-E8D992373FD3}"/>
    <cellStyle name="Input 11 2 3 2" xfId="11053" xr:uid="{E4A98DB6-D041-4E14-98C6-D454E8559F73}"/>
    <cellStyle name="Input 11 2 3 2 2" xfId="22186" xr:uid="{9C7ED788-7204-4551-B13F-3F17A9B74051}"/>
    <cellStyle name="Input 11 2 3 2 3" xfId="25943" xr:uid="{BF08C7DE-6591-4D96-B505-46D3D8C69C6F}"/>
    <cellStyle name="Input 11 2 3 2 4" xfId="29534" xr:uid="{2BDEDAD6-A2F0-4C17-99F4-B262643A464F}"/>
    <cellStyle name="Input 11 2 3 2 5" xfId="33113" xr:uid="{BFAD54E2-DE7E-4E50-A67D-B1AD9C83364E}"/>
    <cellStyle name="Input 11 2 3 2 6" xfId="36584" xr:uid="{46CD460C-4FB4-4167-A10E-8FB3FB55680B}"/>
    <cellStyle name="Input 11 2 3 2 7" xfId="40033" xr:uid="{45197EE5-06E9-421C-9972-5839BDF30426}"/>
    <cellStyle name="Input 11 2 3 2 8" xfId="15296" xr:uid="{1C8DE1CC-1017-4173-B762-C0751761C154}"/>
    <cellStyle name="Input 11 2 3 3" xfId="11833" xr:uid="{62E4BC19-EEAC-46ED-979C-A8502B713F7C}"/>
    <cellStyle name="Input 11 2 3 3 2" xfId="22966" xr:uid="{549EF9B1-B0D4-4C5C-9560-7D1969832152}"/>
    <cellStyle name="Input 11 2 3 3 3" xfId="26723" xr:uid="{75A6B5B8-D9DF-426B-9296-FCC1A0B35310}"/>
    <cellStyle name="Input 11 2 3 3 4" xfId="30314" xr:uid="{B645E459-037E-4C53-B3FA-FC6506FAF3CD}"/>
    <cellStyle name="Input 11 2 3 3 5" xfId="33893" xr:uid="{1F47B62D-071A-4BD7-BD97-DD579830E8A6}"/>
    <cellStyle name="Input 11 2 3 3 6" xfId="37364" xr:uid="{88702524-C002-4694-9D75-13C4CD084F95}"/>
    <cellStyle name="Input 11 2 3 3 7" xfId="40813" xr:uid="{52AA051B-F1A3-42EC-BEA1-B49CAAE13275}"/>
    <cellStyle name="Input 11 2 3 3 8" xfId="16076" xr:uid="{BA008FBC-E42E-4457-A931-29DE11556F74}"/>
    <cellStyle name="Input 11 2 3 4" xfId="19991" xr:uid="{B0CA7ED1-BABB-433C-9888-8353FCF55059}"/>
    <cellStyle name="Input 11 2 3 5" xfId="23779" xr:uid="{3762DFBF-9D58-46DC-AB3B-6E5074960CB5}"/>
    <cellStyle name="Input 11 2 3 6" xfId="20244" xr:uid="{EFFCDCD9-794F-44C9-B88D-B937BCCDF7C9}"/>
    <cellStyle name="Input 11 2 3 7" xfId="17716" xr:uid="{8D4BEFAD-2A96-47DE-A1DD-3ECFC79A3E0D}"/>
    <cellStyle name="Input 11 2 3 8" xfId="20328" xr:uid="{5F11B6FC-0103-4D6E-8D71-4AA70F6E2112}"/>
    <cellStyle name="Input 11 2 3 9" xfId="17351" xr:uid="{B1AE1ADB-7243-4C97-B324-22C5ACC8B518}"/>
    <cellStyle name="Input 11 2 4" xfId="9502" xr:uid="{E661D1D8-F744-46E0-A7C6-572F730D9C73}"/>
    <cellStyle name="Input 11 2 4 10" xfId="13754" xr:uid="{E211F12E-2B1E-4691-8DAF-A03A67063C03}"/>
    <cellStyle name="Input 11 2 4 2" xfId="11490" xr:uid="{914450BD-870E-449D-84E6-25FECC51A1CA}"/>
    <cellStyle name="Input 11 2 4 2 2" xfId="22623" xr:uid="{7CF5A130-4D3D-44AE-BBFD-DCB4887F9706}"/>
    <cellStyle name="Input 11 2 4 2 3" xfId="26380" xr:uid="{F1E8BE3F-84DE-4AB8-97D5-72A3838B6EA8}"/>
    <cellStyle name="Input 11 2 4 2 4" xfId="29971" xr:uid="{B5628E21-07E4-4078-A478-D65124F5BADA}"/>
    <cellStyle name="Input 11 2 4 2 5" xfId="33550" xr:uid="{2D90990B-539A-4280-8394-24B52D245882}"/>
    <cellStyle name="Input 11 2 4 2 6" xfId="37021" xr:uid="{A4ED337A-605F-4AE6-8C48-2CEC8AAE01F5}"/>
    <cellStyle name="Input 11 2 4 2 7" xfId="40470" xr:uid="{287373D3-73BC-4B43-A732-BB234D8FD10B}"/>
    <cellStyle name="Input 11 2 4 2 8" xfId="15733" xr:uid="{CBB0D6AA-5E04-4836-AC60-AC00C130605E}"/>
    <cellStyle name="Input 11 2 4 3" xfId="12248" xr:uid="{5B33CC31-002D-4E9E-B497-E964A92847B3}"/>
    <cellStyle name="Input 11 2 4 3 2" xfId="23381" xr:uid="{CDFF2F20-283C-41F9-A74E-C17379009F26}"/>
    <cellStyle name="Input 11 2 4 3 3" xfId="27138" xr:uid="{509D9D4F-24DD-4AE9-96E4-315D5D2B37E5}"/>
    <cellStyle name="Input 11 2 4 3 4" xfId="30729" xr:uid="{CD9FD435-DA82-454C-97C1-4C7410349EAB}"/>
    <cellStyle name="Input 11 2 4 3 5" xfId="34308" xr:uid="{88E1D756-F798-44CF-91C8-70029CDED421}"/>
    <cellStyle name="Input 11 2 4 3 6" xfId="37779" xr:uid="{1E71B805-2D46-456F-9773-C8BE94CDAD40}"/>
    <cellStyle name="Input 11 2 4 3 7" xfId="41228" xr:uid="{97A08DB5-3BF2-4927-BBF1-8CBD44D23B58}"/>
    <cellStyle name="Input 11 2 4 3 8" xfId="16491" xr:uid="{2578C4A6-F1AE-43FB-9B7B-6573FABE03E6}"/>
    <cellStyle name="Input 11 2 4 4" xfId="20640" xr:uid="{5DDA1743-F260-4A7B-BB4F-5B50B9835F9D}"/>
    <cellStyle name="Input 11 2 4 5" xfId="24400" xr:uid="{D06F465C-D68C-4EA9-A206-74C839B77713}"/>
    <cellStyle name="Input 11 2 4 6" xfId="27994" xr:uid="{9A834564-DEEA-4E56-9B61-F47A3665D244}"/>
    <cellStyle name="Input 11 2 4 7" xfId="31573" xr:uid="{0BF6FD86-98ED-49D4-A936-E7857ED8DD9F}"/>
    <cellStyle name="Input 11 2 4 8" xfId="35044" xr:uid="{E7FF35F8-4F64-4EB1-99D0-F0133E377548}"/>
    <cellStyle name="Input 11 2 4 9" xfId="38494" xr:uid="{0AE8FB8D-8AC8-4E55-A42A-3B9C48E7F5DB}"/>
    <cellStyle name="Input 11 2 5" xfId="10514" xr:uid="{18EFC346-DA13-40D7-8104-7A73E5A74A17}"/>
    <cellStyle name="Input 11 2 5 2" xfId="21647" xr:uid="{93FAED41-9962-4869-A288-E280E420D532}"/>
    <cellStyle name="Input 11 2 5 3" xfId="25404" xr:uid="{EB527C7E-2929-4D03-8088-0686DD6686BD}"/>
    <cellStyle name="Input 11 2 5 4" xfId="28995" xr:uid="{C77FDD9B-75B9-4D76-88E3-2506CE870C11}"/>
    <cellStyle name="Input 11 2 5 5" xfId="32574" xr:uid="{4706198F-0407-4E4C-BB45-F531AD1555DF}"/>
    <cellStyle name="Input 11 2 5 6" xfId="36045" xr:uid="{0BFE1B9F-CF96-4CB5-8E0D-CA688F7237E5}"/>
    <cellStyle name="Input 11 2 5 7" xfId="39494" xr:uid="{BE4ACCE4-D911-43B2-9A24-F6E2BB949251}"/>
    <cellStyle name="Input 11 2 5 8" xfId="14757" xr:uid="{EC4AF644-4DC3-42C5-8E25-E039FB9ED276}"/>
    <cellStyle name="Input 11 2 6" xfId="10229" xr:uid="{B6E8D3F4-88A8-406A-A8C9-66DF9E92B803}"/>
    <cellStyle name="Input 11 2 6 2" xfId="21362" xr:uid="{04BF5977-414D-46FB-9875-47A12B91FDD2}"/>
    <cellStyle name="Input 11 2 6 3" xfId="25119" xr:uid="{1595EC57-DB37-4963-B5C7-CCA8EFBAA7E8}"/>
    <cellStyle name="Input 11 2 6 4" xfId="28710" xr:uid="{CCB7BF8A-36FE-4056-9211-4A22EE35922F}"/>
    <cellStyle name="Input 11 2 6 5" xfId="32289" xr:uid="{D725452E-7338-45B4-87BD-0BBACDF12FF5}"/>
    <cellStyle name="Input 11 2 6 6" xfId="35760" xr:uid="{EAF578C4-2062-44F3-BCB3-97FBA2C6C641}"/>
    <cellStyle name="Input 11 2 6 7" xfId="39210" xr:uid="{37E1A4CD-D849-4A49-9832-25FBF81C817F}"/>
    <cellStyle name="Input 11 2 6 8" xfId="14472" xr:uid="{DB7034E8-07B0-4F65-A5D2-1226F25F76B7}"/>
    <cellStyle name="Input 11 2 7" xfId="19048" xr:uid="{D13DB3C8-92E8-480F-B39C-F4254CEFB3C7}"/>
    <cellStyle name="Input 11 2 8" xfId="17676" xr:uid="{E15E23B1-7B00-41DC-B1D9-9C62F2B61CE3}"/>
    <cellStyle name="Input 11 2 9" xfId="19694" xr:uid="{C5F1794D-5B31-4462-B6B2-075DD8046486}"/>
    <cellStyle name="Input 11 3" xfId="6992" xr:uid="{18237E5C-DC9B-4CEB-A2DC-8A570B62D2A6}"/>
    <cellStyle name="Input 11 3 10" xfId="16808" xr:uid="{17D84015-F74E-41AB-A1A6-34CE3C587F92}"/>
    <cellStyle name="Input 11 3 11" xfId="18045" xr:uid="{3C47A2E7-C5E9-46EA-9071-14CFDD5CD821}"/>
    <cellStyle name="Input 11 3 12" xfId="12898" xr:uid="{0228953D-5F66-4FE0-B509-C57BBEDF4214}"/>
    <cellStyle name="Input 11 3 2" xfId="8633" xr:uid="{516CC3E0-2750-49AF-8067-429B965071E0}"/>
    <cellStyle name="Input 11 3 2 10" xfId="13432" xr:uid="{D6003F1D-0141-4320-8F27-6EE509EB162F}"/>
    <cellStyle name="Input 11 3 2 2" xfId="11163" xr:uid="{56A6F381-9497-4F43-9F3F-F6D8AE31ABD4}"/>
    <cellStyle name="Input 11 3 2 2 2" xfId="22296" xr:uid="{5FA70A77-0BAE-48A2-B8D9-3FF6FD6A65D1}"/>
    <cellStyle name="Input 11 3 2 2 3" xfId="26053" xr:uid="{9A437C96-78F4-4AB3-9B05-AEF82D96D223}"/>
    <cellStyle name="Input 11 3 2 2 4" xfId="29644" xr:uid="{593769AC-8A5D-4689-A3C8-EC724498CFDF}"/>
    <cellStyle name="Input 11 3 2 2 5" xfId="33223" xr:uid="{F6666C4E-CF1C-4AE8-A8DC-AC565C85E2AD}"/>
    <cellStyle name="Input 11 3 2 2 6" xfId="36694" xr:uid="{4012AF28-671D-4597-A58C-9324BD591551}"/>
    <cellStyle name="Input 11 3 2 2 7" xfId="40143" xr:uid="{0A604E2C-E2E8-4EA0-B9E1-50FBD22A4C81}"/>
    <cellStyle name="Input 11 3 2 2 8" xfId="15406" xr:uid="{F6419ADA-F3B0-41EC-908E-523F37F4BC13}"/>
    <cellStyle name="Input 11 3 2 3" xfId="11932" xr:uid="{5DDE95A6-FCD9-46E1-8A6E-DDDE4B7B0A36}"/>
    <cellStyle name="Input 11 3 2 3 2" xfId="23065" xr:uid="{1AA87142-A4AE-4964-8881-7FEE5FF3802B}"/>
    <cellStyle name="Input 11 3 2 3 3" xfId="26822" xr:uid="{6B10AD15-3AFE-4934-A923-7F27B01D2353}"/>
    <cellStyle name="Input 11 3 2 3 4" xfId="30413" xr:uid="{836FE834-C60D-4984-8FCE-1B8BBAED49AA}"/>
    <cellStyle name="Input 11 3 2 3 5" xfId="33992" xr:uid="{C8788CC8-8370-4888-A93A-C33AF537B0C0}"/>
    <cellStyle name="Input 11 3 2 3 6" xfId="37463" xr:uid="{C9DFE6A5-E1CB-4EAD-BA49-C6933FD4B83E}"/>
    <cellStyle name="Input 11 3 2 3 7" xfId="40912" xr:uid="{CB926428-AFA4-4E7C-85BA-FCE717F956BB}"/>
    <cellStyle name="Input 11 3 2 3 8" xfId="16175" xr:uid="{F363642B-07C2-4843-85E9-B5D6FACC5B40}"/>
    <cellStyle name="Input 11 3 2 4" xfId="20110" xr:uid="{77D0443A-31F1-43EA-BFB1-E00F0138258B}"/>
    <cellStyle name="Input 11 3 2 5" xfId="23895" xr:uid="{F67CE1D5-2312-45A1-A042-0BFD083219B7}"/>
    <cellStyle name="Input 11 3 2 6" xfId="27554" xr:uid="{5CA7E3EF-8D37-4E5D-B9F8-3D74E40CF827}"/>
    <cellStyle name="Input 11 3 2 7" xfId="31141" xr:uid="{6EB91C27-DCD3-4078-A2C8-AEB8257AE24B}"/>
    <cellStyle name="Input 11 3 2 8" xfId="34720" xr:uid="{A3A82179-391B-420E-A3FE-43514AC503C4}"/>
    <cellStyle name="Input 11 3 2 9" xfId="38178" xr:uid="{1D04BFE6-962C-4FE7-990D-34E6C5D2849E}"/>
    <cellStyle name="Input 11 3 3" xfId="9601" xr:uid="{8F412999-B994-4BD8-8F2D-8F78CECF5041}"/>
    <cellStyle name="Input 11 3 3 10" xfId="13853" xr:uid="{3C1A09F7-3AE6-421E-891B-8EB8FFD90387}"/>
    <cellStyle name="Input 11 3 3 2" xfId="11589" xr:uid="{F328A76C-36D9-42A7-8475-0D494E0F8307}"/>
    <cellStyle name="Input 11 3 3 2 2" xfId="22722" xr:uid="{AC3DB05C-7B0E-41E5-893D-24D7164929D6}"/>
    <cellStyle name="Input 11 3 3 2 3" xfId="26479" xr:uid="{CAC1D747-FF1C-45E7-8B58-7BA1AE04BB7C}"/>
    <cellStyle name="Input 11 3 3 2 4" xfId="30070" xr:uid="{F2693989-FC46-4AA7-89B2-9E0093C3CDCC}"/>
    <cellStyle name="Input 11 3 3 2 5" xfId="33649" xr:uid="{45EEB307-F705-4868-87B3-87F48CEA57F1}"/>
    <cellStyle name="Input 11 3 3 2 6" xfId="37120" xr:uid="{40BBF4C2-4A47-4885-9834-6504BA168798}"/>
    <cellStyle name="Input 11 3 3 2 7" xfId="40569" xr:uid="{7A372359-EDFC-4FCA-ABD5-1C2A98574080}"/>
    <cellStyle name="Input 11 3 3 2 8" xfId="15832" xr:uid="{BB1C661D-0289-46F9-A335-899A363E0242}"/>
    <cellStyle name="Input 11 3 3 3" xfId="12347" xr:uid="{4E1A9D87-4CC8-4EF3-A9F9-3EFBD72270DF}"/>
    <cellStyle name="Input 11 3 3 3 2" xfId="23480" xr:uid="{CC27CB7F-A632-4A98-9E21-CC810A10AB6D}"/>
    <cellStyle name="Input 11 3 3 3 3" xfId="27237" xr:uid="{8B29735F-B848-436D-9AF0-64F7217432EA}"/>
    <cellStyle name="Input 11 3 3 3 4" xfId="30828" xr:uid="{D4D37860-BD10-47F9-9157-D5DF45C8F5EB}"/>
    <cellStyle name="Input 11 3 3 3 5" xfId="34407" xr:uid="{AABBEF87-3BF2-4699-9B26-3D06EA98336C}"/>
    <cellStyle name="Input 11 3 3 3 6" xfId="37878" xr:uid="{A70E1748-2083-4296-A0EC-DDDC263133D0}"/>
    <cellStyle name="Input 11 3 3 3 7" xfId="41327" xr:uid="{949BA4CF-4DAC-4ED1-8713-C65F7FD7A726}"/>
    <cellStyle name="Input 11 3 3 3 8" xfId="16590" xr:uid="{BF54CCA3-A094-42D7-ACA0-19806F5BA4E3}"/>
    <cellStyle name="Input 11 3 3 4" xfId="20739" xr:uid="{F09F7482-A501-46D2-AB89-587109BA5A08}"/>
    <cellStyle name="Input 11 3 3 5" xfId="24499" xr:uid="{75DF861B-99D4-4823-8278-630234916CFE}"/>
    <cellStyle name="Input 11 3 3 6" xfId="28093" xr:uid="{6DFEDDF5-9DDD-4FD6-8FDC-BC2FC2A8B0EE}"/>
    <cellStyle name="Input 11 3 3 7" xfId="31672" xr:uid="{6002BFF7-F94E-4732-BF53-0F2ADB6E9EF9}"/>
    <cellStyle name="Input 11 3 3 8" xfId="35143" xr:uid="{783B6791-8812-4924-9442-ABEEBB5A0919}"/>
    <cellStyle name="Input 11 3 3 9" xfId="38593" xr:uid="{7498972A-FD24-4E63-A1B3-1633ECAFAF85}"/>
    <cellStyle name="Input 11 3 4" xfId="10623" xr:uid="{E4BF694F-F96E-485B-B570-74248729DAF1}"/>
    <cellStyle name="Input 11 3 4 2" xfId="21756" xr:uid="{14F4EFC5-F195-4E06-A41C-8EAB80A97DFF}"/>
    <cellStyle name="Input 11 3 4 3" xfId="25513" xr:uid="{55B12978-7B67-41E1-ADF6-9E519B0494BF}"/>
    <cellStyle name="Input 11 3 4 4" xfId="29104" xr:uid="{9C9B4EF4-9EE7-4FCB-B95F-308061264761}"/>
    <cellStyle name="Input 11 3 4 5" xfId="32683" xr:uid="{AEBE71B8-946B-4B49-9622-A5D72653C0DC}"/>
    <cellStyle name="Input 11 3 4 6" xfId="36154" xr:uid="{A521DC70-7659-401D-9CAF-8B16F9B0E071}"/>
    <cellStyle name="Input 11 3 4 7" xfId="39603" xr:uid="{E54BC1F0-E32C-4721-A30B-ABD3F9AD1C82}"/>
    <cellStyle name="Input 11 3 4 8" xfId="14866" xr:uid="{8397985F-0A48-4A83-8ED4-D308B3579178}"/>
    <cellStyle name="Input 11 3 5" xfId="10130" xr:uid="{398F61D8-9B0E-41ED-AB73-D88579A161BA}"/>
    <cellStyle name="Input 11 3 5 2" xfId="21263" xr:uid="{8DEF3D04-1DE7-4AAE-AC2E-BA087FB11D03}"/>
    <cellStyle name="Input 11 3 5 3" xfId="25020" xr:uid="{7CC9CB7C-5B43-406A-9A57-273A7370C404}"/>
    <cellStyle name="Input 11 3 5 4" xfId="28611" xr:uid="{080CF45F-952D-4AD0-8DB3-C93559CDEE86}"/>
    <cellStyle name="Input 11 3 5 5" xfId="32190" xr:uid="{0DF8AB5A-87F7-48A6-9A24-22B6B4134412}"/>
    <cellStyle name="Input 11 3 5 6" xfId="35661" xr:uid="{C7E4B2DB-9826-4DC4-8D6B-7FABBED28F6A}"/>
    <cellStyle name="Input 11 3 5 7" xfId="39111" xr:uid="{420BAE98-D910-4DE9-81A3-A72B5B76424F}"/>
    <cellStyle name="Input 11 3 5 8" xfId="14373" xr:uid="{2655B509-F03C-4B33-8A15-B4517FEECA99}"/>
    <cellStyle name="Input 11 3 6" xfId="19166" xr:uid="{3CDFF366-3923-4BB7-9FF6-731D0E460FBC}"/>
    <cellStyle name="Input 11 3 7" xfId="17560" xr:uid="{77A5CE63-17FE-4316-8144-CFA1442D7122}"/>
    <cellStyle name="Input 11 3 8" xfId="18936" xr:uid="{4F907F15-5A5C-47EB-93A5-E07B3FFD4BEF}"/>
    <cellStyle name="Input 11 3 9" xfId="17325" xr:uid="{1EAB471F-70B5-4526-9A2D-529DE84127BB}"/>
    <cellStyle name="Input 11 4" xfId="7815" xr:uid="{90C6128F-2C2C-4DC4-89C0-D91F708511EA}"/>
    <cellStyle name="Input 11 4 10" xfId="13164" xr:uid="{DC6448C6-D796-4252-A882-5031D32B4E2C}"/>
    <cellStyle name="Input 11 4 2" xfId="10892" xr:uid="{E5A3F4AB-EF3B-4089-9A16-DC7B11736ECA}"/>
    <cellStyle name="Input 11 4 2 2" xfId="22025" xr:uid="{B4407A25-A67D-4146-B9DB-FA64CC9C575C}"/>
    <cellStyle name="Input 11 4 2 3" xfId="25782" xr:uid="{37A7067D-D409-44AF-A8D2-FD5B722AC0E9}"/>
    <cellStyle name="Input 11 4 2 4" xfId="29373" xr:uid="{580F97DD-0196-4ADA-BE1C-1A0C85FDCB92}"/>
    <cellStyle name="Input 11 4 2 5" xfId="32952" xr:uid="{57045AD5-36DE-4543-A335-ECC13D9AF958}"/>
    <cellStyle name="Input 11 4 2 6" xfId="36423" xr:uid="{4B21B7FF-E4D5-4A8C-A490-91414FCBD380}"/>
    <cellStyle name="Input 11 4 2 7" xfId="39872" xr:uid="{DC481E66-AECE-4DC8-B82E-B61D7E6B24FB}"/>
    <cellStyle name="Input 11 4 2 8" xfId="15135" xr:uid="{39640C51-1418-402D-A430-FF1BC1402971}"/>
    <cellStyle name="Input 11 4 3" xfId="9925" xr:uid="{952A2787-1070-485A-9370-2596325D0978}"/>
    <cellStyle name="Input 11 4 3 2" xfId="21058" xr:uid="{C08B9226-BF24-440D-B606-2C3D36FAAEC2}"/>
    <cellStyle name="Input 11 4 3 3" xfId="24816" xr:uid="{C9D6717D-06F8-47D4-BD06-0CF3EC735BCC}"/>
    <cellStyle name="Input 11 4 3 4" xfId="28407" xr:uid="{B0E16937-4EA4-4DA0-A21D-4289DC89E07A}"/>
    <cellStyle name="Input 11 4 3 5" xfId="31986" xr:uid="{7C4EE7DB-352B-41DA-B132-F534012F2090}"/>
    <cellStyle name="Input 11 4 3 6" xfId="35457" xr:uid="{E8206BC3-D7B6-4F64-ADDF-0DD30221F6C8}"/>
    <cellStyle name="Input 11 4 3 7" xfId="38907" xr:uid="{7D4630D3-AE22-4CF4-A6BE-DA4AC7EBD6BB}"/>
    <cellStyle name="Input 11 4 3 8" xfId="14168" xr:uid="{746C7440-1A0E-4EB2-812D-48E904E0DC2B}"/>
    <cellStyle name="Input 11 4 4" xfId="19638" xr:uid="{C2877205-FD23-4080-83AD-C5C541B6B415}"/>
    <cellStyle name="Input 11 4 5" xfId="17093" xr:uid="{CBF3B1EC-3445-471E-A53D-17E5259EB87B}"/>
    <cellStyle name="Input 11 4 6" xfId="20406" xr:uid="{59EF2154-5D3F-47CF-8FFC-408C3DDDC4AF}"/>
    <cellStyle name="Input 11 4 7" xfId="17029" xr:uid="{EA71F466-7353-4BCA-8744-87110991ADA3}"/>
    <cellStyle name="Input 11 4 8" xfId="19464" xr:uid="{867C8A37-DA86-44B4-AC21-B4B507E1A25A}"/>
    <cellStyle name="Input 11 4 9" xfId="17275" xr:uid="{A7EC332C-A310-49F5-A230-46F674063443}"/>
    <cellStyle name="Input 11 5" xfId="7812" xr:uid="{2E0E6025-AC63-4B9A-9136-387F83B3CDF3}"/>
    <cellStyle name="Input 11 5 10" xfId="13161" xr:uid="{65F90D19-4699-4EC6-81D5-102A879BB42A}"/>
    <cellStyle name="Input 11 5 2" xfId="10889" xr:uid="{68703FFE-F3E8-42E9-A519-18A1E9B0353A}"/>
    <cellStyle name="Input 11 5 2 2" xfId="22022" xr:uid="{CED23584-FD95-43E0-872E-CAE5677CC80D}"/>
    <cellStyle name="Input 11 5 2 3" xfId="25779" xr:uid="{E4792DCB-F8CB-4E4B-ACB9-F3894DB680A1}"/>
    <cellStyle name="Input 11 5 2 4" xfId="29370" xr:uid="{7A569C86-EE91-4277-8257-BA1A44A2BCFB}"/>
    <cellStyle name="Input 11 5 2 5" xfId="32949" xr:uid="{43FC88FD-205C-42C4-B0E9-AEF1E124947F}"/>
    <cellStyle name="Input 11 5 2 6" xfId="36420" xr:uid="{A4595122-782D-45FC-AAF8-747B302994F2}"/>
    <cellStyle name="Input 11 5 2 7" xfId="39869" xr:uid="{0961ECE4-C85A-41AB-978C-C6D75CC77D89}"/>
    <cellStyle name="Input 11 5 2 8" xfId="15132" xr:uid="{7755052D-5AA3-4DDD-A417-3EE1943DC9F6}"/>
    <cellStyle name="Input 11 5 3" xfId="9928" xr:uid="{B91FE6C5-849E-4805-95F1-169C73420DF9}"/>
    <cellStyle name="Input 11 5 3 2" xfId="21061" xr:uid="{BE49A243-D94C-4594-B1BF-76957BCA0683}"/>
    <cellStyle name="Input 11 5 3 3" xfId="24819" xr:uid="{8066E86D-0027-4D86-979D-BC0614B56395}"/>
    <cellStyle name="Input 11 5 3 4" xfId="28410" xr:uid="{B7291899-88C8-428F-BE02-A4B99914A515}"/>
    <cellStyle name="Input 11 5 3 5" xfId="31989" xr:uid="{56192471-B0D0-4AF9-8F4B-D3D2019AB2E6}"/>
    <cellStyle name="Input 11 5 3 6" xfId="35460" xr:uid="{9F7B32EF-385B-4410-BA8C-C7059107F8E0}"/>
    <cellStyle name="Input 11 5 3 7" xfId="38910" xr:uid="{603CCE57-A62B-4679-A2D5-2E4DD257F67A}"/>
    <cellStyle name="Input 11 5 3 8" xfId="14171" xr:uid="{DCDACC05-36C1-4862-AE7D-CB2AC30D011D}"/>
    <cellStyle name="Input 11 5 4" xfId="19635" xr:uid="{60DD03D3-9A8A-4C51-A900-573442C3E8F7}"/>
    <cellStyle name="Input 11 5 5" xfId="17096" xr:uid="{075A153E-11D9-45A3-B3ED-5219E94775F7}"/>
    <cellStyle name="Input 11 5 6" xfId="19917" xr:uid="{9C007C52-9C7F-415D-AA63-B25C74930C46}"/>
    <cellStyle name="Input 11 5 7" xfId="16915" xr:uid="{C50AA80A-8B6D-4C62-BEA9-AA50E980B3F4}"/>
    <cellStyle name="Input 11 5 8" xfId="18696" xr:uid="{A2484F65-DB6D-4A51-AB2A-3509DB0B4385}"/>
    <cellStyle name="Input 11 5 9" xfId="17997" xr:uid="{451504CA-6052-468E-9EAB-6837DACD0EE7}"/>
    <cellStyle name="Input 11 6" xfId="10362" xr:uid="{51DB4BAA-B8FF-45DF-A3DD-557F0D403CE2}"/>
    <cellStyle name="Input 11 6 2" xfId="21495" xr:uid="{5E44EEE9-B160-4B6D-B6BD-69B675A7AA87}"/>
    <cellStyle name="Input 11 6 3" xfId="25252" xr:uid="{866FE99D-16BF-4E4C-B9D8-4570AFE3D1C3}"/>
    <cellStyle name="Input 11 6 4" xfId="28843" xr:uid="{51479D8A-02DA-4227-B9CD-7C6C09718D97}"/>
    <cellStyle name="Input 11 6 5" xfId="32422" xr:uid="{1D2CE5E3-CF40-4632-B1D1-87842BF66382}"/>
    <cellStyle name="Input 11 6 6" xfId="35893" xr:uid="{0FD7E923-41DB-4749-9800-42F30E9F774D}"/>
    <cellStyle name="Input 11 6 7" xfId="39342" xr:uid="{85B0A580-1350-4990-A083-3F29AF6F328B}"/>
    <cellStyle name="Input 11 6 8" xfId="14605" xr:uid="{E924F695-5506-41ED-94F6-82CA952D09C7}"/>
    <cellStyle name="Input 11 7" xfId="10359" xr:uid="{E49DB632-56A2-4F75-9745-9AE4A21BED12}"/>
    <cellStyle name="Input 11 7 2" xfId="21492" xr:uid="{FB696DBE-8A4C-4365-974C-C30446732D65}"/>
    <cellStyle name="Input 11 7 3" xfId="25249" xr:uid="{9D67E878-C357-4DBD-9115-21F9980D4D6B}"/>
    <cellStyle name="Input 11 7 4" xfId="28840" xr:uid="{6E0C8116-BBCC-411F-B8FF-539ECFF96E26}"/>
    <cellStyle name="Input 11 7 5" xfId="32419" xr:uid="{F9015DAD-67B1-44CE-B52B-D14A1F0C89FE}"/>
    <cellStyle name="Input 11 7 6" xfId="35890" xr:uid="{4364DDD6-32D8-4010-AD35-EFBD83A11147}"/>
    <cellStyle name="Input 11 7 7" xfId="39339" xr:uid="{1952343D-51A2-4E43-8851-E7DF50183B8D}"/>
    <cellStyle name="Input 11 7 8" xfId="14602" xr:uid="{89C0FA34-2513-48A7-91D5-EAF0A4826C49}"/>
    <cellStyle name="Input 11 8" xfId="18361" xr:uid="{11894904-69CB-402B-9E7D-4C8DFF012678}"/>
    <cellStyle name="Input 11 9" xfId="18334" xr:uid="{D4B71F05-9F9C-4293-847C-447B0B0287F7}"/>
    <cellStyle name="Input 12" xfId="5117" xr:uid="{0490009D-93A1-4861-9FEA-B3CD9207EE45}"/>
    <cellStyle name="Input 12 10" xfId="18341" xr:uid="{42D0DB4D-146F-4BD7-AD31-AD34FD693D72}"/>
    <cellStyle name="Input 12 11" xfId="27446" xr:uid="{9EDD4E15-48D9-456C-860C-CA6EB3C65A7F}"/>
    <cellStyle name="Input 12 12" xfId="31037" xr:uid="{9908F2AA-B1BB-4207-8668-314B4C3D79A7}"/>
    <cellStyle name="Input 12 13" xfId="34616" xr:uid="{F93CFDDA-4F13-4F13-AE1A-C1C81A31DC82}"/>
    <cellStyle name="Input 12 14" xfId="12651" xr:uid="{D8135C9C-B6DC-4617-8B8B-2869B9F27FC1}"/>
    <cellStyle name="Input 12 2" xfId="6849" xr:uid="{BDAF9196-62A3-49E1-A3C0-D59A4F3D1FF1}"/>
    <cellStyle name="Input 12 2 10" xfId="17528" xr:uid="{F3CA3FE1-666B-4FDE-9A01-C57493943BAB}"/>
    <cellStyle name="Input 12 2 11" xfId="18942" xr:uid="{73C2037F-3736-4B0C-9D02-40F12E3EC025}"/>
    <cellStyle name="Input 12 2 12" xfId="17321" xr:uid="{1D197ADF-E291-482C-ADB7-91ABBA0C60E3}"/>
    <cellStyle name="Input 12 2 13" xfId="12785" xr:uid="{CF99874E-851B-4DAB-83D5-B42ABC79E992}"/>
    <cellStyle name="Input 12 2 2" xfId="7234" xr:uid="{C16E6C6C-865F-4C1F-A557-E02ACD823F6B}"/>
    <cellStyle name="Input 12 2 2 10" xfId="19856" xr:uid="{7A3F73F3-40B7-4F62-A630-7B7D0E5C82CD}"/>
    <cellStyle name="Input 12 2 2 11" xfId="24085" xr:uid="{C56ED59E-2F7F-4D0B-9980-C4278AEC6D42}"/>
    <cellStyle name="Input 12 2 2 12" xfId="13019" xr:uid="{4D4E7675-FD4F-44DB-9EFB-E63370D48F00}"/>
    <cellStyle name="Input 12 2 2 2" xfId="8875" xr:uid="{81079361-A1DF-419C-9654-468C943F25DB}"/>
    <cellStyle name="Input 12 2 2 2 10" xfId="13553" xr:uid="{E020B2E7-EBE9-4CED-AD48-48C5EA154660}"/>
    <cellStyle name="Input 12 2 2 2 2" xfId="11286" xr:uid="{A6403D35-3C3C-4EF0-83EE-EBD81E0B4875}"/>
    <cellStyle name="Input 12 2 2 2 2 2" xfId="22419" xr:uid="{B433D5C9-D5B6-4F50-B2B9-3FA3D61850F6}"/>
    <cellStyle name="Input 12 2 2 2 2 3" xfId="26176" xr:uid="{9150A44C-C1CC-4937-A571-F3A775B83FF7}"/>
    <cellStyle name="Input 12 2 2 2 2 4" xfId="29767" xr:uid="{92BDE1F9-F823-4FD1-9CB2-E95D5D39701C}"/>
    <cellStyle name="Input 12 2 2 2 2 5" xfId="33346" xr:uid="{9F30464B-C39B-4957-A953-B7006822B799}"/>
    <cellStyle name="Input 12 2 2 2 2 6" xfId="36817" xr:uid="{81151487-BD20-430E-AB21-3C3C449B7425}"/>
    <cellStyle name="Input 12 2 2 2 2 7" xfId="40266" xr:uid="{3DDAC310-4674-4FB3-86DB-2C531A3FAC36}"/>
    <cellStyle name="Input 12 2 2 2 2 8" xfId="15529" xr:uid="{DC0FA672-0C99-4CFD-A3B4-0D0CE7AD553F}"/>
    <cellStyle name="Input 12 2 2 2 3" xfId="12047" xr:uid="{AA8A048A-7CB6-4913-A65E-B7DBE40A5E98}"/>
    <cellStyle name="Input 12 2 2 2 3 2" xfId="23180" xr:uid="{2B503970-6AD6-447C-BAA9-A793DB16B11B}"/>
    <cellStyle name="Input 12 2 2 2 3 3" xfId="26937" xr:uid="{DA1BAA1B-77F3-43EF-8548-F5AA200ADDE3}"/>
    <cellStyle name="Input 12 2 2 2 3 4" xfId="30528" xr:uid="{64290F37-B287-4B3F-A54A-1945252695BA}"/>
    <cellStyle name="Input 12 2 2 2 3 5" xfId="34107" xr:uid="{570B8A07-4B09-478D-83F1-53347D8A4F67}"/>
    <cellStyle name="Input 12 2 2 2 3 6" xfId="37578" xr:uid="{55E9E9A2-2C8B-42BA-936A-6192B9692402}"/>
    <cellStyle name="Input 12 2 2 2 3 7" xfId="41027" xr:uid="{BE854E0C-D84F-4105-B9D3-2613455FF4ED}"/>
    <cellStyle name="Input 12 2 2 2 3 8" xfId="16290" xr:uid="{AE41A731-86A6-435B-9B00-5B8586187748}"/>
    <cellStyle name="Input 12 2 2 2 4" xfId="20273" xr:uid="{D7273584-4B82-45CE-A669-E18495F8361A}"/>
    <cellStyle name="Input 12 2 2 2 5" xfId="24057" xr:uid="{43ABA293-0F0F-44B1-8F0D-CA03564BB35C}"/>
    <cellStyle name="Input 12 2 2 2 6" xfId="27700" xr:uid="{2A857132-03B9-4272-BCA0-EF3F7E25E3FA}"/>
    <cellStyle name="Input 12 2 2 2 7" xfId="31285" xr:uid="{2C616EC1-22FD-49D8-97BF-5D951ACF7DEC}"/>
    <cellStyle name="Input 12 2 2 2 8" xfId="34840" xr:uid="{724B092F-3FAC-489D-A044-A61F72174687}"/>
    <cellStyle name="Input 12 2 2 2 9" xfId="38293" xr:uid="{F19244C1-35F5-4DAC-878B-37267DA0BCCC}"/>
    <cellStyle name="Input 12 2 2 3" xfId="9716" xr:uid="{857B0188-42DC-45F2-94CA-7501364A282A}"/>
    <cellStyle name="Input 12 2 2 3 10" xfId="13968" xr:uid="{047A4991-EE9C-42D8-8382-47E9D587BC59}"/>
    <cellStyle name="Input 12 2 2 3 2" xfId="11704" xr:uid="{8B5C5C6A-6346-4C65-91B6-D8FD522EA128}"/>
    <cellStyle name="Input 12 2 2 3 2 2" xfId="22837" xr:uid="{F8FF52F8-B730-492A-9924-52AE913E18F5}"/>
    <cellStyle name="Input 12 2 2 3 2 3" xfId="26594" xr:uid="{22CCCF69-C14A-4F38-BAB8-3A3BF61BAC48}"/>
    <cellStyle name="Input 12 2 2 3 2 4" xfId="30185" xr:uid="{2F191557-98B2-4262-8C7B-9DD7AFA0CFB5}"/>
    <cellStyle name="Input 12 2 2 3 2 5" xfId="33764" xr:uid="{D8098F50-B0BD-4C44-9E4C-0002712BDF52}"/>
    <cellStyle name="Input 12 2 2 3 2 6" xfId="37235" xr:uid="{E117F517-D3A3-4270-82BD-D6E0F067AAAF}"/>
    <cellStyle name="Input 12 2 2 3 2 7" xfId="40684" xr:uid="{D87C1248-14A7-42D1-9983-E18943CB517F}"/>
    <cellStyle name="Input 12 2 2 3 2 8" xfId="15947" xr:uid="{9DFBE10A-1AA7-4ACD-A91E-AEBBC26AF9B4}"/>
    <cellStyle name="Input 12 2 2 3 3" xfId="12462" xr:uid="{69EC5E1C-0763-4A38-BF74-338DEEF8BBCE}"/>
    <cellStyle name="Input 12 2 2 3 3 2" xfId="23595" xr:uid="{1DE112DA-3F19-4D96-9268-9BD2277730AB}"/>
    <cellStyle name="Input 12 2 2 3 3 3" xfId="27352" xr:uid="{126EB713-34AF-44F8-9FF4-F61A8AEAAFE4}"/>
    <cellStyle name="Input 12 2 2 3 3 4" xfId="30943" xr:uid="{5010226F-D30C-4C7D-AE02-361D33A0C177}"/>
    <cellStyle name="Input 12 2 2 3 3 5" xfId="34522" xr:uid="{D162F901-AED5-4647-BE83-AE7AFF79AEC2}"/>
    <cellStyle name="Input 12 2 2 3 3 6" xfId="37993" xr:uid="{2B9408DF-8C15-4D3B-9622-FECD6028EFC1}"/>
    <cellStyle name="Input 12 2 2 3 3 7" xfId="41442" xr:uid="{183085C6-09F6-43BC-BFC3-AB3388ADE4DC}"/>
    <cellStyle name="Input 12 2 2 3 3 8" xfId="16705" xr:uid="{B5EBCC77-F7A2-47A1-8D36-4B12A3B12401}"/>
    <cellStyle name="Input 12 2 2 3 4" xfId="20854" xr:uid="{11F984B2-9127-40F8-A9F1-0A1E62B9D0DE}"/>
    <cellStyle name="Input 12 2 2 3 5" xfId="24614" xr:uid="{A3AB05CD-AB23-4B6C-BE7F-E8E50DB477AE}"/>
    <cellStyle name="Input 12 2 2 3 6" xfId="28208" xr:uid="{4565A0F6-6DD4-49A2-8066-3D62938FC9CF}"/>
    <cellStyle name="Input 12 2 2 3 7" xfId="31787" xr:uid="{C26DB2E1-A4B6-4BF9-A007-43C4BAB770B1}"/>
    <cellStyle name="Input 12 2 2 3 8" xfId="35258" xr:uid="{2E63F295-EBB0-4F4E-ACD9-C3DBA2E5B022}"/>
    <cellStyle name="Input 12 2 2 3 9" xfId="38708" xr:uid="{78211AE2-A09E-475D-B894-A34F011823A3}"/>
    <cellStyle name="Input 12 2 2 4" xfId="10746" xr:uid="{8B6345FC-D18A-408C-8397-D93BA4D469D7}"/>
    <cellStyle name="Input 12 2 2 4 2" xfId="21879" xr:uid="{711262B8-7057-4384-A08E-39AB3083836F}"/>
    <cellStyle name="Input 12 2 2 4 3" xfId="25636" xr:uid="{3F90B8A9-E436-48D7-BD86-6C802A715CF3}"/>
    <cellStyle name="Input 12 2 2 4 4" xfId="29227" xr:uid="{234F21D2-1CAB-4618-A695-5F173A0D6A98}"/>
    <cellStyle name="Input 12 2 2 4 5" xfId="32806" xr:uid="{83DB97A1-7855-48E6-A2EF-6B302F749640}"/>
    <cellStyle name="Input 12 2 2 4 6" xfId="36277" xr:uid="{A9CADCFB-6EED-47F1-A705-6DDE1B9ECB6D}"/>
    <cellStyle name="Input 12 2 2 4 7" xfId="39726" xr:uid="{86B730CE-D589-4751-886F-55D7CA4D9477}"/>
    <cellStyle name="Input 12 2 2 4 8" xfId="14989" xr:uid="{7D253D74-6EE6-42AD-9F59-A918F4689D62}"/>
    <cellStyle name="Input 12 2 2 5" xfId="10015" xr:uid="{1E47345C-81A7-4AE8-BCF3-16F8CD1EE62D}"/>
    <cellStyle name="Input 12 2 2 5 2" xfId="21148" xr:uid="{7F98EE57-444A-4D40-90B8-16CD8BBF9EC0}"/>
    <cellStyle name="Input 12 2 2 5 3" xfId="24905" xr:uid="{2C57E089-C5CA-46F3-BDD4-5E488D18AC09}"/>
    <cellStyle name="Input 12 2 2 5 4" xfId="28496" xr:uid="{2EA2F854-B318-4EEB-83F4-00555776E494}"/>
    <cellStyle name="Input 12 2 2 5 5" xfId="32075" xr:uid="{1C134F80-F4E8-486D-96DA-973AB421D6F6}"/>
    <cellStyle name="Input 12 2 2 5 6" xfId="35546" xr:uid="{7597BF5B-5B9E-4457-AA88-68DBBCB865B8}"/>
    <cellStyle name="Input 12 2 2 5 7" xfId="38996" xr:uid="{82D655A9-FACC-4D48-A116-E0335E807394}"/>
    <cellStyle name="Input 12 2 2 5 8" xfId="14258" xr:uid="{089717FF-3D06-42B9-A10B-952DA2F03248}"/>
    <cellStyle name="Input 12 2 2 6" xfId="19334" xr:uid="{F2BEA614-BCFA-4B94-AAB9-94CA71A474EB}"/>
    <cellStyle name="Input 12 2 2 7" xfId="17397" xr:uid="{A5A7462A-A5D4-40A3-AEC8-C3B429DC01CB}"/>
    <cellStyle name="Input 12 2 2 8" xfId="19821" xr:uid="{F0EF9222-21AD-4068-8D2D-B351F8B093AB}"/>
    <cellStyle name="Input 12 2 2 9" xfId="18067" xr:uid="{F144A9C0-BEAF-4800-9A50-0B8EE818307F}"/>
    <cellStyle name="Input 12 2 3" xfId="8491" xr:uid="{89BFE1EF-3F32-40CA-937E-D9938D7E5C2D}"/>
    <cellStyle name="Input 12 2 3 10" xfId="13319" xr:uid="{791F3463-C4DF-40A3-9AA3-499FE98923D4}"/>
    <cellStyle name="Input 12 2 3 2" xfId="11052" xr:uid="{93EE3A67-F6EF-4554-9334-BFB7F1806094}"/>
    <cellStyle name="Input 12 2 3 2 2" xfId="22185" xr:uid="{15F273AE-F4A3-4E53-8F0A-EA31A803726F}"/>
    <cellStyle name="Input 12 2 3 2 3" xfId="25942" xr:uid="{35BC5FF0-3C0F-4FDB-A1C5-4CFDBBAD4E63}"/>
    <cellStyle name="Input 12 2 3 2 4" xfId="29533" xr:uid="{C7F0F997-2375-4248-8E77-4FCB058DD073}"/>
    <cellStyle name="Input 12 2 3 2 5" xfId="33112" xr:uid="{A3AEE1C8-2A31-4764-ACFA-782E8BBBDC7F}"/>
    <cellStyle name="Input 12 2 3 2 6" xfId="36583" xr:uid="{9251E607-5487-44BA-8D75-92BD17FFA4C7}"/>
    <cellStyle name="Input 12 2 3 2 7" xfId="40032" xr:uid="{6A50F9C1-F110-4CA1-886A-5CEA881B9626}"/>
    <cellStyle name="Input 12 2 3 2 8" xfId="15295" xr:uid="{68C68E83-6F7A-4763-8902-C63A4E97D55E}"/>
    <cellStyle name="Input 12 2 3 3" xfId="11832" xr:uid="{3C9890F9-EA23-4A4F-A20A-192F0B4F16EB}"/>
    <cellStyle name="Input 12 2 3 3 2" xfId="22965" xr:uid="{EFC19F5E-099E-41DC-946A-E68ABD84C501}"/>
    <cellStyle name="Input 12 2 3 3 3" xfId="26722" xr:uid="{53CAA4ED-CD8D-4094-8280-8CEBD7C89CFC}"/>
    <cellStyle name="Input 12 2 3 3 4" xfId="30313" xr:uid="{5F77032E-1790-49E4-955B-FD61271D2509}"/>
    <cellStyle name="Input 12 2 3 3 5" xfId="33892" xr:uid="{FF836ED6-9D31-4E17-B4D4-EB32D0468F3B}"/>
    <cellStyle name="Input 12 2 3 3 6" xfId="37363" xr:uid="{6864F662-6022-492A-9902-44D6C9DBA07C}"/>
    <cellStyle name="Input 12 2 3 3 7" xfId="40812" xr:uid="{0D76B45D-02E9-4114-A9FC-E128F86E8C65}"/>
    <cellStyle name="Input 12 2 3 3 8" xfId="16075" xr:uid="{B7DCDB00-F7F7-4268-AF58-430D29BF5587}"/>
    <cellStyle name="Input 12 2 3 4" xfId="19990" xr:uid="{39D5A82C-9975-42B6-9EBC-8D2436FBBCA6}"/>
    <cellStyle name="Input 12 2 3 5" xfId="23778" xr:uid="{FFA29D3C-6E8C-46CB-8883-C88DF2DBF1EE}"/>
    <cellStyle name="Input 12 2 3 6" xfId="19304" xr:uid="{A3C05EF0-8E10-4963-800F-12461ABDA591}"/>
    <cellStyle name="Input 12 2 3 7" xfId="16907" xr:uid="{D9DEF616-6DE0-4755-BD70-AC9B470813D1}"/>
    <cellStyle name="Input 12 2 3 8" xfId="18700" xr:uid="{07CB718F-01F6-4F47-9436-6341B32CC34B}"/>
    <cellStyle name="Input 12 2 3 9" xfId="23726" xr:uid="{028DB0D6-2D5A-4B0D-8A5E-0ED2BB47D434}"/>
    <cellStyle name="Input 12 2 4" xfId="9501" xr:uid="{3CA94384-134D-4A17-9429-813FC9B1A06C}"/>
    <cellStyle name="Input 12 2 4 10" xfId="13753" xr:uid="{6ACDEAA1-9F01-4E5B-B2F4-A80A6BC8A5FF}"/>
    <cellStyle name="Input 12 2 4 2" xfId="11489" xr:uid="{A946DC97-6C40-4799-934F-6D8A741DE595}"/>
    <cellStyle name="Input 12 2 4 2 2" xfId="22622" xr:uid="{1A4415EF-B646-4C5B-AB0E-D433321F3336}"/>
    <cellStyle name="Input 12 2 4 2 3" xfId="26379" xr:uid="{CFD3F1AB-DA2F-4C72-B02B-7A6308DE1212}"/>
    <cellStyle name="Input 12 2 4 2 4" xfId="29970" xr:uid="{95A0C194-BBE6-4027-AD0D-2CA612BA3369}"/>
    <cellStyle name="Input 12 2 4 2 5" xfId="33549" xr:uid="{610E2A77-66E1-420C-9BA2-8A50B8A5B42C}"/>
    <cellStyle name="Input 12 2 4 2 6" xfId="37020" xr:uid="{12BAFF45-E5C7-4880-B816-15CB03564B85}"/>
    <cellStyle name="Input 12 2 4 2 7" xfId="40469" xr:uid="{49D814A2-AA03-4FFB-A25E-97117FC45F15}"/>
    <cellStyle name="Input 12 2 4 2 8" xfId="15732" xr:uid="{8ABA0F7E-3C89-4B25-ABC8-213E5B6E3D73}"/>
    <cellStyle name="Input 12 2 4 3" xfId="12247" xr:uid="{6246DA9F-D7C1-43D2-9231-71B56A4B29AF}"/>
    <cellStyle name="Input 12 2 4 3 2" xfId="23380" xr:uid="{B3CC7BF6-2181-42CF-8AB7-A9C34ACCCFF8}"/>
    <cellStyle name="Input 12 2 4 3 3" xfId="27137" xr:uid="{E8B8A28B-43E5-424D-937F-05A9528F469F}"/>
    <cellStyle name="Input 12 2 4 3 4" xfId="30728" xr:uid="{3F43D0F0-5CE3-4565-A359-576174D4A6EC}"/>
    <cellStyle name="Input 12 2 4 3 5" xfId="34307" xr:uid="{AF801FFC-EF77-4061-BFD1-55A84EC75566}"/>
    <cellStyle name="Input 12 2 4 3 6" xfId="37778" xr:uid="{EE6BD04D-659B-458D-87BB-6ED1BD245682}"/>
    <cellStyle name="Input 12 2 4 3 7" xfId="41227" xr:uid="{55E39EC8-01C2-480A-A867-BF26DAE15A57}"/>
    <cellStyle name="Input 12 2 4 3 8" xfId="16490" xr:uid="{0E770E71-E905-46A9-BB5C-B7C5EFD74ECC}"/>
    <cellStyle name="Input 12 2 4 4" xfId="20639" xr:uid="{B2BFF872-5109-4681-9653-3180E2F8B2A4}"/>
    <cellStyle name="Input 12 2 4 5" xfId="24399" xr:uid="{48C42AF6-F1A1-4169-8155-031DA499A96C}"/>
    <cellStyle name="Input 12 2 4 6" xfId="27993" xr:uid="{E7B20FE7-CB3A-4A82-8CEB-BA423DFF0274}"/>
    <cellStyle name="Input 12 2 4 7" xfId="31572" xr:uid="{C2838196-C42F-483B-839A-7B1EB1C769F6}"/>
    <cellStyle name="Input 12 2 4 8" xfId="35043" xr:uid="{6F240957-D7B1-4126-8851-F6AAE96C326B}"/>
    <cellStyle name="Input 12 2 4 9" xfId="38493" xr:uid="{2BAD08A4-9D5C-4086-A549-96B93F625B3F}"/>
    <cellStyle name="Input 12 2 5" xfId="10513" xr:uid="{94165EC2-1ED5-4798-A7B4-4164E91934A1}"/>
    <cellStyle name="Input 12 2 5 2" xfId="21646" xr:uid="{4B17C8D0-2D67-4882-BC64-E4A28A5BEF55}"/>
    <cellStyle name="Input 12 2 5 3" xfId="25403" xr:uid="{1A5CBC56-E652-4639-BE7D-6CB6927324E0}"/>
    <cellStyle name="Input 12 2 5 4" xfId="28994" xr:uid="{208B0512-55D4-4A94-B6FA-D3E84ACE52F5}"/>
    <cellStyle name="Input 12 2 5 5" xfId="32573" xr:uid="{2579B984-473C-498E-94BB-6112F064E24D}"/>
    <cellStyle name="Input 12 2 5 6" xfId="36044" xr:uid="{15BF6C7D-125D-4B32-8BDB-0286FAD3D9B4}"/>
    <cellStyle name="Input 12 2 5 7" xfId="39493" xr:uid="{56DAD844-046C-4F60-8850-CBE6EED1C9F9}"/>
    <cellStyle name="Input 12 2 5 8" xfId="14756" xr:uid="{339407FE-5B3B-47F7-8591-B33179304431}"/>
    <cellStyle name="Input 12 2 6" xfId="10230" xr:uid="{A8A2CABC-6551-4D2C-936A-A00D46987FAB}"/>
    <cellStyle name="Input 12 2 6 2" xfId="21363" xr:uid="{FFB21AD8-2740-4397-BAB7-0B82300BBD09}"/>
    <cellStyle name="Input 12 2 6 3" xfId="25120" xr:uid="{7EA3ACB6-37F0-4D91-BE8F-D6EEF1885103}"/>
    <cellStyle name="Input 12 2 6 4" xfId="28711" xr:uid="{EF4FF2D3-6F35-4996-8FAD-5F6EAC4815B6}"/>
    <cellStyle name="Input 12 2 6 5" xfId="32290" xr:uid="{0A60C0CA-CEA4-4C6B-A08D-53D8229ACBFA}"/>
    <cellStyle name="Input 12 2 6 6" xfId="35761" xr:uid="{8DB4B55F-4B8A-4152-B801-89A8B204A233}"/>
    <cellStyle name="Input 12 2 6 7" xfId="39211" xr:uid="{C4B973D2-F8C6-4510-8D37-1E7949DBE7C5}"/>
    <cellStyle name="Input 12 2 6 8" xfId="14473" xr:uid="{59962BF5-48D4-48C7-AE71-4D15B93CD51F}"/>
    <cellStyle name="Input 12 2 7" xfId="19047" xr:uid="{46C9C60E-252D-4253-BA0B-94EA6BD19C73}"/>
    <cellStyle name="Input 12 2 8" xfId="17677" xr:uid="{F6EE94CD-54EC-4AEB-A974-C58019F9A6D0}"/>
    <cellStyle name="Input 12 2 9" xfId="20144" xr:uid="{F386B3DF-B3B5-47F7-9831-029307F1E47E}"/>
    <cellStyle name="Input 12 3" xfId="6993" xr:uid="{EE79F2DF-5B23-45D9-9F5B-36C5607E94A6}"/>
    <cellStyle name="Input 12 3 10" xfId="27749" xr:uid="{0EB4EDD3-188B-4113-BA3B-C2CC3E9BC3E4}"/>
    <cellStyle name="Input 12 3 11" xfId="31331" xr:uid="{DB2FF8C0-B022-4209-9605-369FAB514606}"/>
    <cellStyle name="Input 12 3 12" xfId="12899" xr:uid="{F9F63990-0BFA-4A67-B42E-21DE01DF7BD2}"/>
    <cellStyle name="Input 12 3 2" xfId="8634" xr:uid="{3444FDCC-EF28-4737-8BE1-9702144BE0BC}"/>
    <cellStyle name="Input 12 3 2 10" xfId="13433" xr:uid="{52AFEDD0-A963-4CE5-820B-E5093B047216}"/>
    <cellStyle name="Input 12 3 2 2" xfId="11164" xr:uid="{A08779F2-BD7B-4073-A847-4CF003A6AB91}"/>
    <cellStyle name="Input 12 3 2 2 2" xfId="22297" xr:uid="{7CA65088-0308-4F30-85E0-7D28A926C0DC}"/>
    <cellStyle name="Input 12 3 2 2 3" xfId="26054" xr:uid="{6A7296E4-2A61-491F-9E98-AA2E424C7E96}"/>
    <cellStyle name="Input 12 3 2 2 4" xfId="29645" xr:uid="{38381098-B2B0-46FA-B326-029DB04F831A}"/>
    <cellStyle name="Input 12 3 2 2 5" xfId="33224" xr:uid="{D3D95EC7-F495-4FB8-BF36-1BAC3CC1CBA2}"/>
    <cellStyle name="Input 12 3 2 2 6" xfId="36695" xr:uid="{FA10AD72-89DA-40C5-85D0-DF68F4D22988}"/>
    <cellStyle name="Input 12 3 2 2 7" xfId="40144" xr:uid="{0353B3F5-A7F4-4521-B821-5512A362BDE8}"/>
    <cellStyle name="Input 12 3 2 2 8" xfId="15407" xr:uid="{823B30E9-4A75-40C2-A4B2-F199C6A9D8D0}"/>
    <cellStyle name="Input 12 3 2 3" xfId="11933" xr:uid="{48D157F0-7D9B-48CD-8BBB-357834EE51C9}"/>
    <cellStyle name="Input 12 3 2 3 2" xfId="23066" xr:uid="{652FF631-B17D-49A5-9B54-A77F492A335F}"/>
    <cellStyle name="Input 12 3 2 3 3" xfId="26823" xr:uid="{0473DBA1-08C5-4600-972D-BE08158D4A42}"/>
    <cellStyle name="Input 12 3 2 3 4" xfId="30414" xr:uid="{9B353F74-8C55-4676-A47E-67C27CAC27C7}"/>
    <cellStyle name="Input 12 3 2 3 5" xfId="33993" xr:uid="{A057DD28-52C2-47F5-86B3-02F0FCFABFDE}"/>
    <cellStyle name="Input 12 3 2 3 6" xfId="37464" xr:uid="{89C351DF-EF3C-4CFF-B4CC-72623395AE4E}"/>
    <cellStyle name="Input 12 3 2 3 7" xfId="40913" xr:uid="{8483460F-0987-45AC-A826-F1806248DF2B}"/>
    <cellStyle name="Input 12 3 2 3 8" xfId="16176" xr:uid="{B5F2576F-F990-4AE2-9621-C0E81513F3BA}"/>
    <cellStyle name="Input 12 3 2 4" xfId="20111" xr:uid="{6A76949E-E1ED-4E8B-B144-00578E9DF2EF}"/>
    <cellStyle name="Input 12 3 2 5" xfId="23896" xr:uid="{CB162B9C-4EED-4BA2-A1A3-5FE18979B322}"/>
    <cellStyle name="Input 12 3 2 6" xfId="27555" xr:uid="{50C405C2-CE1D-4645-A72E-3A0A42D40237}"/>
    <cellStyle name="Input 12 3 2 7" xfId="31142" xr:uid="{9A56CD49-5FC3-4C3E-AB1A-A6ACD58D3BB8}"/>
    <cellStyle name="Input 12 3 2 8" xfId="34721" xr:uid="{855CD220-860B-4FB3-B2C2-12B5FCB1B7E0}"/>
    <cellStyle name="Input 12 3 2 9" xfId="38179" xr:uid="{56BA31D4-A50C-4A72-8AA8-B03C25F2B990}"/>
    <cellStyle name="Input 12 3 3" xfId="9602" xr:uid="{2D3AD618-6513-4329-A0D6-C7C59C2F2D54}"/>
    <cellStyle name="Input 12 3 3 10" xfId="13854" xr:uid="{1E20E3E2-16E4-4D5B-B1B0-AB95CC52E56C}"/>
    <cellStyle name="Input 12 3 3 2" xfId="11590" xr:uid="{8020D6FA-3A18-4A72-A21A-054D7B0B73E8}"/>
    <cellStyle name="Input 12 3 3 2 2" xfId="22723" xr:uid="{C05375EA-43FF-469F-AF60-99D9C7BC286E}"/>
    <cellStyle name="Input 12 3 3 2 3" xfId="26480" xr:uid="{0B44CD78-E249-4D61-84F6-03579D962379}"/>
    <cellStyle name="Input 12 3 3 2 4" xfId="30071" xr:uid="{0B6857D1-9678-40E1-87C3-A5076F3EEF66}"/>
    <cellStyle name="Input 12 3 3 2 5" xfId="33650" xr:uid="{E04160F0-60E0-4AD3-B923-46BC392DB89E}"/>
    <cellStyle name="Input 12 3 3 2 6" xfId="37121" xr:uid="{D1F173FB-C6F7-4648-97E7-2EA84D0067CE}"/>
    <cellStyle name="Input 12 3 3 2 7" xfId="40570" xr:uid="{2D0749E8-704C-4CB9-A70B-F4AFD85715F1}"/>
    <cellStyle name="Input 12 3 3 2 8" xfId="15833" xr:uid="{7801DA24-5507-4DF4-A44D-033B2AACEA21}"/>
    <cellStyle name="Input 12 3 3 3" xfId="12348" xr:uid="{3C3AE0B1-831A-44D0-89FF-67138B67C5FB}"/>
    <cellStyle name="Input 12 3 3 3 2" xfId="23481" xr:uid="{F2BF836C-29A6-42AB-91DA-0C57DA6AA143}"/>
    <cellStyle name="Input 12 3 3 3 3" xfId="27238" xr:uid="{1A986F1E-D9C3-4AB6-83DC-A48801C4976A}"/>
    <cellStyle name="Input 12 3 3 3 4" xfId="30829" xr:uid="{0C7AA383-2585-4E29-B37E-5A2596871614}"/>
    <cellStyle name="Input 12 3 3 3 5" xfId="34408" xr:uid="{258FBFF1-924D-4B49-B934-A17DCA7BA73A}"/>
    <cellStyle name="Input 12 3 3 3 6" xfId="37879" xr:uid="{21E45002-E56B-4B4E-B7A5-0D08840BD10D}"/>
    <cellStyle name="Input 12 3 3 3 7" xfId="41328" xr:uid="{D9844C3F-7959-42FA-BA66-BE8A75CD89C4}"/>
    <cellStyle name="Input 12 3 3 3 8" xfId="16591" xr:uid="{9934CFCF-9B37-4A32-BB9C-A490BD4CC1E8}"/>
    <cellStyle name="Input 12 3 3 4" xfId="20740" xr:uid="{1BEF408B-A5A6-4BCB-B8FB-85914507BA39}"/>
    <cellStyle name="Input 12 3 3 5" xfId="24500" xr:uid="{45A9EE47-B3AA-41F1-8F74-6E07F7CD38FC}"/>
    <cellStyle name="Input 12 3 3 6" xfId="28094" xr:uid="{356FA2CD-EAEE-4FAA-B7A5-F0C6401C20AE}"/>
    <cellStyle name="Input 12 3 3 7" xfId="31673" xr:uid="{3A44A6A9-9A7A-42DF-BABA-4EC2867A1F3D}"/>
    <cellStyle name="Input 12 3 3 8" xfId="35144" xr:uid="{7D907F15-6ADF-4D28-9AA6-E642676FDC37}"/>
    <cellStyle name="Input 12 3 3 9" xfId="38594" xr:uid="{3704C964-63C9-4022-93F1-BDC60023D9A5}"/>
    <cellStyle name="Input 12 3 4" xfId="10624" xr:uid="{30A566A5-9B96-410E-AB66-CD45CCA35993}"/>
    <cellStyle name="Input 12 3 4 2" xfId="21757" xr:uid="{20EB5BC1-638E-4517-BB56-ABC0A52C789A}"/>
    <cellStyle name="Input 12 3 4 3" xfId="25514" xr:uid="{470F4DE4-0F0E-4D55-995B-EF5143484B80}"/>
    <cellStyle name="Input 12 3 4 4" xfId="29105" xr:uid="{CC997500-B6FC-40C8-ABD2-D3D755DDF466}"/>
    <cellStyle name="Input 12 3 4 5" xfId="32684" xr:uid="{F18651D0-FD10-4ED9-92BA-9EEB773BFB1A}"/>
    <cellStyle name="Input 12 3 4 6" xfId="36155" xr:uid="{A57FDC6A-AE16-4E74-9924-7B062E8F97EC}"/>
    <cellStyle name="Input 12 3 4 7" xfId="39604" xr:uid="{0B4C3367-18DF-4FCB-894B-FB5E7ABABD37}"/>
    <cellStyle name="Input 12 3 4 8" xfId="14867" xr:uid="{E80421A2-F42B-45C0-AD42-EBA4D3B2796C}"/>
    <cellStyle name="Input 12 3 5" xfId="10129" xr:uid="{D94D3E3D-8666-4AEA-9F71-22D24ED6AE2B}"/>
    <cellStyle name="Input 12 3 5 2" xfId="21262" xr:uid="{93D8221C-4013-43BE-A17E-5FB3CA741B66}"/>
    <cellStyle name="Input 12 3 5 3" xfId="25019" xr:uid="{77E6F00D-0B2D-452F-B687-D756C555B4E5}"/>
    <cellStyle name="Input 12 3 5 4" xfId="28610" xr:uid="{C8894108-F4E2-47C1-9765-64B22A1831E4}"/>
    <cellStyle name="Input 12 3 5 5" xfId="32189" xr:uid="{0BB42340-F9C3-446E-B21B-498225ADF581}"/>
    <cellStyle name="Input 12 3 5 6" xfId="35660" xr:uid="{072AA48E-40B1-46C2-934F-003A67DCAA65}"/>
    <cellStyle name="Input 12 3 5 7" xfId="39110" xr:uid="{76FA9275-C139-4A46-A568-F7854005AF4F}"/>
    <cellStyle name="Input 12 3 5 8" xfId="14372" xr:uid="{F950A127-E0F5-4FFF-B641-F804E7275FFE}"/>
    <cellStyle name="Input 12 3 6" xfId="19167" xr:uid="{6E4C8756-C246-486D-A0DB-6A86AB5CAF85}"/>
    <cellStyle name="Input 12 3 7" xfId="17559" xr:uid="{0F478A3D-56CF-4B82-B0DA-6E268718C72E}"/>
    <cellStyle name="Input 12 3 8" xfId="19883" xr:uid="{E47D6821-77EE-4D20-8633-17B9F02E43FF}"/>
    <cellStyle name="Input 12 3 9" xfId="24125" xr:uid="{DF056798-F749-412C-9E51-F9DA61E2A49F}"/>
    <cellStyle name="Input 12 4" xfId="7816" xr:uid="{19AE6484-CF82-497B-8506-22D84C492E17}"/>
    <cellStyle name="Input 12 4 10" xfId="13165" xr:uid="{C45DE485-EB0B-40E1-B5CB-967160B6D3BD}"/>
    <cellStyle name="Input 12 4 2" xfId="10893" xr:uid="{8FB3965D-51D0-4C01-ADAD-9ABA0A201740}"/>
    <cellStyle name="Input 12 4 2 2" xfId="22026" xr:uid="{965C1154-61EF-45B2-ADCC-8DA989AFD7AB}"/>
    <cellStyle name="Input 12 4 2 3" xfId="25783" xr:uid="{2E45F041-AFEF-4CFD-817E-EDD5AC7F32A8}"/>
    <cellStyle name="Input 12 4 2 4" xfId="29374" xr:uid="{E0045FF9-2767-43E3-875F-D2FC8AE4518A}"/>
    <cellStyle name="Input 12 4 2 5" xfId="32953" xr:uid="{80E8E282-106E-4563-A448-EF16B55B25FC}"/>
    <cellStyle name="Input 12 4 2 6" xfId="36424" xr:uid="{2B7DBCF6-8A9C-4F20-ABBA-6427160FF2D3}"/>
    <cellStyle name="Input 12 4 2 7" xfId="39873" xr:uid="{DCFDB372-5BA4-4BF0-BF74-8EE0EC6D9E11}"/>
    <cellStyle name="Input 12 4 2 8" xfId="15136" xr:uid="{A5A93EFE-53D4-4A82-98A4-C1F4D5F96860}"/>
    <cellStyle name="Input 12 4 3" xfId="9924" xr:uid="{8566709C-8809-4DE1-AF95-050E1E39D340}"/>
    <cellStyle name="Input 12 4 3 2" xfId="21057" xr:uid="{6826239A-1640-4343-A308-97C5DE464499}"/>
    <cellStyle name="Input 12 4 3 3" xfId="24815" xr:uid="{588E9CF2-123A-49ED-B916-1D1D1CA2830B}"/>
    <cellStyle name="Input 12 4 3 4" xfId="28406" xr:uid="{FF0B3D6E-4DD5-490C-A7CB-149362C2ED71}"/>
    <cellStyle name="Input 12 4 3 5" xfId="31985" xr:uid="{AE3DF237-12A2-4FAA-BECD-CCD4330F561C}"/>
    <cellStyle name="Input 12 4 3 6" xfId="35456" xr:uid="{C248A85C-D0E0-4804-8F65-A61162448BA8}"/>
    <cellStyle name="Input 12 4 3 7" xfId="38906" xr:uid="{DA263E4E-88A5-4DEE-956C-38BB906643BF}"/>
    <cellStyle name="Input 12 4 3 8" xfId="14167" xr:uid="{CBCD8C1B-E84A-42A4-9BFC-DA226D68D15B}"/>
    <cellStyle name="Input 12 4 4" xfId="19639" xr:uid="{42BCB72F-D453-4F19-ABE3-12055B4EC203}"/>
    <cellStyle name="Input 12 4 5" xfId="17092" xr:uid="{54F8A44F-2CA2-4024-9B7C-D66FC09CC6F1}"/>
    <cellStyle name="Input 12 4 6" xfId="19918" xr:uid="{458E9D56-F14A-4715-8943-B050B71192C6}"/>
    <cellStyle name="Input 12 4 7" xfId="18754" xr:uid="{A2EA227C-B806-40F5-B975-09D6734FA2F1}"/>
    <cellStyle name="Input 12 4 8" xfId="17936" xr:uid="{4F3F4FE3-062D-4FF9-B28C-F42269303289}"/>
    <cellStyle name="Input 12 4 9" xfId="18430" xr:uid="{209F615B-2388-4B83-BF08-DC353E62185C}"/>
    <cellStyle name="Input 12 5" xfId="7811" xr:uid="{20D53073-7DC3-45FB-9950-0ABBFB695450}"/>
    <cellStyle name="Input 12 5 10" xfId="13160" xr:uid="{47209D9A-0300-4D96-BF79-FE00F286B0D6}"/>
    <cellStyle name="Input 12 5 2" xfId="10888" xr:uid="{03657CDF-3298-4C97-AB6A-5B63CB070E91}"/>
    <cellStyle name="Input 12 5 2 2" xfId="22021" xr:uid="{4EA84A06-0463-4CB3-AD56-CAC2F7D4CA3C}"/>
    <cellStyle name="Input 12 5 2 3" xfId="25778" xr:uid="{F0B58530-FFB9-4365-9EFE-F024003D7355}"/>
    <cellStyle name="Input 12 5 2 4" xfId="29369" xr:uid="{88E5C3AE-A7FA-4D73-B8BD-59BC5FA63997}"/>
    <cellStyle name="Input 12 5 2 5" xfId="32948" xr:uid="{15A3AD29-CE37-45E5-9F8F-63BC99C9BEA5}"/>
    <cellStyle name="Input 12 5 2 6" xfId="36419" xr:uid="{55687027-50F6-429B-94E2-95A8AFEBDFC8}"/>
    <cellStyle name="Input 12 5 2 7" xfId="39868" xr:uid="{78BC196D-B28C-48DE-B7E9-9163ED645FA2}"/>
    <cellStyle name="Input 12 5 2 8" xfId="15131" xr:uid="{319F7515-DE50-46D7-94F8-AF7D3DC1B166}"/>
    <cellStyle name="Input 12 5 3" xfId="9929" xr:uid="{A71AC7A2-F0B8-437F-99A4-2E668E3A3ED2}"/>
    <cellStyle name="Input 12 5 3 2" xfId="21062" xr:uid="{412473EC-2AAB-496A-BBD4-EADCC77C1396}"/>
    <cellStyle name="Input 12 5 3 3" xfId="24820" xr:uid="{E28F01C1-2B82-4FF9-8BBB-F8102E0079DF}"/>
    <cellStyle name="Input 12 5 3 4" xfId="28411" xr:uid="{F4D2B600-1E9D-4D13-8AB6-6AE366CBA8D5}"/>
    <cellStyle name="Input 12 5 3 5" xfId="31990" xr:uid="{EF333B5C-AE58-40B0-8DA7-DABF3E57CE14}"/>
    <cellStyle name="Input 12 5 3 6" xfId="35461" xr:uid="{CF4E8147-E4FB-4B7F-9C97-C7685473FD38}"/>
    <cellStyle name="Input 12 5 3 7" xfId="38911" xr:uid="{153382CE-C1DB-4AA0-81B7-E3B751BAEB89}"/>
    <cellStyle name="Input 12 5 3 8" xfId="14172" xr:uid="{1011263E-6BC8-43F2-8CBF-26C090855647}"/>
    <cellStyle name="Input 12 5 4" xfId="19634" xr:uid="{2A88CDE9-208E-4083-B91D-865A09CA2B17}"/>
    <cellStyle name="Input 12 5 5" xfId="17097" xr:uid="{A3DB1F1F-44B8-400D-B5B8-CF7EEA1FF9D8}"/>
    <cellStyle name="Input 12 5 6" xfId="20405" xr:uid="{20061D9A-6C3A-4909-B722-68FC7AE9C9E1}"/>
    <cellStyle name="Input 12 5 7" xfId="24172" xr:uid="{8B3FED6C-B92E-4F38-9BE8-8F3161092D92}"/>
    <cellStyle name="Input 12 5 8" xfId="27783" xr:uid="{A5865ADC-9BDB-4BA0-9EDD-F801B8CD3449}"/>
    <cellStyle name="Input 12 5 9" xfId="31363" xr:uid="{1BAB679D-2696-497D-998A-7BB8D560305B}"/>
    <cellStyle name="Input 12 6" xfId="10363" xr:uid="{DBAB6CC8-59D6-46BE-9B83-11C270F60AC5}"/>
    <cellStyle name="Input 12 6 2" xfId="21496" xr:uid="{075409E6-15F5-4CE3-8BCE-E9C101ED8C69}"/>
    <cellStyle name="Input 12 6 3" xfId="25253" xr:uid="{031941A0-395A-40BF-8E82-988A440FDC57}"/>
    <cellStyle name="Input 12 6 4" xfId="28844" xr:uid="{0E827C08-8E1A-41DF-8FF8-A303FB875CFD}"/>
    <cellStyle name="Input 12 6 5" xfId="32423" xr:uid="{5C30ABA9-1EAF-4EC9-B559-3C51A6AA8CF4}"/>
    <cellStyle name="Input 12 6 6" xfId="35894" xr:uid="{4D2A3CA6-97DD-4994-B1EB-2E724CE3B037}"/>
    <cellStyle name="Input 12 6 7" xfId="39343" xr:uid="{E37B9E65-64BD-41B4-AB6B-F48FDAED92BA}"/>
    <cellStyle name="Input 12 6 8" xfId="14606" xr:uid="{E057BD83-E682-4804-AFD0-E901EE7C7209}"/>
    <cellStyle name="Input 12 7" xfId="10358" xr:uid="{6BB8203F-765F-4966-B1E5-E784C2F02213}"/>
    <cellStyle name="Input 12 7 2" xfId="21491" xr:uid="{95818ABD-DBF3-4149-9517-16BDC67D86CD}"/>
    <cellStyle name="Input 12 7 3" xfId="25248" xr:uid="{D1FEE3CE-223B-44F2-B59B-47129EE431FD}"/>
    <cellStyle name="Input 12 7 4" xfId="28839" xr:uid="{AA4DA83F-0153-437D-B276-734E78B36958}"/>
    <cellStyle name="Input 12 7 5" xfId="32418" xr:uid="{80911DB4-BEBF-4BE7-A8B2-5958E3A04DBE}"/>
    <cellStyle name="Input 12 7 6" xfId="35889" xr:uid="{F615835C-B259-4691-B00E-94B1C52AAE89}"/>
    <cellStyle name="Input 12 7 7" xfId="39338" xr:uid="{FF141AC6-FD50-44DF-9045-8B16E31E40CA}"/>
    <cellStyle name="Input 12 7 8" xfId="14601" xr:uid="{69129A5F-B8BB-488B-A1F1-AC9CB56F0269}"/>
    <cellStyle name="Input 12 8" xfId="18362" xr:uid="{DAA7399A-D168-4778-A479-BB0D22428FC6}"/>
    <cellStyle name="Input 12 9" xfId="18333" xr:uid="{14802FF8-E263-4F47-AF54-25783E86EC8A}"/>
    <cellStyle name="Input 13" xfId="5118" xr:uid="{24DADB62-C7F8-4A45-93AA-C79E8B762995}"/>
    <cellStyle name="Input 13 10" xfId="18342" xr:uid="{7B13462E-3AEC-4613-9F74-C7A3C8EB654C}"/>
    <cellStyle name="Input 13 11" xfId="27450" xr:uid="{062A37E1-0BB7-4CAB-BD57-013B40CCE532}"/>
    <cellStyle name="Input 13 12" xfId="31041" xr:uid="{9EAFF80F-8D71-4D6C-BC49-20E7A02668BB}"/>
    <cellStyle name="Input 13 13" xfId="34620" xr:uid="{647E792B-C60B-4AD2-8671-202F3D399EF2}"/>
    <cellStyle name="Input 13 14" xfId="12652" xr:uid="{4D2A56F5-6353-42E5-A745-576BCBBFAE25}"/>
    <cellStyle name="Input 13 2" xfId="6848" xr:uid="{97727833-7533-49CB-8628-FC241B787623}"/>
    <cellStyle name="Input 13 2 10" xfId="16933" xr:uid="{20174B1C-4F59-4B52-9D46-B44994A98E81}"/>
    <cellStyle name="Input 13 2 11" xfId="17848" xr:uid="{D3799CB6-D83B-43B2-9EEE-AF07B1EBCA83}"/>
    <cellStyle name="Input 13 2 12" xfId="18499" xr:uid="{B0B0294E-E0EE-4394-B7E4-29F1A58E8F82}"/>
    <cellStyle name="Input 13 2 13" xfId="12784" xr:uid="{3DE26B2E-F42E-45DA-917E-1B2358DC33BB}"/>
    <cellStyle name="Input 13 2 2" xfId="7235" xr:uid="{A39EA18D-E48F-4E22-9C80-83F9162C3E7F}"/>
    <cellStyle name="Input 13 2 2 10" xfId="17897" xr:uid="{81CA17CE-512A-4D45-BAA0-0B682A1A4B63}"/>
    <cellStyle name="Input 13 2 2 11" xfId="18467" xr:uid="{564163A2-80D4-4AF5-86CE-531363A29E96}"/>
    <cellStyle name="Input 13 2 2 12" xfId="13020" xr:uid="{73B96D54-6476-4747-A1ED-8B5462C07795}"/>
    <cellStyle name="Input 13 2 2 2" xfId="8876" xr:uid="{176492BE-7CCE-455E-855D-0313658B2792}"/>
    <cellStyle name="Input 13 2 2 2 10" xfId="13554" xr:uid="{6DB71116-2E9D-4424-81E3-F2DF3C763E38}"/>
    <cellStyle name="Input 13 2 2 2 2" xfId="11287" xr:uid="{42A43AAB-733E-4735-8A81-44DEED9E9A68}"/>
    <cellStyle name="Input 13 2 2 2 2 2" xfId="22420" xr:uid="{9F0792E9-B59C-42B3-B1DD-202FFEF4C5D8}"/>
    <cellStyle name="Input 13 2 2 2 2 3" xfId="26177" xr:uid="{626E7508-A121-4184-9F4E-2C8EEAB9CB92}"/>
    <cellStyle name="Input 13 2 2 2 2 4" xfId="29768" xr:uid="{827F2088-8BD2-4683-A922-F6A26A83FBBC}"/>
    <cellStyle name="Input 13 2 2 2 2 5" xfId="33347" xr:uid="{F2B6AA00-EBD0-4B72-8BAA-A38C4CBA87BA}"/>
    <cellStyle name="Input 13 2 2 2 2 6" xfId="36818" xr:uid="{7804BB6B-F051-4F41-9D1C-88A944B4120C}"/>
    <cellStyle name="Input 13 2 2 2 2 7" xfId="40267" xr:uid="{46AA4BC9-EB1D-46D3-AA18-F37E1CE7E754}"/>
    <cellStyle name="Input 13 2 2 2 2 8" xfId="15530" xr:uid="{F0BD3496-DB6C-49DC-9B83-5206D55B30E1}"/>
    <cellStyle name="Input 13 2 2 2 3" xfId="12048" xr:uid="{23BA14F8-AE75-48CC-9704-FA1ABAC39CC3}"/>
    <cellStyle name="Input 13 2 2 2 3 2" xfId="23181" xr:uid="{69C177D1-A7DE-4C2B-A981-76254814C3B4}"/>
    <cellStyle name="Input 13 2 2 2 3 3" xfId="26938" xr:uid="{BE51B5D2-CABE-4F48-B759-CD53879DBC77}"/>
    <cellStyle name="Input 13 2 2 2 3 4" xfId="30529" xr:uid="{F31BC5A1-E11A-4477-85D5-00FB580335DD}"/>
    <cellStyle name="Input 13 2 2 2 3 5" xfId="34108" xr:uid="{DC973102-4727-440F-8B5A-B2A8656A2230}"/>
    <cellStyle name="Input 13 2 2 2 3 6" xfId="37579" xr:uid="{FD88EA22-5728-4D5D-B91C-A81221D00BE9}"/>
    <cellStyle name="Input 13 2 2 2 3 7" xfId="41028" xr:uid="{FEE7C9AD-4C76-4760-9E66-CDBFCD3E0048}"/>
    <cellStyle name="Input 13 2 2 2 3 8" xfId="16291" xr:uid="{0E5D433C-33E2-4C57-9A50-C7FBF1BD44B8}"/>
    <cellStyle name="Input 13 2 2 2 4" xfId="20274" xr:uid="{707B06F7-AA84-4E23-BA9D-27B2B8C3A586}"/>
    <cellStyle name="Input 13 2 2 2 5" xfId="24058" xr:uid="{589065BD-2F71-412D-BD74-FCBE48F070B7}"/>
    <cellStyle name="Input 13 2 2 2 6" xfId="27701" xr:uid="{050162FC-29CA-4D5C-90AE-EED0B196E671}"/>
    <cellStyle name="Input 13 2 2 2 7" xfId="31286" xr:uid="{C8C9308A-DB24-4C80-A22C-4EEB75B71B6D}"/>
    <cellStyle name="Input 13 2 2 2 8" xfId="34841" xr:uid="{FC3DA189-62F6-4891-A125-3CE9064FAD93}"/>
    <cellStyle name="Input 13 2 2 2 9" xfId="38294" xr:uid="{D0BBA411-41F0-4E90-801A-087E5BE00CC9}"/>
    <cellStyle name="Input 13 2 2 3" xfId="9717" xr:uid="{3C5BBFE8-4A3C-4F68-BCD2-11CE9C669735}"/>
    <cellStyle name="Input 13 2 2 3 10" xfId="13969" xr:uid="{8D722741-FD8B-4AF5-809E-724C2C1601EE}"/>
    <cellStyle name="Input 13 2 2 3 2" xfId="11705" xr:uid="{A54D97BE-9F0F-4D02-B6ED-2BE61B35B03D}"/>
    <cellStyle name="Input 13 2 2 3 2 2" xfId="22838" xr:uid="{55657F9D-8C54-4624-A539-1C2A24871274}"/>
    <cellStyle name="Input 13 2 2 3 2 3" xfId="26595" xr:uid="{C5CF3BD4-EDC5-477F-BF8F-850BE6A9215F}"/>
    <cellStyle name="Input 13 2 2 3 2 4" xfId="30186" xr:uid="{A52BD3C3-C3AF-419A-9803-DAD684D296A7}"/>
    <cellStyle name="Input 13 2 2 3 2 5" xfId="33765" xr:uid="{03C1D0AE-11D4-4A52-926D-09F4CCE4CC5A}"/>
    <cellStyle name="Input 13 2 2 3 2 6" xfId="37236" xr:uid="{93D12193-9C4A-4577-839C-A24807D23C1B}"/>
    <cellStyle name="Input 13 2 2 3 2 7" xfId="40685" xr:uid="{3723A175-DEE9-46D4-A277-F298E2AA2C62}"/>
    <cellStyle name="Input 13 2 2 3 2 8" xfId="15948" xr:uid="{27C806E8-6C44-401D-BC30-84FE80306956}"/>
    <cellStyle name="Input 13 2 2 3 3" xfId="12463" xr:uid="{F8132903-7806-4763-AA80-34838FC69A5D}"/>
    <cellStyle name="Input 13 2 2 3 3 2" xfId="23596" xr:uid="{562324CA-31BA-4F96-B770-C86EACCD3629}"/>
    <cellStyle name="Input 13 2 2 3 3 3" xfId="27353" xr:uid="{65505AB7-9E36-42A8-8D3F-23EC965815EF}"/>
    <cellStyle name="Input 13 2 2 3 3 4" xfId="30944" xr:uid="{5B5B89D2-FB95-488A-9D35-0C0FA46977F8}"/>
    <cellStyle name="Input 13 2 2 3 3 5" xfId="34523" xr:uid="{BFFF848A-3B07-47B1-BF1C-9C5A70020277}"/>
    <cellStyle name="Input 13 2 2 3 3 6" xfId="37994" xr:uid="{EEDC6277-BDF0-46DD-B25D-8FE5B8D5356F}"/>
    <cellStyle name="Input 13 2 2 3 3 7" xfId="41443" xr:uid="{3BD67516-B506-4844-A43C-10970AC98E6B}"/>
    <cellStyle name="Input 13 2 2 3 3 8" xfId="16706" xr:uid="{D10F6A8C-4A5F-4650-BCFD-5E6C0F671D2F}"/>
    <cellStyle name="Input 13 2 2 3 4" xfId="20855" xr:uid="{003D17B0-133A-4D57-B5F5-9D6CEC219420}"/>
    <cellStyle name="Input 13 2 2 3 5" xfId="24615" xr:uid="{05E49AA7-BF9F-4B5E-958C-FD1DD8808228}"/>
    <cellStyle name="Input 13 2 2 3 6" xfId="28209" xr:uid="{12389A84-D803-4DC5-A67D-A61E9A769B5B}"/>
    <cellStyle name="Input 13 2 2 3 7" xfId="31788" xr:uid="{51DB462B-9004-43B1-A016-649645236040}"/>
    <cellStyle name="Input 13 2 2 3 8" xfId="35259" xr:uid="{F1D48467-77BF-4141-97D0-A69904456D81}"/>
    <cellStyle name="Input 13 2 2 3 9" xfId="38709" xr:uid="{DB1CB450-F17D-42FA-B6D0-AF1B74484205}"/>
    <cellStyle name="Input 13 2 2 4" xfId="10747" xr:uid="{CC352068-922F-4628-94D1-C4E1880B80CA}"/>
    <cellStyle name="Input 13 2 2 4 2" xfId="21880" xr:uid="{F99F7D81-C914-46B6-9FD0-4E4089788625}"/>
    <cellStyle name="Input 13 2 2 4 3" xfId="25637" xr:uid="{BD991366-933B-4A5A-B5AA-E69754DCA093}"/>
    <cellStyle name="Input 13 2 2 4 4" xfId="29228" xr:uid="{2D894EC1-FC3A-44DA-B37D-3E5C471264B2}"/>
    <cellStyle name="Input 13 2 2 4 5" xfId="32807" xr:uid="{01C8E0C8-E71A-49AB-8154-7238D2AACA96}"/>
    <cellStyle name="Input 13 2 2 4 6" xfId="36278" xr:uid="{629FB8EB-A25E-45CD-904E-1E03CF4051B8}"/>
    <cellStyle name="Input 13 2 2 4 7" xfId="39727" xr:uid="{53C4BEEE-9A1F-445F-A5C9-D6C36CD80477}"/>
    <cellStyle name="Input 13 2 2 4 8" xfId="14990" xr:uid="{CC8A7FBF-CC37-4BEA-AE6C-8FE36B32E195}"/>
    <cellStyle name="Input 13 2 2 5" xfId="10014" xr:uid="{73D5B85B-1ECC-498F-9191-6776E938D5EF}"/>
    <cellStyle name="Input 13 2 2 5 2" xfId="21147" xr:uid="{F5AD1FC6-CC60-491C-86AD-175EC121DA07}"/>
    <cellStyle name="Input 13 2 2 5 3" xfId="24904" xr:uid="{6D3E7E5C-06CA-4C0B-A075-40A3A1436BB7}"/>
    <cellStyle name="Input 13 2 2 5 4" xfId="28495" xr:uid="{26F4B624-4376-4958-A054-51BB4E171379}"/>
    <cellStyle name="Input 13 2 2 5 5" xfId="32074" xr:uid="{C8EC7940-1547-4F5A-BDFC-BF55EC6786FF}"/>
    <cellStyle name="Input 13 2 2 5 6" xfId="35545" xr:uid="{18CD62F7-1C7C-4DF0-9EE3-21CD5E88A924}"/>
    <cellStyle name="Input 13 2 2 5 7" xfId="38995" xr:uid="{7AF0F4ED-CEDB-44BF-819B-0C7631E16680}"/>
    <cellStyle name="Input 13 2 2 5 8" xfId="14257" xr:uid="{96DE7AE0-6B41-47C1-B9A7-85F3F464901B}"/>
    <cellStyle name="Input 13 2 2 6" xfId="19335" xr:uid="{7914D6C9-7EAC-4CF1-80F6-D494E7FB6ACB}"/>
    <cellStyle name="Input 13 2 2 7" xfId="17396" xr:uid="{335F9FD1-6CBF-4B2D-BF8A-5FE766163657}"/>
    <cellStyle name="Input 13 2 2 8" xfId="19213" xr:uid="{E0E0985C-63EB-49EC-93AE-BAF7428D354B}"/>
    <cellStyle name="Input 13 2 2 9" xfId="18797" xr:uid="{BC07BD27-D5B3-4B53-88E8-830B110AEE33}"/>
    <cellStyle name="Input 13 2 3" xfId="8490" xr:uid="{6DC2E95F-8697-40F9-9B53-D0F732C5334A}"/>
    <cellStyle name="Input 13 2 3 10" xfId="13318" xr:uid="{DB67D310-7882-432C-BB56-9A76BCE88FDE}"/>
    <cellStyle name="Input 13 2 3 2" xfId="11051" xr:uid="{DEDF5F15-4B06-4DF2-BC62-CE2905996B97}"/>
    <cellStyle name="Input 13 2 3 2 2" xfId="22184" xr:uid="{F5F7D57A-6585-4A68-BD1E-159E3FF5EB1D}"/>
    <cellStyle name="Input 13 2 3 2 3" xfId="25941" xr:uid="{11AED67E-959D-41A3-9035-D957338957C3}"/>
    <cellStyle name="Input 13 2 3 2 4" xfId="29532" xr:uid="{F2995066-B14F-476A-AB46-E56B77510F30}"/>
    <cellStyle name="Input 13 2 3 2 5" xfId="33111" xr:uid="{88EC4C78-630B-4570-BB4F-8D594FACAB0C}"/>
    <cellStyle name="Input 13 2 3 2 6" xfId="36582" xr:uid="{2A1C1C64-832D-42A5-97B3-AA35A78E996E}"/>
    <cellStyle name="Input 13 2 3 2 7" xfId="40031" xr:uid="{402ED7FC-8CD9-4897-BC5B-DE3F536E545A}"/>
    <cellStyle name="Input 13 2 3 2 8" xfId="15294" xr:uid="{0C7A2A67-639E-4FB9-B6DE-B6A41DC2EF0B}"/>
    <cellStyle name="Input 13 2 3 3" xfId="11831" xr:uid="{BD5F9F04-325F-4DA1-8C50-26EC17A1BA22}"/>
    <cellStyle name="Input 13 2 3 3 2" xfId="22964" xr:uid="{60F1C986-8AC1-4E9E-8334-82B34B4DF853}"/>
    <cellStyle name="Input 13 2 3 3 3" xfId="26721" xr:uid="{9555D9E6-0FD4-4768-94EC-EA36F5211E24}"/>
    <cellStyle name="Input 13 2 3 3 4" xfId="30312" xr:uid="{A24D920B-0F96-4286-8D4D-5995CD414DAE}"/>
    <cellStyle name="Input 13 2 3 3 5" xfId="33891" xr:uid="{92E6914F-4454-476D-AD85-000C935F9293}"/>
    <cellStyle name="Input 13 2 3 3 6" xfId="37362" xr:uid="{9A4ACC89-1CB2-43FF-AD39-545C3B61BECD}"/>
    <cellStyle name="Input 13 2 3 3 7" xfId="40811" xr:uid="{CF9BAEF3-5452-4E60-BF13-EEA837F1A602}"/>
    <cellStyle name="Input 13 2 3 3 8" xfId="16074" xr:uid="{87BCDD92-B7A0-41CD-BBD9-0B07CFD8E511}"/>
    <cellStyle name="Input 13 2 3 4" xfId="19989" xr:uid="{CB54D878-8D8E-4E9B-8817-605C8ADE3196}"/>
    <cellStyle name="Input 13 2 3 5" xfId="23777" xr:uid="{0E0BEE99-5C2C-42C2-B798-00C479ABA14D}"/>
    <cellStyle name="Input 13 2 3 6" xfId="19950" xr:uid="{869773D9-6FE0-4EC1-A85D-B0CE0F482FB4}"/>
    <cellStyle name="Input 13 2 3 7" xfId="24028" xr:uid="{DCE91E0C-6A21-44BC-83E0-9907A25C9A52}"/>
    <cellStyle name="Input 13 2 3 8" xfId="27673" xr:uid="{E6A3F0F3-F4AA-40ED-A98B-55FED4C13B73}"/>
    <cellStyle name="Input 13 2 3 9" xfId="31259" xr:uid="{384D4A89-EE83-4EDC-BC5A-7FAAE5F1F415}"/>
    <cellStyle name="Input 13 2 4" xfId="9500" xr:uid="{022B6591-94C0-4340-ADC2-80F45EB7B3BA}"/>
    <cellStyle name="Input 13 2 4 10" xfId="13752" xr:uid="{CE60F513-3BF9-4D98-B6AD-F61D0E19AAD0}"/>
    <cellStyle name="Input 13 2 4 2" xfId="11488" xr:uid="{BB6D8575-59E3-43D2-8CFA-69E2B0370832}"/>
    <cellStyle name="Input 13 2 4 2 2" xfId="22621" xr:uid="{CD981DC0-3D8D-44FD-8DDB-1ABA677FB70B}"/>
    <cellStyle name="Input 13 2 4 2 3" xfId="26378" xr:uid="{C7F6FD04-D390-4C28-BFC4-6D14AD0CEAC6}"/>
    <cellStyle name="Input 13 2 4 2 4" xfId="29969" xr:uid="{435CA99B-0F35-43A7-920F-0F1ED2EA5563}"/>
    <cellStyle name="Input 13 2 4 2 5" xfId="33548" xr:uid="{A24828EC-4B5A-4FF1-80F8-68631A451F6C}"/>
    <cellStyle name="Input 13 2 4 2 6" xfId="37019" xr:uid="{8CBD1FDE-EE2C-4C81-A5B2-47BD3564CA76}"/>
    <cellStyle name="Input 13 2 4 2 7" xfId="40468" xr:uid="{16098EEA-B014-4667-940C-EE96337E2135}"/>
    <cellStyle name="Input 13 2 4 2 8" xfId="15731" xr:uid="{54B69415-DCB3-462F-AB92-E88FC1D24FF1}"/>
    <cellStyle name="Input 13 2 4 3" xfId="12246" xr:uid="{F6B68612-89E8-4FCE-BA1B-F89E7D74CCA4}"/>
    <cellStyle name="Input 13 2 4 3 2" xfId="23379" xr:uid="{B8102F70-404A-411A-9A65-20D59D58E72F}"/>
    <cellStyle name="Input 13 2 4 3 3" xfId="27136" xr:uid="{82F0BCA6-8E40-4598-9C81-1AF289F33491}"/>
    <cellStyle name="Input 13 2 4 3 4" xfId="30727" xr:uid="{5ABF1A0B-26F1-4C95-8CFA-2089D5CDCAF9}"/>
    <cellStyle name="Input 13 2 4 3 5" xfId="34306" xr:uid="{D9E017B7-C9CD-4BA7-80F2-BA0B33C2D9AB}"/>
    <cellStyle name="Input 13 2 4 3 6" xfId="37777" xr:uid="{2C2153B0-FC82-43C1-8480-42E0AE78C6E5}"/>
    <cellStyle name="Input 13 2 4 3 7" xfId="41226" xr:uid="{3957E3A1-4327-4942-A194-E1D46E99E30A}"/>
    <cellStyle name="Input 13 2 4 3 8" xfId="16489" xr:uid="{AE3A7517-207B-409E-B60E-446B8E76881D}"/>
    <cellStyle name="Input 13 2 4 4" xfId="20638" xr:uid="{92ECB201-7067-4C72-8C64-296E432F9FC7}"/>
    <cellStyle name="Input 13 2 4 5" xfId="24398" xr:uid="{074CF35D-8AC3-4F49-9345-13C2ECBA7B94}"/>
    <cellStyle name="Input 13 2 4 6" xfId="27992" xr:uid="{626260B6-EDB4-4F15-96CB-22A8D0581CB8}"/>
    <cellStyle name="Input 13 2 4 7" xfId="31571" xr:uid="{B7C1D717-2BE9-4D36-AD13-B54DDA754ED9}"/>
    <cellStyle name="Input 13 2 4 8" xfId="35042" xr:uid="{29C2BF4E-02E6-4DD6-A868-767F1B942668}"/>
    <cellStyle name="Input 13 2 4 9" xfId="38492" xr:uid="{85B851C9-5E71-45AE-B543-71CF06B7D34C}"/>
    <cellStyle name="Input 13 2 5" xfId="10512" xr:uid="{DAABAB96-3072-4C67-AC2B-E06B84D25501}"/>
    <cellStyle name="Input 13 2 5 2" xfId="21645" xr:uid="{525E08C5-EB13-4DDD-9D11-4DBD2627086C}"/>
    <cellStyle name="Input 13 2 5 3" xfId="25402" xr:uid="{279F9B63-6563-41F0-8B92-1B19D9FA89B4}"/>
    <cellStyle name="Input 13 2 5 4" xfId="28993" xr:uid="{717C7CC7-4648-44C2-88CD-31A00171D8C9}"/>
    <cellStyle name="Input 13 2 5 5" xfId="32572" xr:uid="{BD7B918B-EE41-4875-9FB3-EB5FD9560FB5}"/>
    <cellStyle name="Input 13 2 5 6" xfId="36043" xr:uid="{936155FF-B299-4959-A67B-E92226444BBB}"/>
    <cellStyle name="Input 13 2 5 7" xfId="39492" xr:uid="{63B5E894-B6AA-4752-AF0E-57880E3C5B18}"/>
    <cellStyle name="Input 13 2 5 8" xfId="14755" xr:uid="{51856363-8856-48DB-B7E8-E00DA3E2C076}"/>
    <cellStyle name="Input 13 2 6" xfId="10231" xr:uid="{35469C0C-04AA-495D-A8B7-A354C23FDD19}"/>
    <cellStyle name="Input 13 2 6 2" xfId="21364" xr:uid="{6EFE29FF-8641-46D9-A8E7-87149CDB5875}"/>
    <cellStyle name="Input 13 2 6 3" xfId="25121" xr:uid="{29CFBFDA-0D4E-4EC2-AC07-CC20DF3790EF}"/>
    <cellStyle name="Input 13 2 6 4" xfId="28712" xr:uid="{BB5AD7CB-F5A6-44A6-A267-C1F76364E9E6}"/>
    <cellStyle name="Input 13 2 6 5" xfId="32291" xr:uid="{EEDA8F96-B212-45D8-BC27-1A2E194EC555}"/>
    <cellStyle name="Input 13 2 6 6" xfId="35762" xr:uid="{A667934A-A21E-4EF9-B76E-0E58F6E3A37C}"/>
    <cellStyle name="Input 13 2 6 7" xfId="39212" xr:uid="{B87E4C80-3804-46B1-9984-EE6FB9C408DB}"/>
    <cellStyle name="Input 13 2 6 8" xfId="14474" xr:uid="{9B98CE1A-5B4F-4A81-8808-9B485683173A}"/>
    <cellStyle name="Input 13 2 7" xfId="19046" xr:uid="{B655CAE2-2402-4FE5-B8FB-4EB595F82EA4}"/>
    <cellStyle name="Input 13 2 8" xfId="17678" xr:uid="{63DEDD81-F826-47C5-8C10-B3347D52D629}"/>
    <cellStyle name="Input 13 2 9" xfId="19202" xr:uid="{A1CC8992-4C25-40A7-B597-5A8F243968EF}"/>
    <cellStyle name="Input 13 3" xfId="6994" xr:uid="{02F70A03-B3F6-4B8B-937D-097B0B1986B7}"/>
    <cellStyle name="Input 13 3 10" xfId="18998" xr:uid="{A12D6284-6D20-418A-B047-6F13258C21C6}"/>
    <cellStyle name="Input 13 3 11" xfId="16909" xr:uid="{9AB24B3B-9A82-49FB-9C0C-04E6EC45E787}"/>
    <cellStyle name="Input 13 3 12" xfId="12900" xr:uid="{B04AD7A5-EE83-4F37-914B-743B5487B67F}"/>
    <cellStyle name="Input 13 3 2" xfId="8635" xr:uid="{D6F7C74E-69E4-4586-9886-5A4E1BB37CF0}"/>
    <cellStyle name="Input 13 3 2 10" xfId="13434" xr:uid="{8D906604-DFA9-413B-A376-56AD5AE85362}"/>
    <cellStyle name="Input 13 3 2 2" xfId="11165" xr:uid="{9E1893F9-ECB0-4A76-9CED-D5FA143F3610}"/>
    <cellStyle name="Input 13 3 2 2 2" xfId="22298" xr:uid="{7FB261DA-28B1-488C-B930-A181BC60AB9A}"/>
    <cellStyle name="Input 13 3 2 2 3" xfId="26055" xr:uid="{810EA9E9-D753-4752-8642-EA71DE4EB495}"/>
    <cellStyle name="Input 13 3 2 2 4" xfId="29646" xr:uid="{E7B022D2-00B2-4787-855C-CD00FCF02BD9}"/>
    <cellStyle name="Input 13 3 2 2 5" xfId="33225" xr:uid="{87A80A5C-90FF-4851-B0AE-8093E884F6A4}"/>
    <cellStyle name="Input 13 3 2 2 6" xfId="36696" xr:uid="{6B22A3F2-DD23-43B9-B33D-D1BB65F36904}"/>
    <cellStyle name="Input 13 3 2 2 7" xfId="40145" xr:uid="{6AB4B06F-46B7-450E-B51F-22E8084E4F0A}"/>
    <cellStyle name="Input 13 3 2 2 8" xfId="15408" xr:uid="{C026DB65-3C51-4F13-8468-0B3EDBCABFE6}"/>
    <cellStyle name="Input 13 3 2 3" xfId="11934" xr:uid="{347287D7-B826-4D3F-951C-C7C948AAF1DD}"/>
    <cellStyle name="Input 13 3 2 3 2" xfId="23067" xr:uid="{3B41123C-0B8F-4023-91CC-B952F60E97FA}"/>
    <cellStyle name="Input 13 3 2 3 3" xfId="26824" xr:uid="{1FAE4DAA-79FF-4603-B551-7DA207B994E5}"/>
    <cellStyle name="Input 13 3 2 3 4" xfId="30415" xr:uid="{EBA25220-7046-4380-BF5A-7978718BCCC1}"/>
    <cellStyle name="Input 13 3 2 3 5" xfId="33994" xr:uid="{36D8E15A-2B2A-4376-A321-57A13639B2DF}"/>
    <cellStyle name="Input 13 3 2 3 6" xfId="37465" xr:uid="{1FD49C80-FC99-439A-A333-7236EFF157C3}"/>
    <cellStyle name="Input 13 3 2 3 7" xfId="40914" xr:uid="{3976B3EA-232C-413B-9A6E-5C839F76B3D8}"/>
    <cellStyle name="Input 13 3 2 3 8" xfId="16177" xr:uid="{B17BBFAC-D3CB-4213-952E-C6B0EBA7F0E6}"/>
    <cellStyle name="Input 13 3 2 4" xfId="20112" xr:uid="{7833A65B-2E30-4199-B012-2A7FC1726917}"/>
    <cellStyle name="Input 13 3 2 5" xfId="23897" xr:uid="{FC2D33AF-DAC9-441B-8519-87A955BDE016}"/>
    <cellStyle name="Input 13 3 2 6" xfId="27556" xr:uid="{377C521C-61C9-4544-8047-9C3F5E255199}"/>
    <cellStyle name="Input 13 3 2 7" xfId="31143" xr:uid="{892830F3-E60E-4863-814F-4A0A07720D7C}"/>
    <cellStyle name="Input 13 3 2 8" xfId="34722" xr:uid="{7F0661E6-0972-49A3-B471-976D29BE4B08}"/>
    <cellStyle name="Input 13 3 2 9" xfId="38180" xr:uid="{F34B6A82-5B78-4040-9F45-A8FC44BC2A47}"/>
    <cellStyle name="Input 13 3 3" xfId="9603" xr:uid="{74107419-F0BB-40BE-952E-8239D1FF493E}"/>
    <cellStyle name="Input 13 3 3 10" xfId="13855" xr:uid="{075A7718-55F5-4433-B03B-5F646A360713}"/>
    <cellStyle name="Input 13 3 3 2" xfId="11591" xr:uid="{4A462644-B3DE-412D-AEF7-F951E9CF0EA1}"/>
    <cellStyle name="Input 13 3 3 2 2" xfId="22724" xr:uid="{891EE3DF-EA37-4DB3-8D28-13968533AA77}"/>
    <cellStyle name="Input 13 3 3 2 3" xfId="26481" xr:uid="{E907548B-6EF8-46F9-B352-AE65FAFCBEA3}"/>
    <cellStyle name="Input 13 3 3 2 4" xfId="30072" xr:uid="{FBF03FD9-B2F7-42FE-836C-4DFAA61ABFAD}"/>
    <cellStyle name="Input 13 3 3 2 5" xfId="33651" xr:uid="{06901A97-6AF2-4248-B2E2-F3E2852311B3}"/>
    <cellStyle name="Input 13 3 3 2 6" xfId="37122" xr:uid="{3EBF8D2B-D708-435A-A9A4-A1411929E6E6}"/>
    <cellStyle name="Input 13 3 3 2 7" xfId="40571" xr:uid="{98DC828D-40F0-4832-828C-D53DB8BEBED5}"/>
    <cellStyle name="Input 13 3 3 2 8" xfId="15834" xr:uid="{380CCA9D-ACD3-4339-8A4A-C3E530F0039C}"/>
    <cellStyle name="Input 13 3 3 3" xfId="12349" xr:uid="{2AF28118-643C-49DB-9F6A-CE1D07D7238D}"/>
    <cellStyle name="Input 13 3 3 3 2" xfId="23482" xr:uid="{552CA3AB-EEA9-44DD-ACC7-6F5A647AF817}"/>
    <cellStyle name="Input 13 3 3 3 3" xfId="27239" xr:uid="{29FA1DF2-5397-49AA-A5DA-677874918BB2}"/>
    <cellStyle name="Input 13 3 3 3 4" xfId="30830" xr:uid="{1CB2A66F-7D6D-4F54-8EDC-AAE5236E4B99}"/>
    <cellStyle name="Input 13 3 3 3 5" xfId="34409" xr:uid="{0295F8C1-9D1B-4097-B8F9-0F9AAA54611D}"/>
    <cellStyle name="Input 13 3 3 3 6" xfId="37880" xr:uid="{AE5B53C5-1EBE-4782-8E01-D992280D4474}"/>
    <cellStyle name="Input 13 3 3 3 7" xfId="41329" xr:uid="{390C14A6-39C6-4F85-BAE0-ABDE5EE9313F}"/>
    <cellStyle name="Input 13 3 3 3 8" xfId="16592" xr:uid="{8F0CE9FA-D925-40FD-B67D-53707CDF296A}"/>
    <cellStyle name="Input 13 3 3 4" xfId="20741" xr:uid="{7847DA6F-CCA3-4EB7-AC82-D4169AE14465}"/>
    <cellStyle name="Input 13 3 3 5" xfId="24501" xr:uid="{13CAAB2B-9CA5-42AA-87A6-77E5FF88FB3E}"/>
    <cellStyle name="Input 13 3 3 6" xfId="28095" xr:uid="{CE9DF178-1866-4098-B81C-F522B2E432C3}"/>
    <cellStyle name="Input 13 3 3 7" xfId="31674" xr:uid="{8760F508-2849-4EA7-B68B-D03254F74A29}"/>
    <cellStyle name="Input 13 3 3 8" xfId="35145" xr:uid="{BC488035-DA21-4699-B895-1D18FF0FF7DC}"/>
    <cellStyle name="Input 13 3 3 9" xfId="38595" xr:uid="{F04EA4B5-DE21-4164-AE83-8F0323061124}"/>
    <cellStyle name="Input 13 3 4" xfId="10625" xr:uid="{039FA03E-19D4-4D6B-8049-4C9CB6FA8607}"/>
    <cellStyle name="Input 13 3 4 2" xfId="21758" xr:uid="{83DDE6E0-59D4-45B7-B982-7616CF98E65C}"/>
    <cellStyle name="Input 13 3 4 3" xfId="25515" xr:uid="{A8406472-274A-45E3-8FA2-8D18A49DAD1A}"/>
    <cellStyle name="Input 13 3 4 4" xfId="29106" xr:uid="{8977A853-0B46-44E2-B185-EC43B32EB88C}"/>
    <cellStyle name="Input 13 3 4 5" xfId="32685" xr:uid="{E2C3559E-D166-47EA-ABA8-C91C038D69DC}"/>
    <cellStyle name="Input 13 3 4 6" xfId="36156" xr:uid="{B8F5F872-F0B7-4813-8265-5B683ADFE8F2}"/>
    <cellStyle name="Input 13 3 4 7" xfId="39605" xr:uid="{E80627A4-7262-4396-89A5-78246204204D}"/>
    <cellStyle name="Input 13 3 4 8" xfId="14868" xr:uid="{93929638-0D84-4A35-926C-4DCFDEE0F660}"/>
    <cellStyle name="Input 13 3 5" xfId="10128" xr:uid="{423F8D5C-569A-49CD-9D55-D9B9283B77C7}"/>
    <cellStyle name="Input 13 3 5 2" xfId="21261" xr:uid="{2B7F3AE2-AF68-4AA7-AF89-9740EAE21E6F}"/>
    <cellStyle name="Input 13 3 5 3" xfId="25018" xr:uid="{9720FBF0-B568-42CD-8BD6-05586F4667C0}"/>
    <cellStyle name="Input 13 3 5 4" xfId="28609" xr:uid="{B83CCD6E-443E-4A1C-85A2-283348DEC7D8}"/>
    <cellStyle name="Input 13 3 5 5" xfId="32188" xr:uid="{C66ECAA7-F644-4C59-A250-65EEEBDE4F99}"/>
    <cellStyle name="Input 13 3 5 6" xfId="35659" xr:uid="{A94F0E4D-CA04-42FF-BFB1-3BA246F6E803}"/>
    <cellStyle name="Input 13 3 5 7" xfId="39109" xr:uid="{2A27C9DA-24CB-476F-BFE9-F1EE1B87D0D9}"/>
    <cellStyle name="Input 13 3 5 8" xfId="14371" xr:uid="{E317E568-5114-4A08-855A-537049440A45}"/>
    <cellStyle name="Input 13 3 6" xfId="19168" xr:uid="{0CD10BB9-BE8A-4677-A466-440E1B94C8BE}"/>
    <cellStyle name="Input 13 3 7" xfId="17558" xr:uid="{40D5FA4E-3163-4A9F-8CFD-DA12EFBD5400}"/>
    <cellStyle name="Input 13 3 8" xfId="18937" xr:uid="{3E616525-9E36-45DD-B54E-9DA78210632F}"/>
    <cellStyle name="Input 13 3 9" xfId="16870" xr:uid="{49E3EAC0-5C5C-43CA-A828-42273E03C8C0}"/>
    <cellStyle name="Input 13 4" xfId="7817" xr:uid="{37907221-80DB-4980-975B-F3EF83218F37}"/>
    <cellStyle name="Input 13 4 10" xfId="13166" xr:uid="{97C8360E-740A-4D66-88F1-F9F54EF56846}"/>
    <cellStyle name="Input 13 4 2" xfId="10894" xr:uid="{0270B794-6CC7-492A-9DB9-85D6E69F73FD}"/>
    <cellStyle name="Input 13 4 2 2" xfId="22027" xr:uid="{529EE89E-0C78-4BFB-A121-BD78F5AEB4EC}"/>
    <cellStyle name="Input 13 4 2 3" xfId="25784" xr:uid="{0220CCA3-EF35-4DE2-8904-EC73EA8F3A72}"/>
    <cellStyle name="Input 13 4 2 4" xfId="29375" xr:uid="{B75DE1A7-B113-4E93-A71B-930FB5E9AC37}"/>
    <cellStyle name="Input 13 4 2 5" xfId="32954" xr:uid="{EE89AFC6-BABD-4896-B313-E08F69831EFD}"/>
    <cellStyle name="Input 13 4 2 6" xfId="36425" xr:uid="{ED714FCD-8074-4351-B658-8968C1EB0294}"/>
    <cellStyle name="Input 13 4 2 7" xfId="39874" xr:uid="{AB224787-7C38-412E-B6F9-231379BD417A}"/>
    <cellStyle name="Input 13 4 2 8" xfId="15137" xr:uid="{A5088523-AC7D-4D9A-8B78-A4E6837B10A7}"/>
    <cellStyle name="Input 13 4 3" xfId="9923" xr:uid="{43B5D00F-5FA9-4387-B395-CCEEFA866FEB}"/>
    <cellStyle name="Input 13 4 3 2" xfId="21056" xr:uid="{C5FBBAD4-A804-4F76-B2A8-662B97182ADB}"/>
    <cellStyle name="Input 13 4 3 3" xfId="24814" xr:uid="{948BA3AD-0AA6-4AA5-BCA5-8512EE66D67C}"/>
    <cellStyle name="Input 13 4 3 4" xfId="28405" xr:uid="{11F6B634-6510-4AE1-8247-748CCB900467}"/>
    <cellStyle name="Input 13 4 3 5" xfId="31984" xr:uid="{08F828AD-E5B1-4C3C-A2CC-51F7707AD3B5}"/>
    <cellStyle name="Input 13 4 3 6" xfId="35455" xr:uid="{5EACA0DE-7881-4B7C-93DB-3B8788343E6D}"/>
    <cellStyle name="Input 13 4 3 7" xfId="38905" xr:uid="{C32F311A-C564-4263-9E70-7DFC8E43F073}"/>
    <cellStyle name="Input 13 4 3 8" xfId="14166" xr:uid="{8AE94F57-5B5D-4A69-91B5-C7D253760FB1}"/>
    <cellStyle name="Input 13 4 4" xfId="19640" xr:uid="{C3E43898-8EE7-490A-84D3-30A534CAFF3D}"/>
    <cellStyle name="Input 13 4 5" xfId="17091" xr:uid="{03DF32FC-38E6-486B-8558-28217075ADD9}"/>
    <cellStyle name="Input 13 4 6" xfId="18846" xr:uid="{1C7A1837-289B-4B3B-B8C1-E85B741F96E6}"/>
    <cellStyle name="Input 13 4 7" xfId="18804" xr:uid="{5CA54385-9A48-4F66-9122-ABB492DF64D2}"/>
    <cellStyle name="Input 13 4 8" xfId="17893" xr:uid="{7699C0DD-8253-4011-9F82-298C4FF53AE6}"/>
    <cellStyle name="Input 13 4 9" xfId="18471" xr:uid="{E7C5DFAA-D3C1-4088-A89F-76BEF9209AE8}"/>
    <cellStyle name="Input 13 5" xfId="7810" xr:uid="{52EFC1BC-016D-47BC-957F-AFF7CA5B64BF}"/>
    <cellStyle name="Input 13 5 10" xfId="13159" xr:uid="{BCCD7F40-A3F0-4525-B604-A26F01A55C33}"/>
    <cellStyle name="Input 13 5 2" xfId="10887" xr:uid="{127EC0D1-8777-4868-A4CF-C74C4A96446E}"/>
    <cellStyle name="Input 13 5 2 2" xfId="22020" xr:uid="{2C1E6544-EB63-4B4B-9667-516AF3F6ECEF}"/>
    <cellStyle name="Input 13 5 2 3" xfId="25777" xr:uid="{C8A414FF-DDF1-411C-8B85-BD2798739E9D}"/>
    <cellStyle name="Input 13 5 2 4" xfId="29368" xr:uid="{9FC5EF63-E718-4856-90A7-AD1ABC0CBD7B}"/>
    <cellStyle name="Input 13 5 2 5" xfId="32947" xr:uid="{F9180C68-C716-4BC5-966E-283F5A10C3CE}"/>
    <cellStyle name="Input 13 5 2 6" xfId="36418" xr:uid="{F6AAF2C3-D0D3-427F-BC67-8AB715D5D400}"/>
    <cellStyle name="Input 13 5 2 7" xfId="39867" xr:uid="{147003A7-8268-44DD-B6D6-585CD92573C3}"/>
    <cellStyle name="Input 13 5 2 8" xfId="15130" xr:uid="{DFD23C8F-65E7-4276-B679-888DE4B91F9C}"/>
    <cellStyle name="Input 13 5 3" xfId="9930" xr:uid="{0456FD1B-F169-46E2-8671-BD31F82ACDAF}"/>
    <cellStyle name="Input 13 5 3 2" xfId="21063" xr:uid="{FC3D40C7-A256-4103-B23F-13F697A967C3}"/>
    <cellStyle name="Input 13 5 3 3" xfId="24821" xr:uid="{840CB1F1-78B3-4562-BCD2-C90186DBB76F}"/>
    <cellStyle name="Input 13 5 3 4" xfId="28412" xr:uid="{C662B5A2-CB1B-4F1E-9A2B-7AB6970C163D}"/>
    <cellStyle name="Input 13 5 3 5" xfId="31991" xr:uid="{E1097907-D6F5-4431-8A61-90D97605B16F}"/>
    <cellStyle name="Input 13 5 3 6" xfId="35462" xr:uid="{AF7E2F4B-D04C-4CA4-BE59-C4F7194FFAC2}"/>
    <cellStyle name="Input 13 5 3 7" xfId="38912" xr:uid="{152420BF-61DB-48A9-8F4F-F130EF29C7DE}"/>
    <cellStyle name="Input 13 5 3 8" xfId="14173" xr:uid="{4F9DDE4C-027C-4C1D-B066-7791015842DE}"/>
    <cellStyle name="Input 13 5 4" xfId="19633" xr:uid="{C7DCC722-625F-42EF-AD74-EE69A31034FC}"/>
    <cellStyle name="Input 13 5 5" xfId="17098" xr:uid="{10F0504D-D2E6-4CAE-8E97-8DB9C04DD82F}"/>
    <cellStyle name="Input 13 5 6" xfId="19456" xr:uid="{76945003-D880-40E1-8E84-C6D29E429C77}"/>
    <cellStyle name="Input 13 5 7" xfId="17281" xr:uid="{89236BE8-0BF2-46CB-B97F-B6522CF5FBA0}"/>
    <cellStyle name="Input 13 5 8" xfId="19706" xr:uid="{E4A18DFD-4D9F-481D-9D7B-DAA4B9D75A7B}"/>
    <cellStyle name="Input 13 5 9" xfId="24155" xr:uid="{21420E44-5CAE-494B-AD5F-B91C0B402DD8}"/>
    <cellStyle name="Input 13 6" xfId="10364" xr:uid="{4E28AC59-EC74-4323-959C-04F9B62A38E6}"/>
    <cellStyle name="Input 13 6 2" xfId="21497" xr:uid="{2CC3727D-8944-4F81-B11C-B8405BAC23CA}"/>
    <cellStyle name="Input 13 6 3" xfId="25254" xr:uid="{62934922-FE54-4270-9AC5-E583E4048DB9}"/>
    <cellStyle name="Input 13 6 4" xfId="28845" xr:uid="{BD5C7ACD-2404-4C67-99AD-54EB6E7081A7}"/>
    <cellStyle name="Input 13 6 5" xfId="32424" xr:uid="{F47A89FA-DC86-4ECD-8FBF-0FF3776A1D6A}"/>
    <cellStyle name="Input 13 6 6" xfId="35895" xr:uid="{44D6D8AA-462E-4D79-9D98-DE6B2A6BF56F}"/>
    <cellStyle name="Input 13 6 7" xfId="39344" xr:uid="{532E78BA-53E3-4C81-A735-8D4D92AFACFB}"/>
    <cellStyle name="Input 13 6 8" xfId="14607" xr:uid="{2007096F-04A8-4C98-BB44-6DD7B1B728CB}"/>
    <cellStyle name="Input 13 7" xfId="10357" xr:uid="{B67A22EB-82F6-44C9-8116-A6B60739746A}"/>
    <cellStyle name="Input 13 7 2" xfId="21490" xr:uid="{BA57F544-02B2-42F9-A43C-03258B20A288}"/>
    <cellStyle name="Input 13 7 3" xfId="25247" xr:uid="{CB3E324D-8D66-441B-92BC-80809F90B936}"/>
    <cellStyle name="Input 13 7 4" xfId="28838" xr:uid="{91EB70DD-3BF9-464A-BED7-6341EAF0AB89}"/>
    <cellStyle name="Input 13 7 5" xfId="32417" xr:uid="{F7E312B8-4F3A-4A74-87C4-DB14F02BCFA2}"/>
    <cellStyle name="Input 13 7 6" xfId="35888" xr:uid="{F71C20F8-F1F6-4A6C-8820-EA653B1CE64C}"/>
    <cellStyle name="Input 13 7 7" xfId="39337" xr:uid="{5A803302-0C03-4DB0-BDC3-64915E93857C}"/>
    <cellStyle name="Input 13 7 8" xfId="14600" xr:uid="{3E99D787-5070-4D4F-B1FA-AFC3E370C661}"/>
    <cellStyle name="Input 13 8" xfId="18363" xr:uid="{2EB4CD5E-1B63-4829-BED7-408366C712EA}"/>
    <cellStyle name="Input 13 9" xfId="18332" xr:uid="{A7ACF47B-5528-476B-A88A-EA04340D131E}"/>
    <cellStyle name="Input 14" xfId="5119" xr:uid="{A2CC9E29-A959-44FB-92AE-D7E93B00D972}"/>
    <cellStyle name="Input 14 10" xfId="18343" xr:uid="{6A5C5357-D932-45AB-A26C-3986F1426D6D}"/>
    <cellStyle name="Input 14 11" xfId="27458" xr:uid="{AFC83840-8ADF-4A51-8E5E-40507F61E1D4}"/>
    <cellStyle name="Input 14 12" xfId="31047" xr:uid="{24CBD73B-DD2B-476F-B085-9168E3EBC2E0}"/>
    <cellStyle name="Input 14 13" xfId="34626" xr:uid="{F2B34FC1-EC5B-4C67-B617-C045A531D7AE}"/>
    <cellStyle name="Input 14 14" xfId="12653" xr:uid="{8F5A5C37-8FE4-49C6-B46B-F669745B5613}"/>
    <cellStyle name="Input 14 2" xfId="6847" xr:uid="{2638166C-9D58-4272-8C79-DA30DC7B2959}"/>
    <cellStyle name="Input 14 2 10" xfId="24106" xr:uid="{A1A642E4-F2B2-46A1-9030-C4EE4A1B0A6A}"/>
    <cellStyle name="Input 14 2 11" xfId="27730" xr:uid="{52B654F4-6D84-4E14-AA46-8ABCFA7C5B0B}"/>
    <cellStyle name="Input 14 2 12" xfId="31314" xr:uid="{90010A3E-6D1D-4B8B-9A4A-365B9E26D97B}"/>
    <cellStyle name="Input 14 2 13" xfId="12783" xr:uid="{84114648-6417-4781-A2A8-C64E0F0705B3}"/>
    <cellStyle name="Input 14 2 2" xfId="7236" xr:uid="{2DE35BCA-1B70-4B42-8A8A-770E9A0770F3}"/>
    <cellStyle name="Input 14 2 2 10" xfId="17935" xr:uid="{33841174-81D0-4C2D-908E-AF7DF8900008}"/>
    <cellStyle name="Input 14 2 2 11" xfId="18431" xr:uid="{CACBCC9B-F735-45E6-B0CB-1DD122C5ECF6}"/>
    <cellStyle name="Input 14 2 2 12" xfId="13021" xr:uid="{55FDEED5-987F-4390-A3A3-012B21728185}"/>
    <cellStyle name="Input 14 2 2 2" xfId="8877" xr:uid="{57F273BF-7B3A-4798-9BB4-3FDBBAC77EC8}"/>
    <cellStyle name="Input 14 2 2 2 10" xfId="13555" xr:uid="{EE11820D-1C2F-48A4-AF1F-91EE0B9DCA6E}"/>
    <cellStyle name="Input 14 2 2 2 2" xfId="11288" xr:uid="{9D4731D6-4844-42B5-8F95-0975F2233503}"/>
    <cellStyle name="Input 14 2 2 2 2 2" xfId="22421" xr:uid="{173288C1-BC84-4DDC-8304-8959310CF081}"/>
    <cellStyle name="Input 14 2 2 2 2 3" xfId="26178" xr:uid="{E4DF6C89-50EA-4D03-9E1E-C110252DC973}"/>
    <cellStyle name="Input 14 2 2 2 2 4" xfId="29769" xr:uid="{8FDBDFA4-0B9F-480A-BB2E-3F0C3EF948B9}"/>
    <cellStyle name="Input 14 2 2 2 2 5" xfId="33348" xr:uid="{C0F1699C-E739-47F5-9452-1C199C15100D}"/>
    <cellStyle name="Input 14 2 2 2 2 6" xfId="36819" xr:uid="{00E26881-3686-4450-B655-C8FD7E72510D}"/>
    <cellStyle name="Input 14 2 2 2 2 7" xfId="40268" xr:uid="{120DCE3E-3881-4AE0-9A37-8D95006A58C7}"/>
    <cellStyle name="Input 14 2 2 2 2 8" xfId="15531" xr:uid="{C2D297AC-4DC8-4E37-8060-199E6A6AF9D8}"/>
    <cellStyle name="Input 14 2 2 2 3" xfId="12049" xr:uid="{C63EF292-D230-4512-9974-9F2D43C7E46A}"/>
    <cellStyle name="Input 14 2 2 2 3 2" xfId="23182" xr:uid="{45049E83-46E8-438C-AF2B-9DC15B3B06EB}"/>
    <cellStyle name="Input 14 2 2 2 3 3" xfId="26939" xr:uid="{232C3E4A-3253-440E-B571-82582D7AD7D2}"/>
    <cellStyle name="Input 14 2 2 2 3 4" xfId="30530" xr:uid="{A9BDF9BA-F895-4AC5-9000-2A97020E594B}"/>
    <cellStyle name="Input 14 2 2 2 3 5" xfId="34109" xr:uid="{2C592D1D-277D-4E57-8B9F-B3BB93BA2D14}"/>
    <cellStyle name="Input 14 2 2 2 3 6" xfId="37580" xr:uid="{FF2B46D3-35C6-4A94-B04A-EB3961B99D60}"/>
    <cellStyle name="Input 14 2 2 2 3 7" xfId="41029" xr:uid="{9B39240E-FD0F-45BF-A0A9-0C50A7C8B38B}"/>
    <cellStyle name="Input 14 2 2 2 3 8" xfId="16292" xr:uid="{9476B7D9-1B25-418C-B3CA-71A4E54B4CE1}"/>
    <cellStyle name="Input 14 2 2 2 4" xfId="20275" xr:uid="{82F94F5F-9F56-46F8-A818-3DFDAE5C48CC}"/>
    <cellStyle name="Input 14 2 2 2 5" xfId="24059" xr:uid="{5FCB2557-DB5A-40DE-BB9A-055585A7EB29}"/>
    <cellStyle name="Input 14 2 2 2 6" xfId="27702" xr:uid="{A2F59FAD-7842-4CC0-9EA2-1AFA59D31AA2}"/>
    <cellStyle name="Input 14 2 2 2 7" xfId="31287" xr:uid="{461676D2-5C39-423B-AA35-2474101D7D00}"/>
    <cellStyle name="Input 14 2 2 2 8" xfId="34842" xr:uid="{7AE18579-13BE-459F-90D4-6A1DF5B729C5}"/>
    <cellStyle name="Input 14 2 2 2 9" xfId="38295" xr:uid="{B01DC2D2-DC02-4F1B-A3F9-35668F6601EE}"/>
    <cellStyle name="Input 14 2 2 3" xfId="9718" xr:uid="{8929F1A7-10DB-4775-88C0-AA89702D5FE8}"/>
    <cellStyle name="Input 14 2 2 3 10" xfId="13970" xr:uid="{799EB384-2E87-4883-935B-146DBB230206}"/>
    <cellStyle name="Input 14 2 2 3 2" xfId="11706" xr:uid="{B7867F13-C9B6-40B2-BB6C-F6966B77D03C}"/>
    <cellStyle name="Input 14 2 2 3 2 2" xfId="22839" xr:uid="{78B2F3CC-CB38-4E96-8225-B76AD4BCFEC7}"/>
    <cellStyle name="Input 14 2 2 3 2 3" xfId="26596" xr:uid="{DB33AD0A-3218-44C4-A725-CA809545E38A}"/>
    <cellStyle name="Input 14 2 2 3 2 4" xfId="30187" xr:uid="{38930496-C575-46AF-AB86-C63C41632355}"/>
    <cellStyle name="Input 14 2 2 3 2 5" xfId="33766" xr:uid="{575A72EB-66B0-4310-868F-D01D3C899669}"/>
    <cellStyle name="Input 14 2 2 3 2 6" xfId="37237" xr:uid="{ADE70514-53C9-4B0D-A8F1-61615EE52121}"/>
    <cellStyle name="Input 14 2 2 3 2 7" xfId="40686" xr:uid="{408ED356-86A1-4235-8EF2-CC3F68B9D494}"/>
    <cellStyle name="Input 14 2 2 3 2 8" xfId="15949" xr:uid="{429AEC5E-535B-41F6-A4C4-4D342607E6DC}"/>
    <cellStyle name="Input 14 2 2 3 3" xfId="12464" xr:uid="{D091C22A-C42A-4C4D-82CF-4EB3CD893680}"/>
    <cellStyle name="Input 14 2 2 3 3 2" xfId="23597" xr:uid="{F04930B2-35F1-4C47-AFB2-12E77F8B795C}"/>
    <cellStyle name="Input 14 2 2 3 3 3" xfId="27354" xr:uid="{0F2C736A-29A7-4D9F-A587-18C58B049351}"/>
    <cellStyle name="Input 14 2 2 3 3 4" xfId="30945" xr:uid="{957A2F67-CAB6-410F-B7A3-9E5EC9D2269B}"/>
    <cellStyle name="Input 14 2 2 3 3 5" xfId="34524" xr:uid="{B5B85150-08E7-4FD7-A543-BF45314A29B7}"/>
    <cellStyle name="Input 14 2 2 3 3 6" xfId="37995" xr:uid="{C18AB6DF-EB2E-4B7E-9BB4-FAD68AB285A5}"/>
    <cellStyle name="Input 14 2 2 3 3 7" xfId="41444" xr:uid="{FF3FD84E-C5BC-4896-95BB-156DF12C6BAF}"/>
    <cellStyle name="Input 14 2 2 3 3 8" xfId="16707" xr:uid="{82BF2C78-95F5-4898-9C0D-FF796C0C15B6}"/>
    <cellStyle name="Input 14 2 2 3 4" xfId="20856" xr:uid="{5B4C443E-3109-4F13-A2A9-2D5C9C80A093}"/>
    <cellStyle name="Input 14 2 2 3 5" xfId="24616" xr:uid="{FDA4FF15-4BE7-4D75-820C-BF85C913AD29}"/>
    <cellStyle name="Input 14 2 2 3 6" xfId="28210" xr:uid="{4483E1E7-7971-4173-AA8D-3C86F0A8B57D}"/>
    <cellStyle name="Input 14 2 2 3 7" xfId="31789" xr:uid="{152A6A5C-2DC5-4D81-B7C9-47CF2428FA76}"/>
    <cellStyle name="Input 14 2 2 3 8" xfId="35260" xr:uid="{1ABC0DD7-18EA-4521-A3DA-17A2C80BC17D}"/>
    <cellStyle name="Input 14 2 2 3 9" xfId="38710" xr:uid="{304FCE66-7C0C-4F40-951B-2E1A5C699B07}"/>
    <cellStyle name="Input 14 2 2 4" xfId="10748" xr:uid="{531D1AAE-7ED8-4272-A742-43557B5CFFE8}"/>
    <cellStyle name="Input 14 2 2 4 2" xfId="21881" xr:uid="{C69E2A82-347F-4B53-AABE-A97B0014629B}"/>
    <cellStyle name="Input 14 2 2 4 3" xfId="25638" xr:uid="{78D9556C-EA91-4664-8DBF-DD69CC00148D}"/>
    <cellStyle name="Input 14 2 2 4 4" xfId="29229" xr:uid="{FD5B4C5F-A6D1-4C30-AC59-F382D8F5F49D}"/>
    <cellStyle name="Input 14 2 2 4 5" xfId="32808" xr:uid="{D02C3EE0-B097-4355-96A4-4BE485365078}"/>
    <cellStyle name="Input 14 2 2 4 6" xfId="36279" xr:uid="{8F489BC0-D5AB-40FB-92A8-8ECEE358E81F}"/>
    <cellStyle name="Input 14 2 2 4 7" xfId="39728" xr:uid="{151675B7-82CB-41C7-AA52-DC1F9DA8AF2D}"/>
    <cellStyle name="Input 14 2 2 4 8" xfId="14991" xr:uid="{BBB9A1D1-AF3D-454C-B0F2-9900F4EE3765}"/>
    <cellStyle name="Input 14 2 2 5" xfId="10013" xr:uid="{E88772A4-5369-4AED-97FB-F605F898E6C6}"/>
    <cellStyle name="Input 14 2 2 5 2" xfId="21146" xr:uid="{85E5697F-6F2A-43D1-8BDB-17B216A49210}"/>
    <cellStyle name="Input 14 2 2 5 3" xfId="24903" xr:uid="{86D71F39-092A-4676-85AA-58A3DD97CE3F}"/>
    <cellStyle name="Input 14 2 2 5 4" xfId="28494" xr:uid="{9B62BD27-BDCD-43B2-AFAE-B783AAFA9996}"/>
    <cellStyle name="Input 14 2 2 5 5" xfId="32073" xr:uid="{C3396710-5495-489F-8D0F-FBF37D393218}"/>
    <cellStyle name="Input 14 2 2 5 6" xfId="35544" xr:uid="{BE583E2F-6032-4458-A7EB-568B895D8F09}"/>
    <cellStyle name="Input 14 2 2 5 7" xfId="38994" xr:uid="{BC61D2EC-BE46-4089-A542-83D594754979}"/>
    <cellStyle name="Input 14 2 2 5 8" xfId="14256" xr:uid="{20F49522-368E-4F59-8CDA-D6D09FAFC2B9}"/>
    <cellStyle name="Input 14 2 2 6" xfId="19336" xr:uid="{087F5CCE-CBD1-4AE5-9C11-0421280E8BD4}"/>
    <cellStyle name="Input 14 2 2 7" xfId="17395" xr:uid="{AAAEEED8-410E-4647-A6D5-0A62946069E6}"/>
    <cellStyle name="Input 14 2 2 8" xfId="20154" xr:uid="{B4F455FD-2D71-4F84-B96B-99273C880997}"/>
    <cellStyle name="Input 14 2 2 9" xfId="18755" xr:uid="{1093E248-4683-49E5-8965-D08FA17B0E39}"/>
    <cellStyle name="Input 14 2 3" xfId="8489" xr:uid="{64279C9B-AAA8-423B-BF1F-DA17E476F411}"/>
    <cellStyle name="Input 14 2 3 10" xfId="13317" xr:uid="{95BB0D0C-CC8C-4058-ACBB-0DD5BFFED8B9}"/>
    <cellStyle name="Input 14 2 3 2" xfId="11050" xr:uid="{65C37D79-07B5-4983-99A4-C944DC283190}"/>
    <cellStyle name="Input 14 2 3 2 2" xfId="22183" xr:uid="{E1F30B13-54D7-4750-A829-33EC58FC816A}"/>
    <cellStyle name="Input 14 2 3 2 3" xfId="25940" xr:uid="{9F26A7BF-3C79-423F-89F8-A29107D42D80}"/>
    <cellStyle name="Input 14 2 3 2 4" xfId="29531" xr:uid="{92E8E779-C14B-4856-900E-8935383397C6}"/>
    <cellStyle name="Input 14 2 3 2 5" xfId="33110" xr:uid="{23C00E04-3A29-495A-94A1-EBC22AC50DC6}"/>
    <cellStyle name="Input 14 2 3 2 6" xfId="36581" xr:uid="{10FFE0FA-D49F-4F19-AFD9-25DEFBC73E71}"/>
    <cellStyle name="Input 14 2 3 2 7" xfId="40030" xr:uid="{6D75E5E8-65CD-4294-BD50-A8C5A55DA617}"/>
    <cellStyle name="Input 14 2 3 2 8" xfId="15293" xr:uid="{CAC70B76-9081-47B9-AC42-294E097AA34A}"/>
    <cellStyle name="Input 14 2 3 3" xfId="11830" xr:uid="{327FE7B6-B667-45D6-B7C8-47CCD27A1525}"/>
    <cellStyle name="Input 14 2 3 3 2" xfId="22963" xr:uid="{746835FB-4216-4953-B069-3BBE600C47A4}"/>
    <cellStyle name="Input 14 2 3 3 3" xfId="26720" xr:uid="{0FCC5EE8-B185-48B5-85DB-1308EAB7EA8D}"/>
    <cellStyle name="Input 14 2 3 3 4" xfId="30311" xr:uid="{73D24AC7-AD18-4D83-BC1B-01F569B5BAEE}"/>
    <cellStyle name="Input 14 2 3 3 5" xfId="33890" xr:uid="{0AFB545C-7D74-4D94-A006-C04F59155AC7}"/>
    <cellStyle name="Input 14 2 3 3 6" xfId="37361" xr:uid="{EBB056EA-234D-4A9D-AF25-0021308C1177}"/>
    <cellStyle name="Input 14 2 3 3 7" xfId="40810" xr:uid="{00442C92-29D5-4AD8-B54E-C6F3B7D32B9C}"/>
    <cellStyle name="Input 14 2 3 3 8" xfId="16073" xr:uid="{B1B5DDD0-C99D-4193-8591-2736764F6E25}"/>
    <cellStyle name="Input 14 2 3 4" xfId="19988" xr:uid="{691DBECC-3C60-46E3-BE86-F98F970F9902}"/>
    <cellStyle name="Input 14 2 3 5" xfId="23776" xr:uid="{A7782C92-B4ED-4850-B274-B88507851274}"/>
    <cellStyle name="Input 14 2 3 6" xfId="20482" xr:uid="{F2FC08DE-31A4-46EA-B7B8-8E01B8C35ADB}"/>
    <cellStyle name="Input 14 2 3 7" xfId="17425" xr:uid="{75C9E4BC-7961-4343-9151-48C99A81DE3F}"/>
    <cellStyle name="Input 14 2 3 8" xfId="18602" xr:uid="{0B5DF1E4-E7E5-478F-ADB5-1122F86B4BB5}"/>
    <cellStyle name="Input 14 2 3 9" xfId="18075" xr:uid="{913A5FC4-2586-43ED-B1B4-6782D67B7C1B}"/>
    <cellStyle name="Input 14 2 4" xfId="9499" xr:uid="{E92C84BF-38E0-4DA4-A965-CC919BA201BF}"/>
    <cellStyle name="Input 14 2 4 10" xfId="13751" xr:uid="{B5789A83-C467-49F6-8282-2731A7F33F16}"/>
    <cellStyle name="Input 14 2 4 2" xfId="11487" xr:uid="{70125C24-273F-44A5-984E-D6163251F94F}"/>
    <cellStyle name="Input 14 2 4 2 2" xfId="22620" xr:uid="{1BF64643-E734-4904-B6F7-4FF02417B0C2}"/>
    <cellStyle name="Input 14 2 4 2 3" xfId="26377" xr:uid="{CAEBDCC7-4222-4E0E-8505-B67C3DC3D4E0}"/>
    <cellStyle name="Input 14 2 4 2 4" xfId="29968" xr:uid="{C88CEF57-4E80-4677-B904-ACE0433F672F}"/>
    <cellStyle name="Input 14 2 4 2 5" xfId="33547" xr:uid="{18DDD2CC-C201-407D-9ED7-A633A0BCD759}"/>
    <cellStyle name="Input 14 2 4 2 6" xfId="37018" xr:uid="{91634DC9-E94D-4A9E-917E-E18FEE291C12}"/>
    <cellStyle name="Input 14 2 4 2 7" xfId="40467" xr:uid="{67B59497-0888-4DCF-BC9D-C0961A5BBCB9}"/>
    <cellStyle name="Input 14 2 4 2 8" xfId="15730" xr:uid="{19387836-7684-4FBD-BF21-EE6C24AD1098}"/>
    <cellStyle name="Input 14 2 4 3" xfId="12245" xr:uid="{E4EF1985-3FB4-48F0-96A2-3D038F4DD5AE}"/>
    <cellStyle name="Input 14 2 4 3 2" xfId="23378" xr:uid="{745BC987-CFE5-480E-823E-2DDEDE894652}"/>
    <cellStyle name="Input 14 2 4 3 3" xfId="27135" xr:uid="{D7ED1E93-95E8-4FC4-9080-C54F406498A6}"/>
    <cellStyle name="Input 14 2 4 3 4" xfId="30726" xr:uid="{12A21D1B-7894-4C46-8D10-1F1B3A491886}"/>
    <cellStyle name="Input 14 2 4 3 5" xfId="34305" xr:uid="{0BA16345-ED24-47A5-8571-D902B8ED5BA6}"/>
    <cellStyle name="Input 14 2 4 3 6" xfId="37776" xr:uid="{3B9A4345-CE87-4422-ABEC-7EE4F696D8FA}"/>
    <cellStyle name="Input 14 2 4 3 7" xfId="41225" xr:uid="{2818E7D2-D629-41F8-B786-4B3838AC6CEA}"/>
    <cellStyle name="Input 14 2 4 3 8" xfId="16488" xr:uid="{C62BD0FF-C48A-4C54-87CF-50F243AE6D8D}"/>
    <cellStyle name="Input 14 2 4 4" xfId="20637" xr:uid="{F4D4B0B2-7821-44FA-9C3B-3D34C3E40C54}"/>
    <cellStyle name="Input 14 2 4 5" xfId="24397" xr:uid="{5B8BAB1A-71BA-4DC1-B804-7284561F33A4}"/>
    <cellStyle name="Input 14 2 4 6" xfId="27991" xr:uid="{40B9B61B-FEFC-4711-81F4-66FF3D6E3CA0}"/>
    <cellStyle name="Input 14 2 4 7" xfId="31570" xr:uid="{565FFA56-CA1C-4444-AEEC-7E7D4FC99C3E}"/>
    <cellStyle name="Input 14 2 4 8" xfId="35041" xr:uid="{BA7EEA88-2E52-425F-B8C6-6D02286B7F4D}"/>
    <cellStyle name="Input 14 2 4 9" xfId="38491" xr:uid="{C3C1166C-F31E-4B8D-A43F-F7BD5EC7CE45}"/>
    <cellStyle name="Input 14 2 5" xfId="10511" xr:uid="{2BDB088B-0407-41B3-BC20-6290C16B55D9}"/>
    <cellStyle name="Input 14 2 5 2" xfId="21644" xr:uid="{DFBDF6D0-B088-4F89-9A7D-01B2EE158863}"/>
    <cellStyle name="Input 14 2 5 3" xfId="25401" xr:uid="{30BE0B4C-08D7-4B56-A3EF-DBC81D186335}"/>
    <cellStyle name="Input 14 2 5 4" xfId="28992" xr:uid="{351AFD16-B820-4B1F-A870-64EB93E55C3C}"/>
    <cellStyle name="Input 14 2 5 5" xfId="32571" xr:uid="{5743CDE8-3347-4078-9D40-4B5070D646DB}"/>
    <cellStyle name="Input 14 2 5 6" xfId="36042" xr:uid="{DEFE67E6-A304-4CA1-8D1C-F3D073DAB249}"/>
    <cellStyle name="Input 14 2 5 7" xfId="39491" xr:uid="{BB18338F-A6AE-4C50-96B7-E255EE549FE2}"/>
    <cellStyle name="Input 14 2 5 8" xfId="14754" xr:uid="{7DBF2BCC-4E7F-4098-AA31-0356CCFD1EBE}"/>
    <cellStyle name="Input 14 2 6" xfId="10232" xr:uid="{008B0C01-A29B-47E5-BC90-44B7AD0D20ED}"/>
    <cellStyle name="Input 14 2 6 2" xfId="21365" xr:uid="{AA9DADCF-2226-4404-8F51-7AA0B9211F18}"/>
    <cellStyle name="Input 14 2 6 3" xfId="25122" xr:uid="{7FB3250B-93C6-4881-9200-28EEE3ECD245}"/>
    <cellStyle name="Input 14 2 6 4" xfId="28713" xr:uid="{F10717C5-8634-4A1F-A465-175B12C64EBF}"/>
    <cellStyle name="Input 14 2 6 5" xfId="32292" xr:uid="{D567B700-C67A-4872-9857-46D8179E638C}"/>
    <cellStyle name="Input 14 2 6 6" xfId="35763" xr:uid="{3E9BB2B1-7F1F-43B1-A583-D3B7BFC12DAD}"/>
    <cellStyle name="Input 14 2 6 7" xfId="39213" xr:uid="{B8E89F64-C9F6-4189-99E1-F227E1509CE7}"/>
    <cellStyle name="Input 14 2 6 8" xfId="14475" xr:uid="{7A73379A-DC48-4D21-AC3D-01E78962190A}"/>
    <cellStyle name="Input 14 2 7" xfId="19045" xr:uid="{CAB59372-B571-4689-A0DF-4D5D47F6A43F}"/>
    <cellStyle name="Input 14 2 8" xfId="17679" xr:uid="{BA1F10A4-F006-4DA0-BA82-C7681CFDC032}"/>
    <cellStyle name="Input 14 2 9" xfId="19810" xr:uid="{798BD63D-60FE-416E-BED2-6FB532CD64D7}"/>
    <cellStyle name="Input 14 3" xfId="6995" xr:uid="{919CE294-CC63-45EF-992D-5B1FDFDF7E5D}"/>
    <cellStyle name="Input 14 3 10" xfId="18546" xr:uid="{71B2A9EE-0D13-47A5-9192-CCCBC97A4DCA}"/>
    <cellStyle name="Input 14 3 11" xfId="18142" xr:uid="{E3C8BA14-E8FD-48CE-9A47-4D7BDAE89877}"/>
    <cellStyle name="Input 14 3 12" xfId="12901" xr:uid="{93F0DE77-B6B6-4E9C-B768-31335C7818CA}"/>
    <cellStyle name="Input 14 3 2" xfId="8636" xr:uid="{8E4D51FB-CFF4-4010-AA8E-A6787434C376}"/>
    <cellStyle name="Input 14 3 2 10" xfId="13435" xr:uid="{9AC42E5E-74B0-4784-81CD-35498E5D4710}"/>
    <cellStyle name="Input 14 3 2 2" xfId="11166" xr:uid="{FB53486F-6068-43BB-95D6-BDA7F7B105AC}"/>
    <cellStyle name="Input 14 3 2 2 2" xfId="22299" xr:uid="{C5C3E9EC-B45D-4E4B-A06E-1E0C08C0DBE3}"/>
    <cellStyle name="Input 14 3 2 2 3" xfId="26056" xr:uid="{0B001067-7523-47DF-A75B-1412D91F7264}"/>
    <cellStyle name="Input 14 3 2 2 4" xfId="29647" xr:uid="{52A58374-F7B8-4511-8880-43A94E3AA919}"/>
    <cellStyle name="Input 14 3 2 2 5" xfId="33226" xr:uid="{F0DB508B-F795-412B-953B-B9B986D9B6C2}"/>
    <cellStyle name="Input 14 3 2 2 6" xfId="36697" xr:uid="{01D8DE0E-5B63-4AA6-89B5-0E7D7A4BAD66}"/>
    <cellStyle name="Input 14 3 2 2 7" xfId="40146" xr:uid="{9F6F6AF2-B103-4E7E-8445-AB801FBCB937}"/>
    <cellStyle name="Input 14 3 2 2 8" xfId="15409" xr:uid="{EF4DB0ED-0C7F-4108-9B50-D4574DF50E68}"/>
    <cellStyle name="Input 14 3 2 3" xfId="11935" xr:uid="{8AE72E04-87DE-4075-88E3-D70075DE963C}"/>
    <cellStyle name="Input 14 3 2 3 2" xfId="23068" xr:uid="{D35898FF-B194-4B6E-BFDC-DD9B412AFB8D}"/>
    <cellStyle name="Input 14 3 2 3 3" xfId="26825" xr:uid="{F9524C49-D635-455F-BAD7-2506FB2C9F75}"/>
    <cellStyle name="Input 14 3 2 3 4" xfId="30416" xr:uid="{BEBB2589-73B4-4403-9510-98A0545A04B7}"/>
    <cellStyle name="Input 14 3 2 3 5" xfId="33995" xr:uid="{B8435447-9574-48F3-98F4-A0E1D7090B99}"/>
    <cellStyle name="Input 14 3 2 3 6" xfId="37466" xr:uid="{48C93638-C214-448C-91F0-A272C9C2C88A}"/>
    <cellStyle name="Input 14 3 2 3 7" xfId="40915" xr:uid="{00CAA68C-1F1B-4BDF-8539-D53912A36C7F}"/>
    <cellStyle name="Input 14 3 2 3 8" xfId="16178" xr:uid="{97476457-4657-4227-8F51-8DC3F6336A07}"/>
    <cellStyle name="Input 14 3 2 4" xfId="20113" xr:uid="{4B6485E2-B7A4-4A52-A2A7-12D0E07C1095}"/>
    <cellStyle name="Input 14 3 2 5" xfId="23898" xr:uid="{175ABAB1-B505-410B-AB62-0505C7EFFDAB}"/>
    <cellStyle name="Input 14 3 2 6" xfId="27557" xr:uid="{0B0C5057-3F35-49E0-B049-FCE3D4D64C86}"/>
    <cellStyle name="Input 14 3 2 7" xfId="31144" xr:uid="{422F13F6-D374-41BD-8946-D7B66F295BCD}"/>
    <cellStyle name="Input 14 3 2 8" xfId="34723" xr:uid="{5375BED0-EF6A-4002-BA3D-3B8504221179}"/>
    <cellStyle name="Input 14 3 2 9" xfId="38181" xr:uid="{080FCA2F-04D3-4BCC-96AB-CE3195AF8DC5}"/>
    <cellStyle name="Input 14 3 3" xfId="9604" xr:uid="{69CEDF5A-3F68-4737-82F5-1CF3A38A2433}"/>
    <cellStyle name="Input 14 3 3 10" xfId="13856" xr:uid="{7D8E8CED-BEA2-484F-A549-2FA5B80A49C6}"/>
    <cellStyle name="Input 14 3 3 2" xfId="11592" xr:uid="{32A8768A-14C7-44F8-A1CA-9BE091768126}"/>
    <cellStyle name="Input 14 3 3 2 2" xfId="22725" xr:uid="{DBDD7465-A1C6-40DF-9D82-8D780E4D6D76}"/>
    <cellStyle name="Input 14 3 3 2 3" xfId="26482" xr:uid="{7C71AE86-435F-4AB1-9407-149FEA1AEFB7}"/>
    <cellStyle name="Input 14 3 3 2 4" xfId="30073" xr:uid="{23697BCA-037F-4F92-A824-340B5BD4AB92}"/>
    <cellStyle name="Input 14 3 3 2 5" xfId="33652" xr:uid="{D3B9FFE2-2EBB-408C-95A2-9A2A59DE3F13}"/>
    <cellStyle name="Input 14 3 3 2 6" xfId="37123" xr:uid="{20F1DD84-12E0-456A-AC74-4607A476A04B}"/>
    <cellStyle name="Input 14 3 3 2 7" xfId="40572" xr:uid="{60A77531-6DF2-447A-A375-05843B1C8575}"/>
    <cellStyle name="Input 14 3 3 2 8" xfId="15835" xr:uid="{0427A150-9E4B-4AB9-BCA5-3D6A574BF46F}"/>
    <cellStyle name="Input 14 3 3 3" xfId="12350" xr:uid="{1109868E-86AE-4E53-8E8E-D9C608166629}"/>
    <cellStyle name="Input 14 3 3 3 2" xfId="23483" xr:uid="{CD658614-B47F-4271-9B07-0DBE23505990}"/>
    <cellStyle name="Input 14 3 3 3 3" xfId="27240" xr:uid="{71B619D3-ACC4-4749-B3E3-D4038F7DBD0E}"/>
    <cellStyle name="Input 14 3 3 3 4" xfId="30831" xr:uid="{33DE63DF-4B11-464F-8F36-7F1790E0A5C8}"/>
    <cellStyle name="Input 14 3 3 3 5" xfId="34410" xr:uid="{8AC58135-082A-447C-B2D3-A177AD623FB3}"/>
    <cellStyle name="Input 14 3 3 3 6" xfId="37881" xr:uid="{992DC06F-F39E-441B-BAF4-65A69789E64C}"/>
    <cellStyle name="Input 14 3 3 3 7" xfId="41330" xr:uid="{7392D2FF-2F95-49DD-B753-5439F5807945}"/>
    <cellStyle name="Input 14 3 3 3 8" xfId="16593" xr:uid="{197C4F7D-4919-4C07-A2E2-066398DF6EEE}"/>
    <cellStyle name="Input 14 3 3 4" xfId="20742" xr:uid="{7917D5AB-D9B5-418A-B5A3-30D73AB56D74}"/>
    <cellStyle name="Input 14 3 3 5" xfId="24502" xr:uid="{41E17DC0-C32E-4E3E-8A9D-AFBD066B91A8}"/>
    <cellStyle name="Input 14 3 3 6" xfId="28096" xr:uid="{D52715E3-947C-4824-B144-FD694BCC3A94}"/>
    <cellStyle name="Input 14 3 3 7" xfId="31675" xr:uid="{C34E25C3-EADB-43CE-B6B6-AF64CC313F5C}"/>
    <cellStyle name="Input 14 3 3 8" xfId="35146" xr:uid="{4D26F56F-E5AC-4D69-832E-106F2B2D51CD}"/>
    <cellStyle name="Input 14 3 3 9" xfId="38596" xr:uid="{4AB107C7-44CE-4B23-8A4D-B5CD989F18AA}"/>
    <cellStyle name="Input 14 3 4" xfId="10626" xr:uid="{6E55B5E2-D9D6-46AA-B997-B073D0813B03}"/>
    <cellStyle name="Input 14 3 4 2" xfId="21759" xr:uid="{A9CEE88E-20C9-457E-AAEA-68E475461E65}"/>
    <cellStyle name="Input 14 3 4 3" xfId="25516" xr:uid="{0D72D3AC-DECD-4371-B567-B881D16C81BA}"/>
    <cellStyle name="Input 14 3 4 4" xfId="29107" xr:uid="{4D0E261F-4DC7-4129-A54A-E40F4372069E}"/>
    <cellStyle name="Input 14 3 4 5" xfId="32686" xr:uid="{35D0248E-70C1-422F-A93B-1A79DBAA8984}"/>
    <cellStyle name="Input 14 3 4 6" xfId="36157" xr:uid="{801E7A46-185E-47B3-B31B-CCFADC671AE8}"/>
    <cellStyle name="Input 14 3 4 7" xfId="39606" xr:uid="{C12AD386-0AAE-4498-95D8-6384C9AC2D29}"/>
    <cellStyle name="Input 14 3 4 8" xfId="14869" xr:uid="{58D61B5E-A493-444A-8166-EC015812CE3B}"/>
    <cellStyle name="Input 14 3 5" xfId="10127" xr:uid="{32097C36-87CD-4BED-8DD4-E69407E3CAA0}"/>
    <cellStyle name="Input 14 3 5 2" xfId="21260" xr:uid="{DB5C4C93-F91C-4DED-BD0B-0156126977F8}"/>
    <cellStyle name="Input 14 3 5 3" xfId="25017" xr:uid="{30E44787-B4B5-40A2-83E0-4EEF879F5914}"/>
    <cellStyle name="Input 14 3 5 4" xfId="28608" xr:uid="{F4384CA5-E7AA-4441-832C-1AD095DD5A18}"/>
    <cellStyle name="Input 14 3 5 5" xfId="32187" xr:uid="{F232D368-69D5-4A4E-A1E1-12F287969A96}"/>
    <cellStyle name="Input 14 3 5 6" xfId="35658" xr:uid="{4AFC22C6-6F20-4636-A6F2-883FE6B4F7E1}"/>
    <cellStyle name="Input 14 3 5 7" xfId="39108" xr:uid="{400961C0-7BDD-48BD-8BD6-3921EA6B2F09}"/>
    <cellStyle name="Input 14 3 5 8" xfId="14370" xr:uid="{89ECBA6F-6F26-4270-9D4B-09C547E1775C}"/>
    <cellStyle name="Input 14 3 6" xfId="19169" xr:uid="{FA6C2503-9366-41D1-BFEE-1F905098B7BA}"/>
    <cellStyle name="Input 14 3 7" xfId="17557" xr:uid="{6FD8F48E-592B-46BD-871F-9D4763C2B731}"/>
    <cellStyle name="Input 14 3 8" xfId="19411" xr:uid="{9C3E4299-4DE7-4F3B-97E6-642A5D4F04DE}"/>
    <cellStyle name="Input 14 3 9" xfId="17784" xr:uid="{3FC77D1E-C2EC-47B1-9C40-CC389EE807E7}"/>
    <cellStyle name="Input 14 4" xfId="7818" xr:uid="{BB907290-C924-406C-9303-B033DBE67E71}"/>
    <cellStyle name="Input 14 4 10" xfId="13167" xr:uid="{B70D33E6-DA3D-4476-B8D0-DC79D39246D3}"/>
    <cellStyle name="Input 14 4 2" xfId="10895" xr:uid="{787FAAD3-FE76-4A5C-9220-EEDBBAFA5313}"/>
    <cellStyle name="Input 14 4 2 2" xfId="22028" xr:uid="{23513882-9A22-4B4B-9D26-88344A3E22B7}"/>
    <cellStyle name="Input 14 4 2 3" xfId="25785" xr:uid="{F1B8EFD4-EA52-4077-8842-F01D793318B8}"/>
    <cellStyle name="Input 14 4 2 4" xfId="29376" xr:uid="{CEEEADCD-DF34-4B1F-AD34-063A9780C13B}"/>
    <cellStyle name="Input 14 4 2 5" xfId="32955" xr:uid="{E927D710-5756-4EFE-AA4B-F15151FD88B1}"/>
    <cellStyle name="Input 14 4 2 6" xfId="36426" xr:uid="{53F53847-97A5-4E12-976B-975121D35A55}"/>
    <cellStyle name="Input 14 4 2 7" xfId="39875" xr:uid="{D23EC697-FBC5-4ACC-9A8D-528FDC2DD33B}"/>
    <cellStyle name="Input 14 4 2 8" xfId="15138" xr:uid="{FAB26CE3-B7F9-4BF8-83D7-59189E404612}"/>
    <cellStyle name="Input 14 4 3" xfId="9922" xr:uid="{A4DE1FE6-2924-4014-8C76-3926B9C76268}"/>
    <cellStyle name="Input 14 4 3 2" xfId="21055" xr:uid="{48184189-1DF8-40D1-A2BF-45C0D79C4DE2}"/>
    <cellStyle name="Input 14 4 3 3" xfId="24813" xr:uid="{836F1E71-F523-4E19-8218-E92A0D8C14C0}"/>
    <cellStyle name="Input 14 4 3 4" xfId="28404" xr:uid="{E8E55939-C0FC-44BF-ABEA-576B702EC071}"/>
    <cellStyle name="Input 14 4 3 5" xfId="31983" xr:uid="{D69462F8-605C-4528-9A6B-F70739BC68B4}"/>
    <cellStyle name="Input 14 4 3 6" xfId="35454" xr:uid="{94F487DA-1750-4BD9-BD04-9E79D96CAB87}"/>
    <cellStyle name="Input 14 4 3 7" xfId="38904" xr:uid="{C2D4A49D-5F67-4C0B-A73D-6B8B30441066}"/>
    <cellStyle name="Input 14 4 3 8" xfId="14165" xr:uid="{F9F0F74C-D5F9-4625-9548-FEC4648E04B6}"/>
    <cellStyle name="Input 14 4 4" xfId="19641" xr:uid="{5E2AD0A7-2160-4168-BEE1-BC9F6252B22A}"/>
    <cellStyle name="Input 14 4 5" xfId="17090" xr:uid="{B41C48D7-55C0-4CB0-8B07-E9FCD7CFA709}"/>
    <cellStyle name="Input 14 4 6" xfId="19458" xr:uid="{F5E49A5C-8707-4082-A785-E41D9E3B021E}"/>
    <cellStyle name="Input 14 4 7" xfId="18026" xr:uid="{3A87A8C6-6129-48B9-BB9B-CC245B4758B9}"/>
    <cellStyle name="Input 14 4 8" xfId="20309" xr:uid="{A7F1ADEE-5704-43B4-B1F1-90E208352EDB}"/>
    <cellStyle name="Input 14 4 9" xfId="17365" xr:uid="{51A3EDB1-DC5B-4304-942F-ABA76BCA732D}"/>
    <cellStyle name="Input 14 5" xfId="7809" xr:uid="{A2B7C488-334B-4719-A257-6A400636170F}"/>
    <cellStyle name="Input 14 5 10" xfId="13158" xr:uid="{400286E2-B2FF-4671-ABDF-B591B0A3DB76}"/>
    <cellStyle name="Input 14 5 2" xfId="10886" xr:uid="{982BF7AE-0501-42F0-BC73-56ED729DAD09}"/>
    <cellStyle name="Input 14 5 2 2" xfId="22019" xr:uid="{B0774392-CEB2-445F-BA88-B2CDD2FA63FF}"/>
    <cellStyle name="Input 14 5 2 3" xfId="25776" xr:uid="{1E715380-B3C9-4A28-B3E2-EAAE9F6BC441}"/>
    <cellStyle name="Input 14 5 2 4" xfId="29367" xr:uid="{F84D9B64-2F77-4FD3-BC73-AEFE372AFD0D}"/>
    <cellStyle name="Input 14 5 2 5" xfId="32946" xr:uid="{4F6ABA6A-BB48-4E51-ADF6-FEFD41A22FD3}"/>
    <cellStyle name="Input 14 5 2 6" xfId="36417" xr:uid="{C08E235F-1D13-4A32-913C-8FDBD24E7DF2}"/>
    <cellStyle name="Input 14 5 2 7" xfId="39866" xr:uid="{155226F4-69B5-4A98-B373-26D05AAC2366}"/>
    <cellStyle name="Input 14 5 2 8" xfId="15129" xr:uid="{4F3E9FF7-2E78-42B7-A931-043D1F1B72B7}"/>
    <cellStyle name="Input 14 5 3" xfId="9931" xr:uid="{783D0965-153A-43E3-8938-BC72F69E07A2}"/>
    <cellStyle name="Input 14 5 3 2" xfId="21064" xr:uid="{C886A69E-5091-442A-A0CB-9380D8ED61D0}"/>
    <cellStyle name="Input 14 5 3 3" xfId="24822" xr:uid="{C522E498-CE8B-4C64-8629-115EC83E5F61}"/>
    <cellStyle name="Input 14 5 3 4" xfId="28413" xr:uid="{4A9A98CD-7821-4DE8-AE9B-E8F124363AE9}"/>
    <cellStyle name="Input 14 5 3 5" xfId="31992" xr:uid="{CF181385-47CC-4EF8-BEEA-DAE111E28D61}"/>
    <cellStyle name="Input 14 5 3 6" xfId="35463" xr:uid="{E0D8E5D7-6560-43C9-B148-031B54F5ED53}"/>
    <cellStyle name="Input 14 5 3 7" xfId="38913" xr:uid="{CCF52713-B75F-4B43-B66E-974B2794C35C}"/>
    <cellStyle name="Input 14 5 3 8" xfId="14174" xr:uid="{49A95A3E-CE95-467E-9FF0-2102882BEAD8}"/>
    <cellStyle name="Input 14 5 4" xfId="19632" xr:uid="{BC0E0365-B311-414B-B993-467EEDC18142}"/>
    <cellStyle name="Input 14 5 5" xfId="17099" xr:uid="{3D9E3BC4-592C-4046-B6F0-A9C419848E63}"/>
    <cellStyle name="Input 14 5 6" xfId="18970" xr:uid="{752CC624-4891-407B-B674-E6828D94E051}"/>
    <cellStyle name="Input 14 5 7" xfId="17859" xr:uid="{20C40C87-65BB-4BCD-8218-9B515AD5F414}"/>
    <cellStyle name="Input 14 5 8" xfId="18493" xr:uid="{9BB94F49-90C7-4F23-AA4F-5CE0608B09F8}"/>
    <cellStyle name="Input 14 5 9" xfId="18188" xr:uid="{A5328053-B890-4AFA-9B71-EA9D27EB03AD}"/>
    <cellStyle name="Input 14 6" xfId="10365" xr:uid="{3BAC27D0-B5FC-4539-AEB0-06490B656D17}"/>
    <cellStyle name="Input 14 6 2" xfId="21498" xr:uid="{C3CE5667-7F5F-4DEC-A317-1DBE3E0ECBA0}"/>
    <cellStyle name="Input 14 6 3" xfId="25255" xr:uid="{DA862C57-C44E-4DB7-B522-C89090CB99D3}"/>
    <cellStyle name="Input 14 6 4" xfId="28846" xr:uid="{D4F419D1-F30E-4FAF-B416-AC35C29DE80D}"/>
    <cellStyle name="Input 14 6 5" xfId="32425" xr:uid="{BEDD609D-4C1E-41E8-B1B7-61B91D5E66BB}"/>
    <cellStyle name="Input 14 6 6" xfId="35896" xr:uid="{2D3B8431-2099-4758-AD25-F9477DB0A575}"/>
    <cellStyle name="Input 14 6 7" xfId="39345" xr:uid="{3F49E24A-6812-46D7-A66C-1EFFA53FA030}"/>
    <cellStyle name="Input 14 6 8" xfId="14608" xr:uid="{B5F7379F-CFC7-437B-A536-B9B2293290B7}"/>
    <cellStyle name="Input 14 7" xfId="10356" xr:uid="{FE1C8A86-D8F2-434D-9E89-C1574101550E}"/>
    <cellStyle name="Input 14 7 2" xfId="21489" xr:uid="{8CD8F653-4743-427D-A19D-3156BD3244E4}"/>
    <cellStyle name="Input 14 7 3" xfId="25246" xr:uid="{234FF468-AECF-4D20-98AC-D2CC8503875E}"/>
    <cellStyle name="Input 14 7 4" xfId="28837" xr:uid="{3CDDC6CF-1FE5-4EF0-ADD3-E35EB533C163}"/>
    <cellStyle name="Input 14 7 5" xfId="32416" xr:uid="{F2EBA463-191D-4220-9E59-2796F0C38D93}"/>
    <cellStyle name="Input 14 7 6" xfId="35887" xr:uid="{241A2332-902D-4FC4-AA95-B0C147CDA1EE}"/>
    <cellStyle name="Input 14 7 7" xfId="39336" xr:uid="{E0113220-11A1-438D-8835-237B4D609826}"/>
    <cellStyle name="Input 14 7 8" xfId="14599" xr:uid="{56B20A66-4158-4DD2-9929-7739171FC45F}"/>
    <cellStyle name="Input 14 8" xfId="18364" xr:uid="{8B98190E-5692-43C3-A8A6-A6090132C0A7}"/>
    <cellStyle name="Input 14 9" xfId="18331" xr:uid="{15DE3FB6-3C7C-4CA0-ACFA-E39FC3F6AC80}"/>
    <cellStyle name="Input 15" xfId="5120" xr:uid="{C7141E51-7214-47B6-8378-FB08DAC6F2D2}"/>
    <cellStyle name="Input 15 10" xfId="18344" xr:uid="{5F334DDF-0FA0-4E2B-B410-F38C892BFADB}"/>
    <cellStyle name="Input 15 11" xfId="18322" xr:uid="{E2CBCC2B-CF62-4E3E-A2A2-76BFFD691536}"/>
    <cellStyle name="Input 15 12" xfId="18352" xr:uid="{B4515951-EAD3-4088-ADB5-8444CEC5BEC6}"/>
    <cellStyle name="Input 15 13" xfId="18308" xr:uid="{6A93CF27-1235-4C4B-B6D9-199F55864376}"/>
    <cellStyle name="Input 15 14" xfId="12654" xr:uid="{68EA3987-BB27-471A-BFE4-B980CB50064E}"/>
    <cellStyle name="Input 15 2" xfId="6846" xr:uid="{40C68C37-CBA4-4F31-A58A-F55FDBE2DD8C}"/>
    <cellStyle name="Input 15 2 10" xfId="17345" xr:uid="{6B97480F-E2BD-4934-AFEC-CE883B3E0C6A}"/>
    <cellStyle name="Input 15 2 11" xfId="18630" xr:uid="{C86CBB00-31D8-4FD1-A8D2-0E12D4BE7603}"/>
    <cellStyle name="Input 15 2 12" xfId="18058" xr:uid="{E3A3E0A1-323A-4083-B012-9F7374FE469E}"/>
    <cellStyle name="Input 15 2 13" xfId="12782" xr:uid="{0068FECE-38E0-43FC-9267-DF70E4D88BBD}"/>
    <cellStyle name="Input 15 2 2" xfId="7237" xr:uid="{42F81C8B-C255-4874-8D97-0290986D8113}"/>
    <cellStyle name="Input 15 2 2 10" xfId="18910" xr:uid="{6461B9C9-2021-41ED-AABE-7FA4269D312B}"/>
    <cellStyle name="Input 15 2 2 11" xfId="16896" xr:uid="{F6710F42-36A5-4D58-BAAA-DB843D21809E}"/>
    <cellStyle name="Input 15 2 2 12" xfId="13022" xr:uid="{EF4E9C6B-7D10-4C5E-BE64-3FF0F8EC494A}"/>
    <cellStyle name="Input 15 2 2 2" xfId="8878" xr:uid="{B6DF2BBF-04A3-4A46-B052-01060E7F74C7}"/>
    <cellStyle name="Input 15 2 2 2 10" xfId="13556" xr:uid="{3B2F9117-414B-43ED-8FFA-4376740A9DB2}"/>
    <cellStyle name="Input 15 2 2 2 2" xfId="11289" xr:uid="{DB1069C9-DE7E-40C8-8C0B-A0A166D4E6F4}"/>
    <cellStyle name="Input 15 2 2 2 2 2" xfId="22422" xr:uid="{8AC4304A-4D33-40B9-B0F7-D481A6036A45}"/>
    <cellStyle name="Input 15 2 2 2 2 3" xfId="26179" xr:uid="{6B7BF5BB-2D0E-45B2-B319-D67A7DE50F29}"/>
    <cellStyle name="Input 15 2 2 2 2 4" xfId="29770" xr:uid="{6CABBBD0-E825-48B1-A93B-52EAF68E9B8E}"/>
    <cellStyle name="Input 15 2 2 2 2 5" xfId="33349" xr:uid="{A59DEDAA-17DC-457E-B3D0-CCE7F39D7AD9}"/>
    <cellStyle name="Input 15 2 2 2 2 6" xfId="36820" xr:uid="{84747D18-7E95-416C-BC89-3FF143D4048E}"/>
    <cellStyle name="Input 15 2 2 2 2 7" xfId="40269" xr:uid="{5A11AFCC-FE91-4839-85AF-16A14029BB82}"/>
    <cellStyle name="Input 15 2 2 2 2 8" xfId="15532" xr:uid="{29B8ED4B-B1B6-454A-9C10-F036BC0FA3DE}"/>
    <cellStyle name="Input 15 2 2 2 3" xfId="12050" xr:uid="{ED29246B-3503-4675-BD85-B4AC54B7FCCF}"/>
    <cellStyle name="Input 15 2 2 2 3 2" xfId="23183" xr:uid="{63EFF402-0FD7-427C-940D-98CDDE159A3D}"/>
    <cellStyle name="Input 15 2 2 2 3 3" xfId="26940" xr:uid="{4135D379-8241-49E4-B177-DE651C83CF23}"/>
    <cellStyle name="Input 15 2 2 2 3 4" xfId="30531" xr:uid="{EAF90C38-23C9-48AC-B93F-A9A0613C9E8E}"/>
    <cellStyle name="Input 15 2 2 2 3 5" xfId="34110" xr:uid="{B7A58696-66BB-4599-835B-12A6AD0E8639}"/>
    <cellStyle name="Input 15 2 2 2 3 6" xfId="37581" xr:uid="{BC5990AB-05D2-4C3A-B713-818C260D8BDE}"/>
    <cellStyle name="Input 15 2 2 2 3 7" xfId="41030" xr:uid="{678FDFBD-F0DC-4F84-930D-1C6C425A268C}"/>
    <cellStyle name="Input 15 2 2 2 3 8" xfId="16293" xr:uid="{FBBF6B10-1CBF-4A3F-8F0F-B691066DD809}"/>
    <cellStyle name="Input 15 2 2 2 4" xfId="20276" xr:uid="{C0CE9ECF-AA16-4943-9392-2E7100AB0C95}"/>
    <cellStyle name="Input 15 2 2 2 5" xfId="24060" xr:uid="{38E035AF-FAEF-4942-9792-7430937DB449}"/>
    <cellStyle name="Input 15 2 2 2 6" xfId="27703" xr:uid="{68A4093A-BAEE-4ECF-B495-422152A256B7}"/>
    <cellStyle name="Input 15 2 2 2 7" xfId="31288" xr:uid="{1F9AA972-1B5C-45F5-ADC7-875751A6B15E}"/>
    <cellStyle name="Input 15 2 2 2 8" xfId="34843" xr:uid="{0372A6D5-6505-4F96-B45C-0F3DBCA95337}"/>
    <cellStyle name="Input 15 2 2 2 9" xfId="38296" xr:uid="{7DFA7319-C703-467E-9387-6ECC400B3A14}"/>
    <cellStyle name="Input 15 2 2 3" xfId="9719" xr:uid="{9095033B-F3EB-4BB7-8C94-A2182FB56A4C}"/>
    <cellStyle name="Input 15 2 2 3 10" xfId="13971" xr:uid="{C1457770-AF2C-42F9-BA9D-A273F6049B91}"/>
    <cellStyle name="Input 15 2 2 3 2" xfId="11707" xr:uid="{D8215E12-0D66-4229-88E3-881FC3731518}"/>
    <cellStyle name="Input 15 2 2 3 2 2" xfId="22840" xr:uid="{237C38CF-A52B-4B76-B380-A3CE5277F11D}"/>
    <cellStyle name="Input 15 2 2 3 2 3" xfId="26597" xr:uid="{CC1B5F41-FDA9-4128-96D9-9FD8A4D54D52}"/>
    <cellStyle name="Input 15 2 2 3 2 4" xfId="30188" xr:uid="{5213DC3F-F9E3-4AB0-B911-D711427927E3}"/>
    <cellStyle name="Input 15 2 2 3 2 5" xfId="33767" xr:uid="{E3BF579D-8764-48A3-B3B7-F6A69F00149F}"/>
    <cellStyle name="Input 15 2 2 3 2 6" xfId="37238" xr:uid="{3E5DF97C-A33A-4618-B148-229E007D5E6E}"/>
    <cellStyle name="Input 15 2 2 3 2 7" xfId="40687" xr:uid="{D215B805-6C53-4331-B6C6-08CA4BC6BA85}"/>
    <cellStyle name="Input 15 2 2 3 2 8" xfId="15950" xr:uid="{D3B7B544-04F8-407C-9AA0-782C2189209A}"/>
    <cellStyle name="Input 15 2 2 3 3" xfId="12465" xr:uid="{779B924A-3D39-4E34-A985-FADC1AF467BA}"/>
    <cellStyle name="Input 15 2 2 3 3 2" xfId="23598" xr:uid="{8F906F35-B750-42D9-B092-543B3BFBBD05}"/>
    <cellStyle name="Input 15 2 2 3 3 3" xfId="27355" xr:uid="{19DA58CC-0348-410E-805B-F21B7358EE99}"/>
    <cellStyle name="Input 15 2 2 3 3 4" xfId="30946" xr:uid="{B01761A7-12F9-4AAE-896F-9AFF28784B70}"/>
    <cellStyle name="Input 15 2 2 3 3 5" xfId="34525" xr:uid="{F06A7CA7-083C-485C-B286-050F1D0C20EA}"/>
    <cellStyle name="Input 15 2 2 3 3 6" xfId="37996" xr:uid="{D5020CCF-6217-44C5-B3AF-28AA95ACC694}"/>
    <cellStyle name="Input 15 2 2 3 3 7" xfId="41445" xr:uid="{16EABBD8-14FD-4F37-A8D9-174CC9BEAEE7}"/>
    <cellStyle name="Input 15 2 2 3 3 8" xfId="16708" xr:uid="{9D61EFB4-A344-448B-9671-7EFEB8D26187}"/>
    <cellStyle name="Input 15 2 2 3 4" xfId="20857" xr:uid="{928920CF-C56F-4DF0-B4B0-3AD3660ADA7A}"/>
    <cellStyle name="Input 15 2 2 3 5" xfId="24617" xr:uid="{FECEDB44-B0A5-4C60-A0C2-62137ADD4315}"/>
    <cellStyle name="Input 15 2 2 3 6" xfId="28211" xr:uid="{BE78E71C-B239-4DCC-8123-D42F2F51D1D7}"/>
    <cellStyle name="Input 15 2 2 3 7" xfId="31790" xr:uid="{0F8D9A1E-4E4C-42A3-8DEF-DB0C10C8B748}"/>
    <cellStyle name="Input 15 2 2 3 8" xfId="35261" xr:uid="{56A59520-5DD5-49CB-A683-D8CFA2E44B0C}"/>
    <cellStyle name="Input 15 2 2 3 9" xfId="38711" xr:uid="{AD8C90C0-9582-4B78-84DB-51ADA98CC94B}"/>
    <cellStyle name="Input 15 2 2 4" xfId="10749" xr:uid="{09B164D6-F00E-4489-9CDC-FC0A2DC41081}"/>
    <cellStyle name="Input 15 2 2 4 2" xfId="21882" xr:uid="{0819E80C-F176-4E8B-887D-3E108CB4284E}"/>
    <cellStyle name="Input 15 2 2 4 3" xfId="25639" xr:uid="{672B0B0A-41D8-421B-B554-9F64A48C46A4}"/>
    <cellStyle name="Input 15 2 2 4 4" xfId="29230" xr:uid="{86CC1EF9-B8BB-4162-A5C0-42424BB40879}"/>
    <cellStyle name="Input 15 2 2 4 5" xfId="32809" xr:uid="{2F13F617-1A6D-4FAA-BAA9-C7F778ECABF4}"/>
    <cellStyle name="Input 15 2 2 4 6" xfId="36280" xr:uid="{75869D77-1005-47EC-8728-F7C6AF47F66F}"/>
    <cellStyle name="Input 15 2 2 4 7" xfId="39729" xr:uid="{088BD410-DE8D-4509-A76B-50C28E02FC24}"/>
    <cellStyle name="Input 15 2 2 4 8" xfId="14992" xr:uid="{B3FF2741-58A2-4D7B-BFC2-FA285DBE7E3C}"/>
    <cellStyle name="Input 15 2 2 5" xfId="10012" xr:uid="{33324538-B212-4496-8990-DE85D5E2C254}"/>
    <cellStyle name="Input 15 2 2 5 2" xfId="21145" xr:uid="{B63B05F4-4EA8-4190-B20F-E5B7F5A232D1}"/>
    <cellStyle name="Input 15 2 2 5 3" xfId="24902" xr:uid="{E597D7F1-EBE0-4656-BD14-B8FE44077EB9}"/>
    <cellStyle name="Input 15 2 2 5 4" xfId="28493" xr:uid="{E35CD3F2-649F-4626-8BED-57BBF571D68F}"/>
    <cellStyle name="Input 15 2 2 5 5" xfId="32072" xr:uid="{5E3803E3-56A8-4FDA-9909-387E09136185}"/>
    <cellStyle name="Input 15 2 2 5 6" xfId="35543" xr:uid="{0C65A2F7-FD31-4D5E-A285-CA5555D4C62B}"/>
    <cellStyle name="Input 15 2 2 5 7" xfId="38993" xr:uid="{99B6DC0C-A408-4AF8-BF97-10491F7881DD}"/>
    <cellStyle name="Input 15 2 2 5 8" xfId="14255" xr:uid="{710F4ED7-B43E-4E3E-B94D-C36ACA1E8754}"/>
    <cellStyle name="Input 15 2 2 6" xfId="19337" xr:uid="{1ED8BB0A-C462-46BC-BABF-6FE91032B75B}"/>
    <cellStyle name="Input 15 2 2 7" xfId="17394" xr:uid="{7C32B003-8CFB-4D6A-B47C-22AE7CD2E055}"/>
    <cellStyle name="Input 15 2 2 8" xfId="19704" xr:uid="{8973FAB4-AF0A-4447-919E-5EB01D7A48EF}"/>
    <cellStyle name="Input 15 2 2 9" xfId="18066" xr:uid="{2AEFD18A-63B4-402F-99F8-8683EBA3BF38}"/>
    <cellStyle name="Input 15 2 3" xfId="8488" xr:uid="{DB3CBACB-A769-4353-AEF9-47DAA72AEF47}"/>
    <cellStyle name="Input 15 2 3 10" xfId="13316" xr:uid="{D42BA802-90BB-4B73-A53D-B849646FCD1E}"/>
    <cellStyle name="Input 15 2 3 2" xfId="11049" xr:uid="{EA62E462-7ED8-4A0F-BF6B-B6A109233DEB}"/>
    <cellStyle name="Input 15 2 3 2 2" xfId="22182" xr:uid="{D22FB194-09F5-4110-829B-9CFDD4378598}"/>
    <cellStyle name="Input 15 2 3 2 3" xfId="25939" xr:uid="{E348E741-FB5A-47D5-9C0C-C4C13F3F98BC}"/>
    <cellStyle name="Input 15 2 3 2 4" xfId="29530" xr:uid="{C9F5F322-A67C-4842-8B79-3A2AB8E37EA4}"/>
    <cellStyle name="Input 15 2 3 2 5" xfId="33109" xr:uid="{9C03B342-2137-49C3-95C6-7E2A39E6CF53}"/>
    <cellStyle name="Input 15 2 3 2 6" xfId="36580" xr:uid="{00A782E1-A8FC-4B03-9952-2EBD668A0CAB}"/>
    <cellStyle name="Input 15 2 3 2 7" xfId="40029" xr:uid="{E66629D3-AA86-46FD-82CB-67D84712AE10}"/>
    <cellStyle name="Input 15 2 3 2 8" xfId="15292" xr:uid="{BD6DFBF0-F779-4558-9B05-FB23644225D9}"/>
    <cellStyle name="Input 15 2 3 3" xfId="11829" xr:uid="{149E1EDE-0907-4FB7-B45F-05D7411895D0}"/>
    <cellStyle name="Input 15 2 3 3 2" xfId="22962" xr:uid="{5D731DBB-75F6-47FD-B91E-862DE76E9C72}"/>
    <cellStyle name="Input 15 2 3 3 3" xfId="26719" xr:uid="{19053D97-59CB-4165-9BC7-781B933638A3}"/>
    <cellStyle name="Input 15 2 3 3 4" xfId="30310" xr:uid="{F8AE1632-5FB0-4271-85BD-9B65F1F0C526}"/>
    <cellStyle name="Input 15 2 3 3 5" xfId="33889" xr:uid="{D071DE66-CD74-47D8-8D73-A8585702C620}"/>
    <cellStyle name="Input 15 2 3 3 6" xfId="37360" xr:uid="{221A2774-EA68-48FD-90B5-91FC7AD87518}"/>
    <cellStyle name="Input 15 2 3 3 7" xfId="40809" xr:uid="{60411902-000B-45C5-84CC-8B70752FF63B}"/>
    <cellStyle name="Input 15 2 3 3 8" xfId="16072" xr:uid="{608C2D02-8E38-4BBA-B899-EDF5FB1F0F4C}"/>
    <cellStyle name="Input 15 2 3 4" xfId="19987" xr:uid="{ABD51C75-D857-438A-91DA-7C3D72F81E0D}"/>
    <cellStyle name="Input 15 2 3 5" xfId="23775" xr:uid="{29A59B88-E749-45D5-9965-4844F5EC120E}"/>
    <cellStyle name="Input 15 2 3 6" xfId="17850" xr:uid="{4446AF38-5787-48F3-83FA-F75AEC7BBCB9}"/>
    <cellStyle name="Input 15 2 3 7" xfId="18497" xr:uid="{4ECDC8D4-6152-49B0-B1B9-0EBBC3422255}"/>
    <cellStyle name="Input 15 2 3 8" xfId="18184" xr:uid="{80572F66-C282-4A23-A7EA-03A189817330}"/>
    <cellStyle name="Input 15 2 3 9" xfId="18812" xr:uid="{CC7F85E2-6ED6-4757-919C-A16CC1F8FE67}"/>
    <cellStyle name="Input 15 2 4" xfId="9498" xr:uid="{2728C0B7-5A31-41CA-B2C7-AC93624D1503}"/>
    <cellStyle name="Input 15 2 4 10" xfId="13750" xr:uid="{BC372ACD-63AE-4C4E-A40D-450A7C671DF5}"/>
    <cellStyle name="Input 15 2 4 2" xfId="11486" xr:uid="{8E59F7E1-BDEC-4B69-B1AA-B3FE7D3DCE26}"/>
    <cellStyle name="Input 15 2 4 2 2" xfId="22619" xr:uid="{CDE07A10-EC50-4370-A9F2-3A2BE84999EF}"/>
    <cellStyle name="Input 15 2 4 2 3" xfId="26376" xr:uid="{09700B78-47C0-460E-B1B1-3C1E47D303C7}"/>
    <cellStyle name="Input 15 2 4 2 4" xfId="29967" xr:uid="{FB7DE25A-D2DB-4638-97DA-181B95140252}"/>
    <cellStyle name="Input 15 2 4 2 5" xfId="33546" xr:uid="{44CF16C1-BF7C-42FC-AA46-5D1A9FF2EC8A}"/>
    <cellStyle name="Input 15 2 4 2 6" xfId="37017" xr:uid="{36AF6383-EE0D-4B86-9E1F-862BFBF14EBA}"/>
    <cellStyle name="Input 15 2 4 2 7" xfId="40466" xr:uid="{AB0C631F-3514-486D-8EFB-4F8C59FB3C4A}"/>
    <cellStyle name="Input 15 2 4 2 8" xfId="15729" xr:uid="{F7F57302-6CBE-4F28-B078-C1FE52D795F4}"/>
    <cellStyle name="Input 15 2 4 3" xfId="12244" xr:uid="{EDC2C7B9-31DD-400A-8A8A-222E9750161A}"/>
    <cellStyle name="Input 15 2 4 3 2" xfId="23377" xr:uid="{BA09B397-8035-418A-95ED-7928C6FFE252}"/>
    <cellStyle name="Input 15 2 4 3 3" xfId="27134" xr:uid="{25D9792A-3121-4D5B-84EC-D26D49064B99}"/>
    <cellStyle name="Input 15 2 4 3 4" xfId="30725" xr:uid="{937E1E8F-8C7B-4AA8-BA59-BC23459B98E2}"/>
    <cellStyle name="Input 15 2 4 3 5" xfId="34304" xr:uid="{886241BA-E434-47B2-BF73-473B57F9E737}"/>
    <cellStyle name="Input 15 2 4 3 6" xfId="37775" xr:uid="{FE4BC01B-4946-478F-922E-8CEDBECB104E}"/>
    <cellStyle name="Input 15 2 4 3 7" xfId="41224" xr:uid="{25FEBA4E-5773-40D0-856C-E57DB16DA133}"/>
    <cellStyle name="Input 15 2 4 3 8" xfId="16487" xr:uid="{6D984EC1-A5F3-4E14-826C-F739855B170F}"/>
    <cellStyle name="Input 15 2 4 4" xfId="20636" xr:uid="{03CA905C-127A-49B9-B640-0CA998E53205}"/>
    <cellStyle name="Input 15 2 4 5" xfId="24396" xr:uid="{03B9F04B-6156-4937-A288-E9DC6A68E91A}"/>
    <cellStyle name="Input 15 2 4 6" xfId="27990" xr:uid="{E78B5B29-8B4B-4979-97A5-0D2EF0278EC7}"/>
    <cellStyle name="Input 15 2 4 7" xfId="31569" xr:uid="{1758BB4E-E4F6-42DA-9665-1C830284CA4F}"/>
    <cellStyle name="Input 15 2 4 8" xfId="35040" xr:uid="{600AC8A7-D345-4CA7-99EE-FF5EF60B7675}"/>
    <cellStyle name="Input 15 2 4 9" xfId="38490" xr:uid="{DCB82E54-E25D-4F50-9132-6C92A83E3C77}"/>
    <cellStyle name="Input 15 2 5" xfId="10510" xr:uid="{FA909395-E8D3-4004-BC57-984E7F1A593F}"/>
    <cellStyle name="Input 15 2 5 2" xfId="21643" xr:uid="{A5321A79-F24E-4E02-866B-EEADD04AFD00}"/>
    <cellStyle name="Input 15 2 5 3" xfId="25400" xr:uid="{6B679252-278E-475A-A906-7F617F88DDB3}"/>
    <cellStyle name="Input 15 2 5 4" xfId="28991" xr:uid="{4987291E-CC2F-4660-8403-61CE3E052E40}"/>
    <cellStyle name="Input 15 2 5 5" xfId="32570" xr:uid="{2F2C24A4-67A9-4CAC-90BA-4A874A473639}"/>
    <cellStyle name="Input 15 2 5 6" xfId="36041" xr:uid="{E0579EA3-11A3-4271-8B9A-D1D00FDF0382}"/>
    <cellStyle name="Input 15 2 5 7" xfId="39490" xr:uid="{58205BDD-5427-4F6F-B330-034272B480CB}"/>
    <cellStyle name="Input 15 2 5 8" xfId="14753" xr:uid="{76512C11-CE9C-4C32-87C6-0B1EBA43A834}"/>
    <cellStyle name="Input 15 2 6" xfId="10233" xr:uid="{BE6D69B4-3C77-4D9E-B3A2-722FBAC0F298}"/>
    <cellStyle name="Input 15 2 6 2" xfId="21366" xr:uid="{D0DA12A5-510A-493C-A6D7-2DFC9F28FA57}"/>
    <cellStyle name="Input 15 2 6 3" xfId="25123" xr:uid="{982844D9-E6FE-4694-8F69-2EAB0546601F}"/>
    <cellStyle name="Input 15 2 6 4" xfId="28714" xr:uid="{0CC4C803-E5CB-45ED-B67E-8CD9422DE487}"/>
    <cellStyle name="Input 15 2 6 5" xfId="32293" xr:uid="{38D0A85C-EC23-4AF0-90A0-84870466F920}"/>
    <cellStyle name="Input 15 2 6 6" xfId="35764" xr:uid="{A4C8D60F-0C45-493E-B966-3F59292FD73D}"/>
    <cellStyle name="Input 15 2 6 7" xfId="39214" xr:uid="{35A66C57-A6D6-47CB-A2B0-9713B2CA491B}"/>
    <cellStyle name="Input 15 2 6 8" xfId="14476" xr:uid="{3A3D90FB-A13C-4687-8E98-A76B56E816D2}"/>
    <cellStyle name="Input 15 2 7" xfId="19044" xr:uid="{B9B209B5-8B98-4499-972B-91FE53546612}"/>
    <cellStyle name="Input 15 2 8" xfId="17680" xr:uid="{82C7A996-6973-4E59-AC6E-84111DE82293}"/>
    <cellStyle name="Input 15 2 9" xfId="20334" xr:uid="{E27D7606-0014-4116-926D-CC35660EFABC}"/>
    <cellStyle name="Input 15 3" xfId="6996" xr:uid="{C8D3A949-B4BE-4BE6-9983-B8570881D073}"/>
    <cellStyle name="Input 15 3 10" xfId="23696" xr:uid="{62CFAF43-271B-4294-99E6-680231E9D737}"/>
    <cellStyle name="Input 15 3 11" xfId="18044" xr:uid="{89980747-454F-4E29-9694-FF6DA925BE10}"/>
    <cellStyle name="Input 15 3 12" xfId="12902" xr:uid="{F01676BB-9E6E-4917-834D-339FC9A0AB54}"/>
    <cellStyle name="Input 15 3 2" xfId="8637" xr:uid="{A9613CA8-C868-44E1-BCBA-542E1B19C364}"/>
    <cellStyle name="Input 15 3 2 10" xfId="13436" xr:uid="{422098B9-3D4B-45AF-9909-5A55C3B6237A}"/>
    <cellStyle name="Input 15 3 2 2" xfId="11167" xr:uid="{5422A14D-320C-4E2B-B898-B88971347A0B}"/>
    <cellStyle name="Input 15 3 2 2 2" xfId="22300" xr:uid="{E747FC9F-B3C9-42DF-B0FA-0FBEE7BA9EA5}"/>
    <cellStyle name="Input 15 3 2 2 3" xfId="26057" xr:uid="{B2F81E09-7D93-4C9C-9B29-663E380FFDBA}"/>
    <cellStyle name="Input 15 3 2 2 4" xfId="29648" xr:uid="{12FAEDF4-07C3-4FF6-B95A-C836B507F3E6}"/>
    <cellStyle name="Input 15 3 2 2 5" xfId="33227" xr:uid="{972299D9-0607-4C62-B88B-29EDD057B2C0}"/>
    <cellStyle name="Input 15 3 2 2 6" xfId="36698" xr:uid="{76B5586B-DA55-4168-9653-1FF7D59B35A4}"/>
    <cellStyle name="Input 15 3 2 2 7" xfId="40147" xr:uid="{88966F6F-3EAF-496F-9FCB-2B35E90B4756}"/>
    <cellStyle name="Input 15 3 2 2 8" xfId="15410" xr:uid="{6B399228-8CBA-48C3-809A-C063C0632050}"/>
    <cellStyle name="Input 15 3 2 3" xfId="11936" xr:uid="{28D65525-5152-43B9-9E51-40743EFBDAFA}"/>
    <cellStyle name="Input 15 3 2 3 2" xfId="23069" xr:uid="{1E312525-C3CE-4B19-A854-CE3B5B987FEC}"/>
    <cellStyle name="Input 15 3 2 3 3" xfId="26826" xr:uid="{70B92C14-A1B3-41E4-AF7B-88F089BC869B}"/>
    <cellStyle name="Input 15 3 2 3 4" xfId="30417" xr:uid="{FCD1D266-4DFB-4FD8-BC5C-0DDB5E50B669}"/>
    <cellStyle name="Input 15 3 2 3 5" xfId="33996" xr:uid="{837AD4CE-6455-4DCB-B82A-CAF1C7DD287D}"/>
    <cellStyle name="Input 15 3 2 3 6" xfId="37467" xr:uid="{30024C58-AC55-4485-A262-9281B30FBD1D}"/>
    <cellStyle name="Input 15 3 2 3 7" xfId="40916" xr:uid="{A2E5F99B-AB1C-4930-B2E3-0D39BBF05356}"/>
    <cellStyle name="Input 15 3 2 3 8" xfId="16179" xr:uid="{6BA4748D-FCF2-43C5-A80F-4DF41C7E0288}"/>
    <cellStyle name="Input 15 3 2 4" xfId="20114" xr:uid="{B2414683-BADF-40FB-8DCF-3E7B4550A9ED}"/>
    <cellStyle name="Input 15 3 2 5" xfId="23899" xr:uid="{FFADBB77-018C-429A-B71C-5A372487401D}"/>
    <cellStyle name="Input 15 3 2 6" xfId="27558" xr:uid="{6C1B9617-E501-4A68-A04B-E717F8909939}"/>
    <cellStyle name="Input 15 3 2 7" xfId="31145" xr:uid="{5B9FC8C7-7366-452F-9074-3F79873B3C53}"/>
    <cellStyle name="Input 15 3 2 8" xfId="34724" xr:uid="{59D149C0-A0AD-4012-850D-A222A800DD98}"/>
    <cellStyle name="Input 15 3 2 9" xfId="38182" xr:uid="{E29D3D79-C9BA-4619-8E56-3AC4F961633E}"/>
    <cellStyle name="Input 15 3 3" xfId="9605" xr:uid="{17304C8A-F191-4B0A-A5FC-19C6CD2807D0}"/>
    <cellStyle name="Input 15 3 3 10" xfId="13857" xr:uid="{C8E6C23D-268C-4B29-AE98-EDA2B6B6770D}"/>
    <cellStyle name="Input 15 3 3 2" xfId="11593" xr:uid="{E0412FB1-392F-4825-BCED-02C4F79AD7AD}"/>
    <cellStyle name="Input 15 3 3 2 2" xfId="22726" xr:uid="{8A91621C-4AAC-4B85-8027-7FD9BA86C3FC}"/>
    <cellStyle name="Input 15 3 3 2 3" xfId="26483" xr:uid="{4BCF8CB7-0A1D-4149-A522-3C98AD8A39F4}"/>
    <cellStyle name="Input 15 3 3 2 4" xfId="30074" xr:uid="{35423D78-A3D0-481F-9898-8A14236D608F}"/>
    <cellStyle name="Input 15 3 3 2 5" xfId="33653" xr:uid="{DCEA90E5-50E9-4CE1-9985-5C609B18C17E}"/>
    <cellStyle name="Input 15 3 3 2 6" xfId="37124" xr:uid="{901E8AEF-E350-4F27-A0B8-C314B3ED0715}"/>
    <cellStyle name="Input 15 3 3 2 7" xfId="40573" xr:uid="{E95B1E21-3EF4-42E7-BC8A-31DD8481B08C}"/>
    <cellStyle name="Input 15 3 3 2 8" xfId="15836" xr:uid="{FE6DCDD3-C589-422B-89E4-D697E44E6237}"/>
    <cellStyle name="Input 15 3 3 3" xfId="12351" xr:uid="{F622CC3E-065B-4A81-976B-B8B903005612}"/>
    <cellStyle name="Input 15 3 3 3 2" xfId="23484" xr:uid="{6EABF2A2-0604-4EF0-82E8-61A01B826136}"/>
    <cellStyle name="Input 15 3 3 3 3" xfId="27241" xr:uid="{6A2A700A-AEDA-4922-B95B-5EC4643A3914}"/>
    <cellStyle name="Input 15 3 3 3 4" xfId="30832" xr:uid="{2DE4CC41-59CB-4408-9B7D-4D41AB43EE45}"/>
    <cellStyle name="Input 15 3 3 3 5" xfId="34411" xr:uid="{52F31A34-38F8-4A27-8E72-C9CA637F6173}"/>
    <cellStyle name="Input 15 3 3 3 6" xfId="37882" xr:uid="{39F7CA4D-8EE1-4E9C-8F9F-B3D878C7A610}"/>
    <cellStyle name="Input 15 3 3 3 7" xfId="41331" xr:uid="{D9B11DCF-E28C-4E24-B769-3E7D3726D7C1}"/>
    <cellStyle name="Input 15 3 3 3 8" xfId="16594" xr:uid="{5414A193-7C3C-4153-9F6C-1F6ED1E03025}"/>
    <cellStyle name="Input 15 3 3 4" xfId="20743" xr:uid="{AD13E28F-1233-4809-B390-0105B4A245DD}"/>
    <cellStyle name="Input 15 3 3 5" xfId="24503" xr:uid="{DE62B19D-866C-4B13-A27C-471BCA1F3F13}"/>
    <cellStyle name="Input 15 3 3 6" xfId="28097" xr:uid="{375DE2D0-68C7-47F7-8F3D-92267E3D8305}"/>
    <cellStyle name="Input 15 3 3 7" xfId="31676" xr:uid="{0B39DE96-FFC4-4D34-8B70-2A57D4C03C19}"/>
    <cellStyle name="Input 15 3 3 8" xfId="35147" xr:uid="{7A9FD2B0-A84A-415C-851F-0C7F3AB821A2}"/>
    <cellStyle name="Input 15 3 3 9" xfId="38597" xr:uid="{E8103001-E172-4AC3-95CE-E8F620E4C1E6}"/>
    <cellStyle name="Input 15 3 4" xfId="10627" xr:uid="{7C5DFD3D-A2FF-415A-B38D-D47E8218776C}"/>
    <cellStyle name="Input 15 3 4 2" xfId="21760" xr:uid="{F67A8C14-EE4E-4ED9-95FB-97F6CC6F006B}"/>
    <cellStyle name="Input 15 3 4 3" xfId="25517" xr:uid="{D2C88BD7-9544-4530-96AF-9DABA47558C2}"/>
    <cellStyle name="Input 15 3 4 4" xfId="29108" xr:uid="{5AC809E6-46BC-48AD-B136-76762AB50BFD}"/>
    <cellStyle name="Input 15 3 4 5" xfId="32687" xr:uid="{696C0F35-0089-43DA-997C-1A7073965625}"/>
    <cellStyle name="Input 15 3 4 6" xfId="36158" xr:uid="{2FEB214F-021F-4BDC-A6EB-721BB8E08133}"/>
    <cellStyle name="Input 15 3 4 7" xfId="39607" xr:uid="{84891F50-1017-41E7-8847-1471671FB064}"/>
    <cellStyle name="Input 15 3 4 8" xfId="14870" xr:uid="{48AE5E9A-FCC7-436E-9879-E81812217AFF}"/>
    <cellStyle name="Input 15 3 5" xfId="10126" xr:uid="{D8A89B03-18B0-463B-BA0D-D69416635548}"/>
    <cellStyle name="Input 15 3 5 2" xfId="21259" xr:uid="{EFFC56FA-19F3-494B-B23A-72AE701133CA}"/>
    <cellStyle name="Input 15 3 5 3" xfId="25016" xr:uid="{ACA184E7-0569-4A97-ABEC-3C034D597B12}"/>
    <cellStyle name="Input 15 3 5 4" xfId="28607" xr:uid="{7BC5C4E4-2E8C-4FC7-996B-993A915E577D}"/>
    <cellStyle name="Input 15 3 5 5" xfId="32186" xr:uid="{1F83FC8B-924C-41D3-A2E5-5441A17DB31D}"/>
    <cellStyle name="Input 15 3 5 6" xfId="35657" xr:uid="{CFFF8F24-DEE2-479F-809D-B8CC86AC354A}"/>
    <cellStyle name="Input 15 3 5 7" xfId="39107" xr:uid="{B3A035C9-63C0-4782-85FF-E7E608EA8FB5}"/>
    <cellStyle name="Input 15 3 5 8" xfId="14369" xr:uid="{7728FFCC-9D7E-41DA-B5E5-7C64685148FA}"/>
    <cellStyle name="Input 15 3 6" xfId="19170" xr:uid="{3D0D3CE7-09D7-465E-83FE-54DEA7337C1A}"/>
    <cellStyle name="Input 15 3 7" xfId="17556" xr:uid="{7D7AD898-6285-4474-B7E7-B62879219593}"/>
    <cellStyle name="Input 15 3 8" xfId="20354" xr:uid="{7F1B0906-5EFF-4604-B676-FC0A122B4039}"/>
    <cellStyle name="Input 15 3 9" xfId="17324" xr:uid="{14D47058-761F-409B-91BF-E70A38AF2CFA}"/>
    <cellStyle name="Input 15 4" xfId="7819" xr:uid="{AFE4E911-94B4-4506-BD6C-8AD66E9E39EB}"/>
    <cellStyle name="Input 15 4 10" xfId="13168" xr:uid="{EC275533-7131-41BC-8D4F-035E63CA5825}"/>
    <cellStyle name="Input 15 4 2" xfId="10896" xr:uid="{C7D92B4D-F3CE-42C1-9548-06B5A424F4B9}"/>
    <cellStyle name="Input 15 4 2 2" xfId="22029" xr:uid="{E0DC029D-8E84-44FB-9C23-DD36791B7871}"/>
    <cellStyle name="Input 15 4 2 3" xfId="25786" xr:uid="{3B24B82A-D620-4B96-A594-56EEDC2A8DEB}"/>
    <cellStyle name="Input 15 4 2 4" xfId="29377" xr:uid="{B84AD44C-544D-4A60-ADC2-190CB482F33B}"/>
    <cellStyle name="Input 15 4 2 5" xfId="32956" xr:uid="{3A95495A-2303-40FC-A8B7-C2707CC92181}"/>
    <cellStyle name="Input 15 4 2 6" xfId="36427" xr:uid="{58E8EA02-0B6F-4283-92DA-944D0DC2F5AA}"/>
    <cellStyle name="Input 15 4 2 7" xfId="39876" xr:uid="{DD35A14D-0D96-4B60-9CE6-CC8590BFB6CC}"/>
    <cellStyle name="Input 15 4 2 8" xfId="15139" xr:uid="{C6520A0F-1286-4DA1-876C-EE5C8BFB0D6A}"/>
    <cellStyle name="Input 15 4 3" xfId="9921" xr:uid="{9167603B-CA76-48E2-8877-9D368DAB9FA8}"/>
    <cellStyle name="Input 15 4 3 2" xfId="21054" xr:uid="{9CDCDE85-9121-49DF-AA32-DE21CFBE35AD}"/>
    <cellStyle name="Input 15 4 3 3" xfId="24812" xr:uid="{0662D526-1951-437B-BAE8-042C5E75A16B}"/>
    <cellStyle name="Input 15 4 3 4" xfId="28403" xr:uid="{FE70CDDD-D37B-4B7D-A793-EA8E3F0C5E42}"/>
    <cellStyle name="Input 15 4 3 5" xfId="31982" xr:uid="{9769147A-5646-4FAB-927E-3BD3816CCF63}"/>
    <cellStyle name="Input 15 4 3 6" xfId="35453" xr:uid="{4948AB57-9A89-4A32-B5D0-340708517A2B}"/>
    <cellStyle name="Input 15 4 3 7" xfId="38903" xr:uid="{FF58DF09-081A-4EA6-AABF-9F88E9AF6561}"/>
    <cellStyle name="Input 15 4 3 8" xfId="14164" xr:uid="{25D96C44-DEC0-4B7E-B788-F8F5D0C8DC29}"/>
    <cellStyle name="Input 15 4 4" xfId="19642" xr:uid="{127FA2AC-D3F4-4241-A1CC-BB9D92A3F01F}"/>
    <cellStyle name="Input 15 4 5" xfId="18870" xr:uid="{8DBA9EEB-F5F3-4583-84C6-901CE2D5F612}"/>
    <cellStyle name="Input 15 4 6" xfId="20407" xr:uid="{FC3A5E5D-57DE-48B7-B69E-0898AB341862}"/>
    <cellStyle name="Input 15 4 7" xfId="18025" xr:uid="{6D87FA3F-92C1-4BA2-8900-4DC559758A56}"/>
    <cellStyle name="Input 15 4 8" xfId="19858" xr:uid="{39A2562D-300A-46AD-9E8B-0CBFED36FC60}"/>
    <cellStyle name="Input 15 4 9" xfId="24087" xr:uid="{11C03354-0FC1-40F5-815F-AF8590DDA2DF}"/>
    <cellStyle name="Input 15 5" xfId="7808" xr:uid="{22597493-D041-4BCB-9A08-EE134D4848EF}"/>
    <cellStyle name="Input 15 5 10" xfId="13157" xr:uid="{D5810FC8-D0EF-47F3-9B69-0CEA9CD5BA9C}"/>
    <cellStyle name="Input 15 5 2" xfId="10885" xr:uid="{522087DE-DFA3-4A2F-B849-DBD16838B286}"/>
    <cellStyle name="Input 15 5 2 2" xfId="22018" xr:uid="{4730EC37-B150-453D-862C-2BB14A20711A}"/>
    <cellStyle name="Input 15 5 2 3" xfId="25775" xr:uid="{9CA8EBD3-8D5B-46A5-8DE0-E9F8806DCCB9}"/>
    <cellStyle name="Input 15 5 2 4" xfId="29366" xr:uid="{E2AA4E0D-8593-4FF8-9367-F4A607F530D1}"/>
    <cellStyle name="Input 15 5 2 5" xfId="32945" xr:uid="{065E5A06-18A9-4928-B992-3D3C24676594}"/>
    <cellStyle name="Input 15 5 2 6" xfId="36416" xr:uid="{A87F7840-730F-4FEE-B758-37E744D46998}"/>
    <cellStyle name="Input 15 5 2 7" xfId="39865" xr:uid="{F638DEBA-EB9F-4D93-8FE5-094809C0B6B1}"/>
    <cellStyle name="Input 15 5 2 8" xfId="15128" xr:uid="{5941E129-6CCD-4AAA-83D4-6A16035D91A3}"/>
    <cellStyle name="Input 15 5 3" xfId="9932" xr:uid="{14C78D36-20BD-4872-ADFA-212D08906A4D}"/>
    <cellStyle name="Input 15 5 3 2" xfId="21065" xr:uid="{C392ADA9-445D-4112-8A6F-1C032A908344}"/>
    <cellStyle name="Input 15 5 3 3" xfId="24823" xr:uid="{B744A1DE-B60D-4E1B-B1CB-98289767EF3D}"/>
    <cellStyle name="Input 15 5 3 4" xfId="28414" xr:uid="{043608B1-94C9-4CBA-B181-CACE98C76879}"/>
    <cellStyle name="Input 15 5 3 5" xfId="31993" xr:uid="{9856A462-5CE5-48FE-8AAD-2971517A1634}"/>
    <cellStyle name="Input 15 5 3 6" xfId="35464" xr:uid="{04BCC2AD-8204-4E5F-AF6B-20ECA29E513E}"/>
    <cellStyle name="Input 15 5 3 7" xfId="38914" xr:uid="{E18BF238-8C74-440A-826A-7A3BC3E62CF9}"/>
    <cellStyle name="Input 15 5 3 8" xfId="14175" xr:uid="{72751470-2D64-4723-9668-AA71427188A4}"/>
    <cellStyle name="Input 15 5 4" xfId="19631" xr:uid="{CA8BA865-EAEC-46C5-9984-B6956CF18049}"/>
    <cellStyle name="Input 15 5 5" xfId="17100" xr:uid="{2C2C188B-4B3B-4ACC-8BF7-B18CE7B70E17}"/>
    <cellStyle name="Input 15 5 6" xfId="18668" xr:uid="{9E30C36B-E51F-4864-8FB2-F3BA45ABAAE4}"/>
    <cellStyle name="Input 15 5 7" xfId="16840" xr:uid="{712DD9A2-D94A-4873-BEB9-C61D866D2E03}"/>
    <cellStyle name="Input 15 5 8" xfId="16819" xr:uid="{B4854651-DFE4-4495-AA1F-A98B0628A579}"/>
    <cellStyle name="Input 15 5 9" xfId="23860" xr:uid="{44A4DD54-547F-492B-8DB1-08F1EE45B6B2}"/>
    <cellStyle name="Input 15 6" xfId="10366" xr:uid="{9B852A3C-7606-49DE-B464-B9F915671B21}"/>
    <cellStyle name="Input 15 6 2" xfId="21499" xr:uid="{F0EA3B71-169C-440B-9C63-7411DBBEF97A}"/>
    <cellStyle name="Input 15 6 3" xfId="25256" xr:uid="{1A160230-25A5-4C64-BD5F-415DE1C7EF05}"/>
    <cellStyle name="Input 15 6 4" xfId="28847" xr:uid="{2F915EA5-AA64-40E2-A593-D403018591CD}"/>
    <cellStyle name="Input 15 6 5" xfId="32426" xr:uid="{522C4DC3-5BEF-4E1C-89CB-E9733BC9D3D2}"/>
    <cellStyle name="Input 15 6 6" xfId="35897" xr:uid="{3D1D2B59-751D-45E7-9289-A16FA91E4D77}"/>
    <cellStyle name="Input 15 6 7" xfId="39346" xr:uid="{AD72AFAF-C2C3-4F79-A679-3F48918F78A4}"/>
    <cellStyle name="Input 15 6 8" xfId="14609" xr:uid="{08434455-DE36-4F12-972F-427E4ED87C63}"/>
    <cellStyle name="Input 15 7" xfId="10355" xr:uid="{50B8EE56-5599-4379-A11B-C01E6A9655CE}"/>
    <cellStyle name="Input 15 7 2" xfId="21488" xr:uid="{1F549E43-EB25-49AF-8E99-278034A5E24C}"/>
    <cellStyle name="Input 15 7 3" xfId="25245" xr:uid="{A39E0999-0CA9-4D0F-9B5F-0CE188A3324F}"/>
    <cellStyle name="Input 15 7 4" xfId="28836" xr:uid="{A22BA067-B9F6-4D2E-9BCD-562A0AE6B786}"/>
    <cellStyle name="Input 15 7 5" xfId="32415" xr:uid="{FA66EDF1-88EF-4458-A1CB-95448D506831}"/>
    <cellStyle name="Input 15 7 6" xfId="35886" xr:uid="{603F8527-5414-4E24-85FF-FEE6740F728A}"/>
    <cellStyle name="Input 15 7 7" xfId="39335" xr:uid="{BA6C6F08-190C-4512-B1B2-9C1EDDAD3651}"/>
    <cellStyle name="Input 15 7 8" xfId="14598" xr:uid="{5D799C22-16BD-4F11-B594-7C7318782273}"/>
    <cellStyle name="Input 15 8" xfId="18365" xr:uid="{4C517BD9-B419-4AA7-BC7D-D070FC3D7875}"/>
    <cellStyle name="Input 15 9" xfId="18330" xr:uid="{3DA09E8A-3258-42A2-8E36-1EBE031563B1}"/>
    <cellStyle name="Input 16" xfId="5121" xr:uid="{B8FA607E-2D30-4A63-9F5A-B3AA2D785D23}"/>
    <cellStyle name="Input 16 10" xfId="18345" xr:uid="{FED75E50-D4B2-430C-8A3F-46914A4C086A}"/>
    <cellStyle name="Input 16 11" xfId="17820" xr:uid="{6D89E581-3D3E-454E-AC4B-5F88FB2CFAB3}"/>
    <cellStyle name="Input 16 12" xfId="18523" xr:uid="{DB71E6B3-2F06-4283-BCFD-84731F422688}"/>
    <cellStyle name="Input 16 13" xfId="18162" xr:uid="{F2B279E5-75ED-440D-A6E6-885DCB4CD983}"/>
    <cellStyle name="Input 16 14" xfId="12655" xr:uid="{9BB1F1A8-36CE-4038-809E-3AA691D002CC}"/>
    <cellStyle name="Input 16 2" xfId="6845" xr:uid="{84C9DE09-11DA-4388-B216-8A4CD4E882EA}"/>
    <cellStyle name="Input 16 2 10" xfId="17879" xr:uid="{7EA5AA14-7D16-4FFA-A453-E7B26E004BD0}"/>
    <cellStyle name="Input 16 2 11" xfId="18477" xr:uid="{C188217A-0228-4F68-8F30-AF09489DD636}"/>
    <cellStyle name="Input 16 2 12" xfId="18203" xr:uid="{036FB2A7-9F03-4456-9273-56EB8E616EF4}"/>
    <cellStyle name="Input 16 2 13" xfId="12781" xr:uid="{5C89DBA4-7C57-4EC2-82B2-099D52870B22}"/>
    <cellStyle name="Input 16 2 2" xfId="7238" xr:uid="{8EA440F0-22F2-4E54-A32D-44475CC6E99F}"/>
    <cellStyle name="Input 16 2 2 10" xfId="19369" xr:uid="{B4E00FB4-DE45-4CC0-81A9-B998AA63B1AA}"/>
    <cellStyle name="Input 16 2 2 11" xfId="17813" xr:uid="{C1F7672E-43BD-41B9-A3CB-E39C79656159}"/>
    <cellStyle name="Input 16 2 2 12" xfId="13023" xr:uid="{C301B04D-46CA-4565-BDF0-2CD90753C5FE}"/>
    <cellStyle name="Input 16 2 2 2" xfId="8879" xr:uid="{EA17F5A2-561E-4ECF-A281-8627DA627D0E}"/>
    <cellStyle name="Input 16 2 2 2 10" xfId="13557" xr:uid="{DDE4B394-32D2-4A07-99F3-69BBFBA2EF35}"/>
    <cellStyle name="Input 16 2 2 2 2" xfId="11290" xr:uid="{8100C1D1-46DC-4C11-ACA0-937AE6BD56FB}"/>
    <cellStyle name="Input 16 2 2 2 2 2" xfId="22423" xr:uid="{0E386141-08CF-43E0-8222-18023EBC2298}"/>
    <cellStyle name="Input 16 2 2 2 2 3" xfId="26180" xr:uid="{A2710311-0F44-4C05-A574-58684D9CE3D9}"/>
    <cellStyle name="Input 16 2 2 2 2 4" xfId="29771" xr:uid="{B5D54474-BFFB-4C82-BCFF-0BE8837BFCEA}"/>
    <cellStyle name="Input 16 2 2 2 2 5" xfId="33350" xr:uid="{59F89506-1FA9-46CA-AA80-5D876BE2F7B8}"/>
    <cellStyle name="Input 16 2 2 2 2 6" xfId="36821" xr:uid="{CFE976CC-9BA8-489B-A2DF-5CB3BBBAEDB6}"/>
    <cellStyle name="Input 16 2 2 2 2 7" xfId="40270" xr:uid="{55F3AB04-DA29-452D-855F-1A2ACEAF0D48}"/>
    <cellStyle name="Input 16 2 2 2 2 8" xfId="15533" xr:uid="{EB5D28CC-F7E1-4983-A2ED-E2556583225A}"/>
    <cellStyle name="Input 16 2 2 2 3" xfId="12051" xr:uid="{9A123060-6CFD-4C6A-B9C0-DB66D1E35885}"/>
    <cellStyle name="Input 16 2 2 2 3 2" xfId="23184" xr:uid="{399908E0-48B3-48D7-B81C-7248D3179D9B}"/>
    <cellStyle name="Input 16 2 2 2 3 3" xfId="26941" xr:uid="{7AD84D02-619F-4BE9-907E-674D7AC7ACA2}"/>
    <cellStyle name="Input 16 2 2 2 3 4" xfId="30532" xr:uid="{988879FF-B19F-4BF1-8B98-57542DB54CBF}"/>
    <cellStyle name="Input 16 2 2 2 3 5" xfId="34111" xr:uid="{72FB21BA-79FB-4387-926C-E4F65F5DC967}"/>
    <cellStyle name="Input 16 2 2 2 3 6" xfId="37582" xr:uid="{38DA3A71-6CD0-4ED1-94BD-2D34AD13F54B}"/>
    <cellStyle name="Input 16 2 2 2 3 7" xfId="41031" xr:uid="{123EC14B-8D78-48D7-A8B2-3B4AECB09434}"/>
    <cellStyle name="Input 16 2 2 2 3 8" xfId="16294" xr:uid="{F11C56E5-51A1-47D7-992C-4E72B517C9E4}"/>
    <cellStyle name="Input 16 2 2 2 4" xfId="20277" xr:uid="{37772342-CB5C-48DC-9BC7-3FD3CB4A2609}"/>
    <cellStyle name="Input 16 2 2 2 5" xfId="24061" xr:uid="{24FF3D4F-03DD-4912-B268-E33483BAC7D5}"/>
    <cellStyle name="Input 16 2 2 2 6" xfId="27704" xr:uid="{858626BB-B5DE-49F2-A658-5C8BDF902F87}"/>
    <cellStyle name="Input 16 2 2 2 7" xfId="31289" xr:uid="{EDA802B9-FF90-4793-ACF4-1FF4AB5E025D}"/>
    <cellStyle name="Input 16 2 2 2 8" xfId="34844" xr:uid="{D9DBD10A-8213-458D-B5AB-5461F0C06373}"/>
    <cellStyle name="Input 16 2 2 2 9" xfId="38297" xr:uid="{394BE1CE-80C3-4CA7-B240-B7FE9E258B75}"/>
    <cellStyle name="Input 16 2 2 3" xfId="9720" xr:uid="{B9508090-1450-4194-8026-8B7EB1A8A066}"/>
    <cellStyle name="Input 16 2 2 3 10" xfId="13972" xr:uid="{12C25C9B-223C-4025-8EF2-CDDC0DDCF1EF}"/>
    <cellStyle name="Input 16 2 2 3 2" xfId="11708" xr:uid="{54D03930-EEF9-455B-AC1D-8D874D279A1F}"/>
    <cellStyle name="Input 16 2 2 3 2 2" xfId="22841" xr:uid="{6CCBCB58-6FDE-45EF-922C-80110D269938}"/>
    <cellStyle name="Input 16 2 2 3 2 3" xfId="26598" xr:uid="{A936FD72-18D0-40C4-9744-F2C0209EA3DD}"/>
    <cellStyle name="Input 16 2 2 3 2 4" xfId="30189" xr:uid="{661E4A67-0FB3-48CD-98C8-5BE106888E74}"/>
    <cellStyle name="Input 16 2 2 3 2 5" xfId="33768" xr:uid="{D26BA3BF-F913-40E3-B15A-5DE45CABB2AC}"/>
    <cellStyle name="Input 16 2 2 3 2 6" xfId="37239" xr:uid="{48143B87-C2B0-4C52-B8EE-B31DEF42AAFB}"/>
    <cellStyle name="Input 16 2 2 3 2 7" xfId="40688" xr:uid="{4733BD4E-5413-45FF-BE50-9E6708B3BEF9}"/>
    <cellStyle name="Input 16 2 2 3 2 8" xfId="15951" xr:uid="{C5FF1D98-35B7-4589-82DB-F2080DB42A34}"/>
    <cellStyle name="Input 16 2 2 3 3" xfId="12466" xr:uid="{4388C6DC-2864-49CF-AC9E-7545038E6F01}"/>
    <cellStyle name="Input 16 2 2 3 3 2" xfId="23599" xr:uid="{EE301C36-D8A7-4683-9BB1-EF6D6256E589}"/>
    <cellStyle name="Input 16 2 2 3 3 3" xfId="27356" xr:uid="{430CFCD0-BEF6-45DD-8161-E28393C6C04D}"/>
    <cellStyle name="Input 16 2 2 3 3 4" xfId="30947" xr:uid="{DEF4D4F7-F875-4CA6-B70A-5AA12F0D03B9}"/>
    <cellStyle name="Input 16 2 2 3 3 5" xfId="34526" xr:uid="{F3A5D580-4B5B-48FC-8A74-C7A686B8E9B5}"/>
    <cellStyle name="Input 16 2 2 3 3 6" xfId="37997" xr:uid="{FBB24B5E-2496-4F23-966E-9C62C6A5F8BC}"/>
    <cellStyle name="Input 16 2 2 3 3 7" xfId="41446" xr:uid="{205C85A1-EEEC-4286-9AD7-3ACA8D70D63D}"/>
    <cellStyle name="Input 16 2 2 3 3 8" xfId="16709" xr:uid="{9A97FB09-D178-477E-A03E-966156D8DA25}"/>
    <cellStyle name="Input 16 2 2 3 4" xfId="20858" xr:uid="{8630C55D-CB87-4B9D-B6FC-6221805E2B02}"/>
    <cellStyle name="Input 16 2 2 3 5" xfId="24618" xr:uid="{A0F107E2-B3D4-4483-B5CB-C3C6BE98D021}"/>
    <cellStyle name="Input 16 2 2 3 6" xfId="28212" xr:uid="{064D5A33-7254-4489-A0B4-A783A610C71A}"/>
    <cellStyle name="Input 16 2 2 3 7" xfId="31791" xr:uid="{C54272EE-ECB4-4801-B305-78DF113BAB5E}"/>
    <cellStyle name="Input 16 2 2 3 8" xfId="35262" xr:uid="{0DE19034-3306-4A74-9899-2C5626F8EC94}"/>
    <cellStyle name="Input 16 2 2 3 9" xfId="38712" xr:uid="{2434FA06-D836-4E6A-925B-F12435E0B8D2}"/>
    <cellStyle name="Input 16 2 2 4" xfId="10750" xr:uid="{0CEBCC36-8886-4A32-8035-477B72D30491}"/>
    <cellStyle name="Input 16 2 2 4 2" xfId="21883" xr:uid="{2582A9B1-2076-41B2-9246-A4EA85FE46A2}"/>
    <cellStyle name="Input 16 2 2 4 3" xfId="25640" xr:uid="{CB957B35-8ECE-4F43-9911-71B9DA8C59E7}"/>
    <cellStyle name="Input 16 2 2 4 4" xfId="29231" xr:uid="{151F5FD6-2746-41E0-9377-50317E2BC574}"/>
    <cellStyle name="Input 16 2 2 4 5" xfId="32810" xr:uid="{3AFB1F0C-96D7-4105-BABE-7A1118A68483}"/>
    <cellStyle name="Input 16 2 2 4 6" xfId="36281" xr:uid="{E8D520B7-CA90-49B7-8139-F7C821B6F0D0}"/>
    <cellStyle name="Input 16 2 2 4 7" xfId="39730" xr:uid="{C69285B3-DDFB-497D-9D28-6F4829849B27}"/>
    <cellStyle name="Input 16 2 2 4 8" xfId="14993" xr:uid="{DA38B7C3-3CF5-4959-B2C3-F0E89BD587AE}"/>
    <cellStyle name="Input 16 2 2 5" xfId="10011" xr:uid="{52E8DBD9-7741-4DCB-AA57-F33771BFB584}"/>
    <cellStyle name="Input 16 2 2 5 2" xfId="21144" xr:uid="{A9FF7BE7-65AE-418E-96A5-592466585255}"/>
    <cellStyle name="Input 16 2 2 5 3" xfId="24901" xr:uid="{4EE9C605-E4C8-4787-9DA4-E545BBDB56FD}"/>
    <cellStyle name="Input 16 2 2 5 4" xfId="28492" xr:uid="{5FA8F808-F76F-4D93-B4A0-8CCD66FA75EB}"/>
    <cellStyle name="Input 16 2 2 5 5" xfId="32071" xr:uid="{43E20D6E-8DD7-445B-B0E4-9F4876F05969}"/>
    <cellStyle name="Input 16 2 2 5 6" xfId="35542" xr:uid="{EAB6276A-5093-493C-8EFE-70022AB3FED4}"/>
    <cellStyle name="Input 16 2 2 5 7" xfId="38992" xr:uid="{E99B0A89-A8C6-40F5-848E-64F597540C3B}"/>
    <cellStyle name="Input 16 2 2 5 8" xfId="14254" xr:uid="{62939099-6315-4853-8D35-F54D9FD1C970}"/>
    <cellStyle name="Input 16 2 2 6" xfId="19338" xr:uid="{FA9B31C4-C67C-44A6-A88D-F92B64599326}"/>
    <cellStyle name="Input 16 2 2 7" xfId="17393" xr:uid="{188880F9-11DE-4483-B6F3-92D5387CFEE2}"/>
    <cellStyle name="Input 16 2 2 8" xfId="16814" xr:uid="{E929E14D-4304-419A-A207-1EFB1D725C19}"/>
    <cellStyle name="Input 16 2 2 9" xfId="18065" xr:uid="{48878136-F3D7-4FC1-9FBE-ECB6DC307C6D}"/>
    <cellStyle name="Input 16 2 3" xfId="8487" xr:uid="{59C3C7C9-429E-4C37-AF1F-61BBBC3A31D8}"/>
    <cellStyle name="Input 16 2 3 10" xfId="13315" xr:uid="{74D55385-17E4-4A6E-8E87-5ADDC8A8ECC0}"/>
    <cellStyle name="Input 16 2 3 2" xfId="11048" xr:uid="{C339ABAE-554A-4922-A725-4CB6BE66B014}"/>
    <cellStyle name="Input 16 2 3 2 2" xfId="22181" xr:uid="{21B421E3-D6AA-4A9B-A33C-E03BC537403E}"/>
    <cellStyle name="Input 16 2 3 2 3" xfId="25938" xr:uid="{17133721-BA99-4F79-81BC-98B526A88694}"/>
    <cellStyle name="Input 16 2 3 2 4" xfId="29529" xr:uid="{B33F57ED-A737-4514-89DE-32DFE695182A}"/>
    <cellStyle name="Input 16 2 3 2 5" xfId="33108" xr:uid="{BC5396E9-8282-4BED-8C98-038BCA970D06}"/>
    <cellStyle name="Input 16 2 3 2 6" xfId="36579" xr:uid="{081B3DF9-B99F-45EE-95F9-40D463B01A21}"/>
    <cellStyle name="Input 16 2 3 2 7" xfId="40028" xr:uid="{C4B26125-F31F-4769-B424-8FD235984C23}"/>
    <cellStyle name="Input 16 2 3 2 8" xfId="15291" xr:uid="{5094ACAF-4F22-4AB2-9FE9-B3D40A9D52FC}"/>
    <cellStyle name="Input 16 2 3 3" xfId="11828" xr:uid="{63340AAD-E2DE-474A-B634-0FFD8BBD55BE}"/>
    <cellStyle name="Input 16 2 3 3 2" xfId="22961" xr:uid="{C78EDD11-544D-4272-B2AF-D2994BDD7D70}"/>
    <cellStyle name="Input 16 2 3 3 3" xfId="26718" xr:uid="{F403F4DC-EA97-4563-8741-F7E1AB8B25FF}"/>
    <cellStyle name="Input 16 2 3 3 4" xfId="30309" xr:uid="{E288A632-5384-4809-98EC-C99327C6D321}"/>
    <cellStyle name="Input 16 2 3 3 5" xfId="33888" xr:uid="{F3DDC10C-6A00-4A9F-AE74-C5BAF6CE8E7B}"/>
    <cellStyle name="Input 16 2 3 3 6" xfId="37359" xr:uid="{F06F345F-D1D6-4FD5-9FBD-3BEEC4213B08}"/>
    <cellStyle name="Input 16 2 3 3 7" xfId="40808" xr:uid="{477805AB-1E28-4690-848E-6B36861E9866}"/>
    <cellStyle name="Input 16 2 3 3 8" xfId="16071" xr:uid="{38163F19-4091-45C0-899A-E5A806BCB7E8}"/>
    <cellStyle name="Input 16 2 3 4" xfId="19986" xr:uid="{4E712DEF-209D-4392-8CB6-CEA5DF6434DE}"/>
    <cellStyle name="Input 16 2 3 5" xfId="23774" xr:uid="{35B9B5E3-B6EF-4B0C-BFDB-C3A39D09298E}"/>
    <cellStyle name="Input 16 2 3 6" xfId="19535" xr:uid="{3231C2CA-39C7-4483-A67C-FC061011F534}"/>
    <cellStyle name="Input 16 2 3 7" xfId="23738" xr:uid="{B6EF033C-B337-47E2-8F7E-E473D3812A33}"/>
    <cellStyle name="Input 16 2 3 8" xfId="20476" xr:uid="{11EB485F-A187-4A1F-BA36-8D0E48E89507}"/>
    <cellStyle name="Input 16 2 3 9" xfId="17723" xr:uid="{88ADB139-18AF-4EE7-AB30-F91795C39C83}"/>
    <cellStyle name="Input 16 2 4" xfId="9497" xr:uid="{D5FC6C17-BA80-4DF8-A5C9-779DAB85D8FD}"/>
    <cellStyle name="Input 16 2 4 10" xfId="13749" xr:uid="{C9C5E1A7-C965-48B4-94A2-AC24C8EA6A9B}"/>
    <cellStyle name="Input 16 2 4 2" xfId="11485" xr:uid="{B8B3795A-B5C8-46F1-99C8-142847AFF708}"/>
    <cellStyle name="Input 16 2 4 2 2" xfId="22618" xr:uid="{D6705D02-DD05-4089-80BB-0D16D63E057B}"/>
    <cellStyle name="Input 16 2 4 2 3" xfId="26375" xr:uid="{483ACEDD-E192-47EB-B056-E89DE849FA4A}"/>
    <cellStyle name="Input 16 2 4 2 4" xfId="29966" xr:uid="{83CDECC6-3666-4351-AA80-2829BE95FFB2}"/>
    <cellStyle name="Input 16 2 4 2 5" xfId="33545" xr:uid="{2261D092-FD41-4EA7-94EB-5E0880FE467D}"/>
    <cellStyle name="Input 16 2 4 2 6" xfId="37016" xr:uid="{6D87C423-22B1-4EA8-8A90-997E63BCF9F6}"/>
    <cellStyle name="Input 16 2 4 2 7" xfId="40465" xr:uid="{73B710D1-539C-45FE-9E22-D16988342DCC}"/>
    <cellStyle name="Input 16 2 4 2 8" xfId="15728" xr:uid="{F3615AB7-0CE5-4278-9CD5-AC2E7244E5FD}"/>
    <cellStyle name="Input 16 2 4 3" xfId="12243" xr:uid="{E5715A69-52F0-48C7-8F3C-E578F81D78A8}"/>
    <cellStyle name="Input 16 2 4 3 2" xfId="23376" xr:uid="{BE2A03CA-E2E1-4479-8DEE-6951DC603D05}"/>
    <cellStyle name="Input 16 2 4 3 3" xfId="27133" xr:uid="{63364F64-7BB5-4017-BCCB-5D04B96C3D8B}"/>
    <cellStyle name="Input 16 2 4 3 4" xfId="30724" xr:uid="{BA108EBD-9FF8-464F-9767-DBCB8CAE9E4F}"/>
    <cellStyle name="Input 16 2 4 3 5" xfId="34303" xr:uid="{03BBFB6D-A8EC-4637-8D84-295D2330AE1D}"/>
    <cellStyle name="Input 16 2 4 3 6" xfId="37774" xr:uid="{F077FFEF-FE44-4196-AC8D-B7EA4E790AB4}"/>
    <cellStyle name="Input 16 2 4 3 7" xfId="41223" xr:uid="{B41D2F6A-85E9-4B26-8663-BD34555BCB94}"/>
    <cellStyle name="Input 16 2 4 3 8" xfId="16486" xr:uid="{2A6CBEB3-F37E-4372-8FFF-703C32D64DEC}"/>
    <cellStyle name="Input 16 2 4 4" xfId="20635" xr:uid="{04547B92-2706-4176-AB26-1AB82FEDA98C}"/>
    <cellStyle name="Input 16 2 4 5" xfId="24395" xr:uid="{9B459625-5CEF-44E7-90DF-BF42901280FC}"/>
    <cellStyle name="Input 16 2 4 6" xfId="27989" xr:uid="{D2FDB861-9BF9-4C5C-B7CD-4487CA930DA7}"/>
    <cellStyle name="Input 16 2 4 7" xfId="31568" xr:uid="{BD610F77-EDA9-466F-8491-28EE1DA2FB5E}"/>
    <cellStyle name="Input 16 2 4 8" xfId="35039" xr:uid="{71F928A0-65D6-438D-9F69-356888DB2DAD}"/>
    <cellStyle name="Input 16 2 4 9" xfId="38489" xr:uid="{660BDC28-BD2E-49E1-9135-F022AB3A0571}"/>
    <cellStyle name="Input 16 2 5" xfId="10509" xr:uid="{4F2554D8-FD2C-4F72-BB49-73A77C95AA5A}"/>
    <cellStyle name="Input 16 2 5 2" xfId="21642" xr:uid="{92D087B7-4082-4893-A3B3-A96B040E25D5}"/>
    <cellStyle name="Input 16 2 5 3" xfId="25399" xr:uid="{49512856-B988-4EF1-BB5F-992681DDC158}"/>
    <cellStyle name="Input 16 2 5 4" xfId="28990" xr:uid="{4137E9C8-12DA-434A-BE20-73E2B4543FC2}"/>
    <cellStyle name="Input 16 2 5 5" xfId="32569" xr:uid="{7C7F1C22-C681-456E-9C4A-B4C3B4180D30}"/>
    <cellStyle name="Input 16 2 5 6" xfId="36040" xr:uid="{7BD71103-F9AA-42A5-A819-F16ACD29CD20}"/>
    <cellStyle name="Input 16 2 5 7" xfId="39489" xr:uid="{2D1F61DF-3817-4A90-A763-52B0826E2E08}"/>
    <cellStyle name="Input 16 2 5 8" xfId="14752" xr:uid="{2E389E76-DCDB-4D56-9EBC-404AC0BE6A90}"/>
    <cellStyle name="Input 16 2 6" xfId="10234" xr:uid="{1146F116-3B95-4057-BCF7-6012C0A94C55}"/>
    <cellStyle name="Input 16 2 6 2" xfId="21367" xr:uid="{AF242A56-369E-4F73-89EC-669C61ADA65B}"/>
    <cellStyle name="Input 16 2 6 3" xfId="25124" xr:uid="{2E092397-2A60-450C-8FB6-47BAE8BB2273}"/>
    <cellStyle name="Input 16 2 6 4" xfId="28715" xr:uid="{8AA1E313-EC33-43C8-A875-FFD017A99015}"/>
    <cellStyle name="Input 16 2 6 5" xfId="32294" xr:uid="{F57B78DF-7128-4232-90B2-8E8167DA90EF}"/>
    <cellStyle name="Input 16 2 6 6" xfId="35765" xr:uid="{A7991AF6-8C19-4AFD-91B6-14CB384F8FB6}"/>
    <cellStyle name="Input 16 2 6 7" xfId="39215" xr:uid="{F9160729-056C-4DD4-96DC-CD6966F956E3}"/>
    <cellStyle name="Input 16 2 6 8" xfId="14477" xr:uid="{1265B698-3DE0-42FD-ADCD-38DB392968F6}"/>
    <cellStyle name="Input 16 2 7" xfId="19043" xr:uid="{110702A0-7C79-4F22-BE93-E71F28630859}"/>
    <cellStyle name="Input 16 2 8" xfId="17681" xr:uid="{A6CE3F95-9A6C-4361-842D-4A4AB1901639}"/>
    <cellStyle name="Input 16 2 9" xfId="19392" xr:uid="{2E2FEB97-EC6C-4F8A-AF08-7F5AB25FCE2A}"/>
    <cellStyle name="Input 16 3" xfId="6997" xr:uid="{FBB58084-0C9E-45ED-8BE8-01AD83BB34C0}"/>
    <cellStyle name="Input 16 3 10" xfId="27750" xr:uid="{CDE90085-41EC-4888-AA0A-6FF8FF5DDB6A}"/>
    <cellStyle name="Input 16 3 11" xfId="31332" xr:uid="{EF1B01C9-7DC3-4819-94E3-80155B9E1D68}"/>
    <cellStyle name="Input 16 3 12" xfId="12903" xr:uid="{1C1385D9-8B19-49E3-BE04-316AD8D54044}"/>
    <cellStyle name="Input 16 3 2" xfId="8638" xr:uid="{14C5ED95-52D7-45C4-9B82-79A5AE47CA91}"/>
    <cellStyle name="Input 16 3 2 10" xfId="13437" xr:uid="{3C1150F5-F1DF-4B04-9D57-96B11C4E9D3C}"/>
    <cellStyle name="Input 16 3 2 2" xfId="11168" xr:uid="{466775D4-E7C5-452F-96D0-D775DE76008F}"/>
    <cellStyle name="Input 16 3 2 2 2" xfId="22301" xr:uid="{551F7E64-A4F6-43C6-B35C-40C81FE02FDE}"/>
    <cellStyle name="Input 16 3 2 2 3" xfId="26058" xr:uid="{28019760-AEC4-4109-9D92-82CA11593F9A}"/>
    <cellStyle name="Input 16 3 2 2 4" xfId="29649" xr:uid="{977D6051-E162-4CF0-BE68-DE2582B86872}"/>
    <cellStyle name="Input 16 3 2 2 5" xfId="33228" xr:uid="{63D3FAF5-37C9-4CC3-B6B0-86927B613EDD}"/>
    <cellStyle name="Input 16 3 2 2 6" xfId="36699" xr:uid="{4B1E5498-663E-4C39-8C85-4725810F6461}"/>
    <cellStyle name="Input 16 3 2 2 7" xfId="40148" xr:uid="{9A72BA7F-44DB-4D3C-B7D6-6F7586386B2B}"/>
    <cellStyle name="Input 16 3 2 2 8" xfId="15411" xr:uid="{A0A6C82D-573A-4F94-A97F-163E031ED7D6}"/>
    <cellStyle name="Input 16 3 2 3" xfId="11937" xr:uid="{33231D5E-98AC-4C24-A9F1-68B8BE43C21B}"/>
    <cellStyle name="Input 16 3 2 3 2" xfId="23070" xr:uid="{909C21B4-CC92-4FCF-83EE-7EF9FF4E0C84}"/>
    <cellStyle name="Input 16 3 2 3 3" xfId="26827" xr:uid="{5EA2F79D-36AE-4F1E-AFA0-7E60DC188D60}"/>
    <cellStyle name="Input 16 3 2 3 4" xfId="30418" xr:uid="{6338861C-5B83-465B-B3B6-32FDE6D686E4}"/>
    <cellStyle name="Input 16 3 2 3 5" xfId="33997" xr:uid="{0B813C6C-7517-4EC9-B6AD-1D71A0903AD2}"/>
    <cellStyle name="Input 16 3 2 3 6" xfId="37468" xr:uid="{E6CE1485-667A-4DF6-98B7-DF4F74530535}"/>
    <cellStyle name="Input 16 3 2 3 7" xfId="40917" xr:uid="{34A190F9-428F-4868-921C-08353204B31E}"/>
    <cellStyle name="Input 16 3 2 3 8" xfId="16180" xr:uid="{E60098C0-4AF4-4484-A8D2-5350DA1094D1}"/>
    <cellStyle name="Input 16 3 2 4" xfId="20115" xr:uid="{B8AB2A8C-0706-440C-A34B-D8DC18A80B61}"/>
    <cellStyle name="Input 16 3 2 5" xfId="23900" xr:uid="{6AE4BA71-E391-4B19-8166-908E3D2D23A9}"/>
    <cellStyle name="Input 16 3 2 6" xfId="27559" xr:uid="{A164C841-DC12-41E8-AD3C-838092AD665A}"/>
    <cellStyle name="Input 16 3 2 7" xfId="31146" xr:uid="{C0BF7BEE-5F6E-4969-973B-DF55B9A25E04}"/>
    <cellStyle name="Input 16 3 2 8" xfId="34725" xr:uid="{15B62088-D314-4AF5-B5FA-79EE10E68A81}"/>
    <cellStyle name="Input 16 3 2 9" xfId="38183" xr:uid="{DB0026A5-F338-48A5-9B9C-8ADC63AAFABC}"/>
    <cellStyle name="Input 16 3 3" xfId="9606" xr:uid="{E653EA77-95BA-4B36-B68E-AF043CAD3A87}"/>
    <cellStyle name="Input 16 3 3 10" xfId="13858" xr:uid="{41072866-A181-4E15-B447-DBCDC8DD0985}"/>
    <cellStyle name="Input 16 3 3 2" xfId="11594" xr:uid="{66B1DCBD-4CC0-4112-BCC3-0109D05DD004}"/>
    <cellStyle name="Input 16 3 3 2 2" xfId="22727" xr:uid="{8856A584-F3A9-4769-AB59-04A1DF6E1F2E}"/>
    <cellStyle name="Input 16 3 3 2 3" xfId="26484" xr:uid="{73DB3992-63D7-4301-94BB-3FCE643C4ED4}"/>
    <cellStyle name="Input 16 3 3 2 4" xfId="30075" xr:uid="{0A0D9B3F-A7B8-40D1-8457-BA6F0325DA47}"/>
    <cellStyle name="Input 16 3 3 2 5" xfId="33654" xr:uid="{C721109D-1640-427A-ADA0-740E4674D4BD}"/>
    <cellStyle name="Input 16 3 3 2 6" xfId="37125" xr:uid="{F5435CA4-9289-49E0-8B79-4297470A7F6E}"/>
    <cellStyle name="Input 16 3 3 2 7" xfId="40574" xr:uid="{111072B8-96CE-4069-A308-41901D18E69E}"/>
    <cellStyle name="Input 16 3 3 2 8" xfId="15837" xr:uid="{1798C8CA-DE27-465F-8FA0-138AAB98FFE7}"/>
    <cellStyle name="Input 16 3 3 3" xfId="12352" xr:uid="{23198DB1-B9C9-4B1E-AF83-47AB0078271A}"/>
    <cellStyle name="Input 16 3 3 3 2" xfId="23485" xr:uid="{EEFDD1E0-F073-480B-B189-2BC57CBC7337}"/>
    <cellStyle name="Input 16 3 3 3 3" xfId="27242" xr:uid="{96108534-6445-4082-B638-C64B340C6112}"/>
    <cellStyle name="Input 16 3 3 3 4" xfId="30833" xr:uid="{C5DBD087-7EEE-47E5-B2FA-B0DFC72E4C0D}"/>
    <cellStyle name="Input 16 3 3 3 5" xfId="34412" xr:uid="{03DFB164-2430-4F42-A6B8-4DC20774FA04}"/>
    <cellStyle name="Input 16 3 3 3 6" xfId="37883" xr:uid="{106C56B5-D5BA-4F02-BB78-CCA65F7EA141}"/>
    <cellStyle name="Input 16 3 3 3 7" xfId="41332" xr:uid="{7BA218CB-8135-4213-99E7-C2C052CD2356}"/>
    <cellStyle name="Input 16 3 3 3 8" xfId="16595" xr:uid="{6CE17FA8-063C-4046-889F-197D62AB2AE2}"/>
    <cellStyle name="Input 16 3 3 4" xfId="20744" xr:uid="{1F38127C-56C2-4BBF-9025-B19E7FF9BC23}"/>
    <cellStyle name="Input 16 3 3 5" xfId="24504" xr:uid="{DFF580A5-73A1-48EE-B4A7-7377F9E6E687}"/>
    <cellStyle name="Input 16 3 3 6" xfId="28098" xr:uid="{66460C95-6AF4-4516-9299-E0E31FA42B95}"/>
    <cellStyle name="Input 16 3 3 7" xfId="31677" xr:uid="{B93F7879-96F0-4301-BD9C-983AA8BFDCA7}"/>
    <cellStyle name="Input 16 3 3 8" xfId="35148" xr:uid="{1CDE3B1B-D7D3-43AD-8092-BFF0B7960687}"/>
    <cellStyle name="Input 16 3 3 9" xfId="38598" xr:uid="{59ACA8B3-8B74-48EB-B743-C1634C05B8DB}"/>
    <cellStyle name="Input 16 3 4" xfId="10628" xr:uid="{FC619D2F-5ABE-4236-A99B-6F6631FB421E}"/>
    <cellStyle name="Input 16 3 4 2" xfId="21761" xr:uid="{AB3541B2-BDB9-4938-BECB-179C699053EB}"/>
    <cellStyle name="Input 16 3 4 3" xfId="25518" xr:uid="{FD86DC97-57B3-4130-9F62-E2B346321962}"/>
    <cellStyle name="Input 16 3 4 4" xfId="29109" xr:uid="{A6111E41-4ECD-49A6-A929-B2707DF8CBA9}"/>
    <cellStyle name="Input 16 3 4 5" xfId="32688" xr:uid="{7E3158E2-D418-4DE0-A92B-47A02DECC160}"/>
    <cellStyle name="Input 16 3 4 6" xfId="36159" xr:uid="{83A57096-4529-487A-889C-2235579C43AE}"/>
    <cellStyle name="Input 16 3 4 7" xfId="39608" xr:uid="{2A712AB2-DC5C-4364-9F89-66608967B384}"/>
    <cellStyle name="Input 16 3 4 8" xfId="14871" xr:uid="{C4D94D07-890B-4AE1-A02F-612DF21833CD}"/>
    <cellStyle name="Input 16 3 5" xfId="10125" xr:uid="{4A655C4B-560A-4F00-9684-3B9C4330B19A}"/>
    <cellStyle name="Input 16 3 5 2" xfId="21258" xr:uid="{D3788ACD-EAE8-4607-B088-A0F17B2B268C}"/>
    <cellStyle name="Input 16 3 5 3" xfId="25015" xr:uid="{7CCC9C80-08A9-4950-9759-85CF0564A94E}"/>
    <cellStyle name="Input 16 3 5 4" xfId="28606" xr:uid="{00E47260-A038-4BE2-9978-13F90719B376}"/>
    <cellStyle name="Input 16 3 5 5" xfId="32185" xr:uid="{93D1F526-0F13-4C17-9281-BFA68DFA1E8D}"/>
    <cellStyle name="Input 16 3 5 6" xfId="35656" xr:uid="{D6321BAE-0FA5-4742-89A5-9F980F1FEBE3}"/>
    <cellStyle name="Input 16 3 5 7" xfId="39106" xr:uid="{144E02CB-8004-406D-8B93-728EDD77B3B1}"/>
    <cellStyle name="Input 16 3 5 8" xfId="14368" xr:uid="{540DFF31-5977-41ED-9954-BC0268FA3890}"/>
    <cellStyle name="Input 16 3 6" xfId="19171" xr:uid="{67B9C3E6-B9A4-4EF3-9E5B-219C8881CF53}"/>
    <cellStyle name="Input 16 3 7" xfId="17555" xr:uid="{AA1FE4F6-C5C7-4759-87C6-6306AB1755A5}"/>
    <cellStyle name="Input 16 3 8" xfId="19884" xr:uid="{C377E387-769A-4535-A6C1-4E2A021A4247}"/>
    <cellStyle name="Input 16 3 9" xfId="24126" xr:uid="{DCB067B2-CE93-49CB-A8E8-E2A0EAD807CF}"/>
    <cellStyle name="Input 16 4" xfId="7820" xr:uid="{29EF4D4A-EBBA-40B8-8E21-8379673370F9}"/>
    <cellStyle name="Input 16 4 10" xfId="13169" xr:uid="{D2DD0A38-B5B1-44DC-AAA7-A4173D21DCF5}"/>
    <cellStyle name="Input 16 4 2" xfId="10897" xr:uid="{CC56EE5A-43C9-40BC-B152-7BB20D637B05}"/>
    <cellStyle name="Input 16 4 2 2" xfId="22030" xr:uid="{D176B9B7-D923-4B62-83DF-B6B1694298D0}"/>
    <cellStyle name="Input 16 4 2 3" xfId="25787" xr:uid="{C93B21EA-DFE4-4FBB-B718-34F787B54DF6}"/>
    <cellStyle name="Input 16 4 2 4" xfId="29378" xr:uid="{C076B528-5D0C-4E80-8408-F32352D9A942}"/>
    <cellStyle name="Input 16 4 2 5" xfId="32957" xr:uid="{70464917-19F1-4CB4-8F06-7BDDBB2F3C37}"/>
    <cellStyle name="Input 16 4 2 6" xfId="36428" xr:uid="{B438C579-13ED-4DBB-8BAB-33E9DD19EA6D}"/>
    <cellStyle name="Input 16 4 2 7" xfId="39877" xr:uid="{76E54714-F6EC-4AF2-80AE-4D025B8AB865}"/>
    <cellStyle name="Input 16 4 2 8" xfId="15140" xr:uid="{715D6FF7-95F6-42BE-BAD1-5BFB344A6AD2}"/>
    <cellStyle name="Input 16 4 3" xfId="9920" xr:uid="{96BD7D5E-0EC5-4541-8A84-E7F17CC4720E}"/>
    <cellStyle name="Input 16 4 3 2" xfId="21053" xr:uid="{6BC30CE6-F179-4AE4-AE9F-8731450A86D5}"/>
    <cellStyle name="Input 16 4 3 3" xfId="24811" xr:uid="{4C431B01-C4B0-41DD-9FDF-1BCFD1233B60}"/>
    <cellStyle name="Input 16 4 3 4" xfId="28402" xr:uid="{6775B632-14E0-4E00-9AB9-7AC220212C54}"/>
    <cellStyle name="Input 16 4 3 5" xfId="31981" xr:uid="{52BF951D-61E1-4D0B-87A1-71CAC811B152}"/>
    <cellStyle name="Input 16 4 3 6" xfId="35452" xr:uid="{FC15A224-289D-4CDD-B10F-82BBE817C9AF}"/>
    <cellStyle name="Input 16 4 3 7" xfId="38902" xr:uid="{82618071-2E90-4D4F-8BDE-8664979BB14F}"/>
    <cellStyle name="Input 16 4 3 8" xfId="14163" xr:uid="{AF50DFF3-8E1C-41E7-91CC-B0BFA1AC6F76}"/>
    <cellStyle name="Input 16 4 4" xfId="19643" xr:uid="{5735A443-8054-4427-B12A-A56B3E90A95B}"/>
    <cellStyle name="Input 16 4 5" xfId="17089" xr:uid="{5E5CE0F8-6962-4EA9-B113-68F352F022CC}"/>
    <cellStyle name="Input 16 4 6" xfId="19830" xr:uid="{AC3FA3BE-BC0F-4524-B0A3-C350A51A9757}"/>
    <cellStyle name="Input 16 4 7" xfId="18024" xr:uid="{D5DF4B79-B0CE-4004-9966-9AA44C443885}"/>
    <cellStyle name="Input 16 4 8" xfId="18818" xr:uid="{5A164DD5-5C80-47D8-86EC-8BD24B839B09}"/>
    <cellStyle name="Input 16 4 9" xfId="16894" xr:uid="{40E21665-B3B4-4588-9CEF-50290FF1A98E}"/>
    <cellStyle name="Input 16 5" xfId="7807" xr:uid="{54ACCBC6-406F-4925-B60F-EC77C72ED9CC}"/>
    <cellStyle name="Input 16 5 10" xfId="13156" xr:uid="{87AED468-5DD7-44CD-A21C-69C8EE9DEE96}"/>
    <cellStyle name="Input 16 5 2" xfId="10884" xr:uid="{AA8633BE-B8C0-4373-B4C1-A802E0BFCA4C}"/>
    <cellStyle name="Input 16 5 2 2" xfId="22017" xr:uid="{AD54516B-7D2A-4314-AB01-96C12A71F4C2}"/>
    <cellStyle name="Input 16 5 2 3" xfId="25774" xr:uid="{D54CA787-356C-4404-8F4A-F70B1EC86E4D}"/>
    <cellStyle name="Input 16 5 2 4" xfId="29365" xr:uid="{55ABEA09-D300-4FE5-B5B4-1199189BDE8E}"/>
    <cellStyle name="Input 16 5 2 5" xfId="32944" xr:uid="{293015B5-A429-478E-9F56-C67E15A9D5AE}"/>
    <cellStyle name="Input 16 5 2 6" xfId="36415" xr:uid="{4E44FBF8-35C2-477A-A02C-46D75D6289C8}"/>
    <cellStyle name="Input 16 5 2 7" xfId="39864" xr:uid="{6876F973-371F-4661-92E7-FC3A56CD0D10}"/>
    <cellStyle name="Input 16 5 2 8" xfId="15127" xr:uid="{82A1CC14-6F30-4B1A-B043-D72F7B9ABEB1}"/>
    <cellStyle name="Input 16 5 3" xfId="9933" xr:uid="{A97586E7-9500-4E1C-B821-7B26CF2E6CE3}"/>
    <cellStyle name="Input 16 5 3 2" xfId="21066" xr:uid="{DA1ECFD1-8C95-44C0-B17C-2314C72D8B83}"/>
    <cellStyle name="Input 16 5 3 3" xfId="24824" xr:uid="{38C8A009-FE26-445E-BE5B-FD4B7D0C6EF3}"/>
    <cellStyle name="Input 16 5 3 4" xfId="28415" xr:uid="{A90BB340-2469-46A0-A06A-FE75C4F26DF5}"/>
    <cellStyle name="Input 16 5 3 5" xfId="31994" xr:uid="{3C5DDB87-C154-41A9-907A-424F21645B49}"/>
    <cellStyle name="Input 16 5 3 6" xfId="35465" xr:uid="{2D9DB7F4-0EFB-48F8-B04B-26E8B25DA90B}"/>
    <cellStyle name="Input 16 5 3 7" xfId="38915" xr:uid="{5E6D656C-F8E7-4DDE-B9F8-C8C111E9922B}"/>
    <cellStyle name="Input 16 5 3 8" xfId="14176" xr:uid="{4F7AB2DA-9CB5-4FDD-9B56-B96906D1D484}"/>
    <cellStyle name="Input 16 5 4" xfId="19630" xr:uid="{1FAFAF8D-5096-4C99-8DD6-3D48B8512F3E}"/>
    <cellStyle name="Input 16 5 5" xfId="17101" xr:uid="{37C6A1AD-CC6F-4A3D-B729-6036040AF6BF}"/>
    <cellStyle name="Input 16 5 6" xfId="17841" xr:uid="{C085B77F-9257-4C95-AE16-F51D9C7809F9}"/>
    <cellStyle name="Input 16 5 7" xfId="18506" xr:uid="{88C13FC9-9560-468F-B2B3-4C50B2ED3723}"/>
    <cellStyle name="Input 16 5 8" xfId="18177" xr:uid="{7471200D-A58E-40AC-A05C-DC8572EE8025}"/>
    <cellStyle name="Input 16 5 9" xfId="18904" xr:uid="{714613F0-657F-48DF-B718-A7382BA34B17}"/>
    <cellStyle name="Input 16 6" xfId="10367" xr:uid="{2C9F3A2E-FA14-4EFF-9EFD-11DCE6A4257C}"/>
    <cellStyle name="Input 16 6 2" xfId="21500" xr:uid="{B1AC379A-FD98-4063-8447-8E28EDF193D5}"/>
    <cellStyle name="Input 16 6 3" xfId="25257" xr:uid="{3325EF6E-6CA9-4674-A3B3-0A0E6288ED1D}"/>
    <cellStyle name="Input 16 6 4" xfId="28848" xr:uid="{E4565D70-BA59-42E1-B529-243795A522E2}"/>
    <cellStyle name="Input 16 6 5" xfId="32427" xr:uid="{D32D3734-ADB1-4284-B308-A46E5D8A7732}"/>
    <cellStyle name="Input 16 6 6" xfId="35898" xr:uid="{8A9133BA-8321-49C2-90CD-9F3265D960F8}"/>
    <cellStyle name="Input 16 6 7" xfId="39347" xr:uid="{3BFA6CA8-353F-454C-A873-7D2920EACABA}"/>
    <cellStyle name="Input 16 6 8" xfId="14610" xr:uid="{5628CB86-D178-4E2D-B08B-BF93CA9CB82F}"/>
    <cellStyle name="Input 16 7" xfId="10354" xr:uid="{D9F60E13-79CE-4D67-91FA-3440FF8E426F}"/>
    <cellStyle name="Input 16 7 2" xfId="21487" xr:uid="{9572B7C7-C548-44BA-BA44-C29763C1897C}"/>
    <cellStyle name="Input 16 7 3" xfId="25244" xr:uid="{13032FE0-1170-47E0-823C-403A7FE26055}"/>
    <cellStyle name="Input 16 7 4" xfId="28835" xr:uid="{3AD30B92-FBEA-4910-A02F-F6731F4DEA86}"/>
    <cellStyle name="Input 16 7 5" xfId="32414" xr:uid="{2B677C8A-9A90-41E6-B471-45B8CC1CD5C5}"/>
    <cellStyle name="Input 16 7 6" xfId="35885" xr:uid="{7B75F9F0-85B8-4AA0-B171-B40C6F1D419B}"/>
    <cellStyle name="Input 16 7 7" xfId="39334" xr:uid="{B5D0B4A7-00F5-4A5B-9574-C3601BC9341B}"/>
    <cellStyle name="Input 16 7 8" xfId="14597" xr:uid="{51B7A99C-4FCB-4CC3-8446-C4C4E96FF9C2}"/>
    <cellStyle name="Input 16 8" xfId="18366" xr:uid="{21ED217A-E867-4C11-B94E-930A6A1250BD}"/>
    <cellStyle name="Input 16 9" xfId="18329" xr:uid="{81593B6E-E749-45BB-B585-54F7BACE623B}"/>
    <cellStyle name="Input 17" xfId="5122" xr:uid="{1AAE7252-07D8-4FD2-A6C9-217EA08C8BCC}"/>
    <cellStyle name="Input 17 10" xfId="18346" xr:uid="{60797D92-E63B-447B-A367-BAA4EBD2B901}"/>
    <cellStyle name="Input 17 11" xfId="18314" xr:uid="{42C03D08-554C-468E-B364-690FF4A778CD}"/>
    <cellStyle name="Input 17 12" xfId="18359" xr:uid="{A0E7282C-B8F0-40AD-ACE2-851E02373D0A}"/>
    <cellStyle name="Input 17 13" xfId="18300" xr:uid="{9F71D55C-6D2B-40F8-ACE0-E1526D27BC1F}"/>
    <cellStyle name="Input 17 14" xfId="12656" xr:uid="{4EDB08B3-EB10-438D-90D4-A254FCC3FEF6}"/>
    <cellStyle name="Input 17 2" xfId="6844" xr:uid="{24FDB6A5-0DC6-4273-91E4-3BAD3FCD9C4B}"/>
    <cellStyle name="Input 17 2 10" xfId="16883" xr:uid="{FE35D5D3-BD73-43A4-A09A-7F88E6182426}"/>
    <cellStyle name="Input 17 2 11" xfId="19941" xr:uid="{1F81EF35-F1BF-4A3C-996B-ABEEAC6AFF76}"/>
    <cellStyle name="Input 17 2 12" xfId="24199" xr:uid="{B15FFB48-E332-40B2-B642-3FF33D181369}"/>
    <cellStyle name="Input 17 2 13" xfId="12780" xr:uid="{42FBD05D-2648-48EC-A31D-63D63D2E6A8F}"/>
    <cellStyle name="Input 17 2 2" xfId="7239" xr:uid="{3DE8063D-2DE1-496B-A30F-4B6797C746CE}"/>
    <cellStyle name="Input 17 2 2 10" xfId="20307" xr:uid="{F846F788-8392-4B07-89D4-5C9A05BBFCCF}"/>
    <cellStyle name="Input 17 2 2 11" xfId="17367" xr:uid="{3EA16C0F-5C25-4BFD-8825-0B2D5B5612AA}"/>
    <cellStyle name="Input 17 2 2 12" xfId="13024" xr:uid="{B5B8872A-75C9-409A-B8F2-F5A56D84218A}"/>
    <cellStyle name="Input 17 2 2 2" xfId="8880" xr:uid="{01CD1007-24C9-43B7-AB2A-D0C8541F4878}"/>
    <cellStyle name="Input 17 2 2 2 10" xfId="13558" xr:uid="{47552498-64E7-4A89-A527-E2BE2632154B}"/>
    <cellStyle name="Input 17 2 2 2 2" xfId="11291" xr:uid="{F0B0D294-742D-4DA9-AA23-2549C964F114}"/>
    <cellStyle name="Input 17 2 2 2 2 2" xfId="22424" xr:uid="{5D54A404-7087-4B4C-935A-D9F687DFE0AE}"/>
    <cellStyle name="Input 17 2 2 2 2 3" xfId="26181" xr:uid="{47FC1D38-BFA1-4E59-A49B-C90FDD97E941}"/>
    <cellStyle name="Input 17 2 2 2 2 4" xfId="29772" xr:uid="{3816F977-A174-417A-90F9-42BB9100F6F9}"/>
    <cellStyle name="Input 17 2 2 2 2 5" xfId="33351" xr:uid="{4BA3298A-99DD-4F88-8A9A-C96D5C571155}"/>
    <cellStyle name="Input 17 2 2 2 2 6" xfId="36822" xr:uid="{B4B8CC85-64C5-4E5B-8A65-7D6234A38B38}"/>
    <cellStyle name="Input 17 2 2 2 2 7" xfId="40271" xr:uid="{B1987602-DEBB-4258-A4BD-E507B478A459}"/>
    <cellStyle name="Input 17 2 2 2 2 8" xfId="15534" xr:uid="{7B4982EB-9E51-44E5-A6E6-34D894BDAF6C}"/>
    <cellStyle name="Input 17 2 2 2 3" xfId="12052" xr:uid="{F1BE6916-75F8-44AB-BE4E-B0EA6F205AD5}"/>
    <cellStyle name="Input 17 2 2 2 3 2" xfId="23185" xr:uid="{021F0827-8D56-4C0C-A03F-4403E8BBFCF4}"/>
    <cellStyle name="Input 17 2 2 2 3 3" xfId="26942" xr:uid="{D6C1904C-7641-471F-AADA-BD4186D014DC}"/>
    <cellStyle name="Input 17 2 2 2 3 4" xfId="30533" xr:uid="{D820BF7D-59BF-44A7-BDEC-D35D71F20F94}"/>
    <cellStyle name="Input 17 2 2 2 3 5" xfId="34112" xr:uid="{CB8EDF01-DBA5-4D2F-9774-8B9D7B5B78D3}"/>
    <cellStyle name="Input 17 2 2 2 3 6" xfId="37583" xr:uid="{A9D922B3-75EF-4DF5-9D54-97CA94E7930E}"/>
    <cellStyle name="Input 17 2 2 2 3 7" xfId="41032" xr:uid="{F503380B-F2B4-441C-84F7-B22FA5AD30D5}"/>
    <cellStyle name="Input 17 2 2 2 3 8" xfId="16295" xr:uid="{5F0198AA-6F51-4087-9F99-7A16681983F0}"/>
    <cellStyle name="Input 17 2 2 2 4" xfId="20278" xr:uid="{F455AEBF-C45F-449D-B301-14E561CA6909}"/>
    <cellStyle name="Input 17 2 2 2 5" xfId="24062" xr:uid="{821FA7E7-5E17-4BE2-A26D-2FA71DA8FD24}"/>
    <cellStyle name="Input 17 2 2 2 6" xfId="27705" xr:uid="{A34B0F0E-048C-43BF-BE9A-D7781B38AEAA}"/>
    <cellStyle name="Input 17 2 2 2 7" xfId="31290" xr:uid="{8038778D-B5D0-4466-ABA0-24CEBA4A6DB4}"/>
    <cellStyle name="Input 17 2 2 2 8" xfId="34845" xr:uid="{77292FE0-7796-40B6-BD5E-58611EC98402}"/>
    <cellStyle name="Input 17 2 2 2 9" xfId="38298" xr:uid="{C222B3BE-2B15-46DC-B59C-1BBABFBDA2B6}"/>
    <cellStyle name="Input 17 2 2 3" xfId="9721" xr:uid="{1850583B-75D8-4CCA-A3E1-83AC29A66395}"/>
    <cellStyle name="Input 17 2 2 3 10" xfId="13973" xr:uid="{1C371393-8BCC-4106-9829-AEC7649C9CAB}"/>
    <cellStyle name="Input 17 2 2 3 2" xfId="11709" xr:uid="{70CF8589-B6E3-42EC-98D9-6E553CCAA117}"/>
    <cellStyle name="Input 17 2 2 3 2 2" xfId="22842" xr:uid="{EFCFA82D-F0AF-4274-AE3F-62F8430341A1}"/>
    <cellStyle name="Input 17 2 2 3 2 3" xfId="26599" xr:uid="{10D27061-9700-4F1C-92C2-6920E1F45EB8}"/>
    <cellStyle name="Input 17 2 2 3 2 4" xfId="30190" xr:uid="{DA81A286-12BA-4A28-BA78-AC74ADCFB5C2}"/>
    <cellStyle name="Input 17 2 2 3 2 5" xfId="33769" xr:uid="{B4844E51-2370-432E-A7E7-8CDCCF0D5096}"/>
    <cellStyle name="Input 17 2 2 3 2 6" xfId="37240" xr:uid="{42065A8F-1930-4EC6-9021-2F66B30F63DC}"/>
    <cellStyle name="Input 17 2 2 3 2 7" xfId="40689" xr:uid="{BBE96734-E758-4B75-9E62-6D8118931BEE}"/>
    <cellStyle name="Input 17 2 2 3 2 8" xfId="15952" xr:uid="{C2F38049-2320-4037-B43E-58A9F5088F06}"/>
    <cellStyle name="Input 17 2 2 3 3" xfId="12467" xr:uid="{3F9CE76D-91BB-4963-97AE-E8299AD3C29A}"/>
    <cellStyle name="Input 17 2 2 3 3 2" xfId="23600" xr:uid="{9CA5396A-1191-4C15-A634-3B3DE634CD6D}"/>
    <cellStyle name="Input 17 2 2 3 3 3" xfId="27357" xr:uid="{E0AF3271-55D2-41E3-9B8D-46C4B7DF6356}"/>
    <cellStyle name="Input 17 2 2 3 3 4" xfId="30948" xr:uid="{80334A9E-F551-4CDB-B000-0C5E0BE43FE7}"/>
    <cellStyle name="Input 17 2 2 3 3 5" xfId="34527" xr:uid="{06D877BE-BE8C-4F01-B15C-DBEA5C3CD0D2}"/>
    <cellStyle name="Input 17 2 2 3 3 6" xfId="37998" xr:uid="{B766ABC9-405B-42CB-B7EA-745EE99DEEC8}"/>
    <cellStyle name="Input 17 2 2 3 3 7" xfId="41447" xr:uid="{F33210F2-1849-4D8A-92C5-0D40CAC231A9}"/>
    <cellStyle name="Input 17 2 2 3 3 8" xfId="16710" xr:uid="{B27BA6ED-D3BA-4F95-B220-2F4F71780A05}"/>
    <cellStyle name="Input 17 2 2 3 4" xfId="20859" xr:uid="{054E2CC7-46BD-4540-9575-903C70F02D94}"/>
    <cellStyle name="Input 17 2 2 3 5" xfId="24619" xr:uid="{AB216960-07B0-4646-9E1E-6B807AC6E1A4}"/>
    <cellStyle name="Input 17 2 2 3 6" xfId="28213" xr:uid="{BD03E199-ADB2-4D16-9F85-A73F48016F2B}"/>
    <cellStyle name="Input 17 2 2 3 7" xfId="31792" xr:uid="{14BFD88E-5996-459E-A7CA-A94E6B7226D5}"/>
    <cellStyle name="Input 17 2 2 3 8" xfId="35263" xr:uid="{0975449A-03B9-401E-9CE7-1F88C79E7E24}"/>
    <cellStyle name="Input 17 2 2 3 9" xfId="38713" xr:uid="{6EC9A104-C684-4B42-A0A1-FBFE02427988}"/>
    <cellStyle name="Input 17 2 2 4" xfId="10751" xr:uid="{D4885DD5-C18F-4D05-ACCB-416C3AB466A5}"/>
    <cellStyle name="Input 17 2 2 4 2" xfId="21884" xr:uid="{5D52DDC5-A39C-4625-857A-D55BFA3932EE}"/>
    <cellStyle name="Input 17 2 2 4 3" xfId="25641" xr:uid="{B4D8D0E8-7C4D-4DA2-BDF6-200FF6A92D29}"/>
    <cellStyle name="Input 17 2 2 4 4" xfId="29232" xr:uid="{303A75E1-A308-4B9B-BE4B-2B66A051A2D6}"/>
    <cellStyle name="Input 17 2 2 4 5" xfId="32811" xr:uid="{8B12713B-C109-4626-8B0B-6CA53DB5EB9B}"/>
    <cellStyle name="Input 17 2 2 4 6" xfId="36282" xr:uid="{4EBF27F6-C2D4-4D58-9C13-DAC15909C8B6}"/>
    <cellStyle name="Input 17 2 2 4 7" xfId="39731" xr:uid="{C64067B0-B14B-4F50-8D6B-BD9F32E3AC9D}"/>
    <cellStyle name="Input 17 2 2 4 8" xfId="14994" xr:uid="{C8B08C9B-D28F-49DA-AB6B-2E99EFEDA084}"/>
    <cellStyle name="Input 17 2 2 5" xfId="10010" xr:uid="{B653E935-B7D9-4CD4-9F06-01DCC3AC24EA}"/>
    <cellStyle name="Input 17 2 2 5 2" xfId="21143" xr:uid="{ADE16D31-C941-44B1-ABE7-0A3019267BAF}"/>
    <cellStyle name="Input 17 2 2 5 3" xfId="24900" xr:uid="{7E52C98D-0B3B-4879-9812-6A4F899F4320}"/>
    <cellStyle name="Input 17 2 2 5 4" xfId="28491" xr:uid="{F1406F3B-5328-4052-B3B3-8FF3EB731A7B}"/>
    <cellStyle name="Input 17 2 2 5 5" xfId="32070" xr:uid="{8E3CEFAE-6356-40B8-BF8B-265A5CB3B02F}"/>
    <cellStyle name="Input 17 2 2 5 6" xfId="35541" xr:uid="{923EAA83-BC8D-4C08-A4F6-650D25BD39EC}"/>
    <cellStyle name="Input 17 2 2 5 7" xfId="38991" xr:uid="{C3866B3F-8EFE-4D0F-9310-CC220A5EE8C7}"/>
    <cellStyle name="Input 17 2 2 5 8" xfId="14253" xr:uid="{76053C56-C3DF-446B-8BA5-839294DFD1FD}"/>
    <cellStyle name="Input 17 2 2 6" xfId="19339" xr:uid="{F8B539D9-33A1-4CBB-97C1-AFD967688E70}"/>
    <cellStyle name="Input 17 2 2 7" xfId="17392" xr:uid="{5B592A03-2272-4705-9733-F354684C5275}"/>
    <cellStyle name="Input 17 2 2 8" xfId="18613" xr:uid="{6360B396-5E77-43E5-ADD6-13799DD9EBCA}"/>
    <cellStyle name="Input 17 2 2 9" xfId="18064" xr:uid="{5423287F-22E3-4CB7-8A0F-55D47C518466}"/>
    <cellStyle name="Input 17 2 3" xfId="8486" xr:uid="{405D9F7D-0108-4D6F-85AF-264DF6B8D296}"/>
    <cellStyle name="Input 17 2 3 10" xfId="13314" xr:uid="{CCCC8814-A722-45FB-A23A-C8001BD01606}"/>
    <cellStyle name="Input 17 2 3 2" xfId="11047" xr:uid="{48E0D88E-7310-4891-BDCA-53D34658DA16}"/>
    <cellStyle name="Input 17 2 3 2 2" xfId="22180" xr:uid="{05B6CD5D-4698-44BD-9554-D9C6F8DE246E}"/>
    <cellStyle name="Input 17 2 3 2 3" xfId="25937" xr:uid="{DE27B1F4-0FE0-4955-82C5-3340DF920AF2}"/>
    <cellStyle name="Input 17 2 3 2 4" xfId="29528" xr:uid="{2FF16176-7A4C-4F8F-9C36-EBB6D03E51BA}"/>
    <cellStyle name="Input 17 2 3 2 5" xfId="33107" xr:uid="{54213CA6-3941-43EE-8455-64D335865EA5}"/>
    <cellStyle name="Input 17 2 3 2 6" xfId="36578" xr:uid="{BE654C70-CF75-4D0C-B886-0609D1185C2A}"/>
    <cellStyle name="Input 17 2 3 2 7" xfId="40027" xr:uid="{D12D637B-DA06-42DD-BD50-469C903E05BE}"/>
    <cellStyle name="Input 17 2 3 2 8" xfId="15290" xr:uid="{C79E4CEA-9271-4326-AAC2-A6E37EAD1CBB}"/>
    <cellStyle name="Input 17 2 3 3" xfId="11827" xr:uid="{9B136876-F714-46CE-90CA-D5FDFEF06F08}"/>
    <cellStyle name="Input 17 2 3 3 2" xfId="22960" xr:uid="{D486E7AA-812D-45CA-9F59-680E69A73AA1}"/>
    <cellStyle name="Input 17 2 3 3 3" xfId="26717" xr:uid="{331FCF64-EDFF-4E1A-9349-5AB03E56AC5F}"/>
    <cellStyle name="Input 17 2 3 3 4" xfId="30308" xr:uid="{FB21DC4C-08A9-49B1-AB6E-561A30D8F5D9}"/>
    <cellStyle name="Input 17 2 3 3 5" xfId="33887" xr:uid="{070CD93A-0F9C-4019-B952-AC7BEFA65CDB}"/>
    <cellStyle name="Input 17 2 3 3 6" xfId="37358" xr:uid="{28943126-2AF8-45EA-B5FD-4D6BF22A1845}"/>
    <cellStyle name="Input 17 2 3 3 7" xfId="40807" xr:uid="{5873B782-8A28-48F6-9FC3-7B7FB56C5D20}"/>
    <cellStyle name="Input 17 2 3 3 8" xfId="16070" xr:uid="{3A7B6A2C-F148-444D-8BDE-FB651996EC49}"/>
    <cellStyle name="Input 17 2 3 4" xfId="19985" xr:uid="{E198DF6D-D81B-4609-9C00-0D1784E8151B}"/>
    <cellStyle name="Input 17 2 3 5" xfId="23773" xr:uid="{2075D4E7-6C42-4D22-9950-B98B627EE77D}"/>
    <cellStyle name="Input 17 2 3 6" xfId="19006" xr:uid="{03116A91-F7A8-4BE5-BCC1-603498EBA4E6}"/>
    <cellStyle name="Input 17 2 3 7" xfId="24249" xr:uid="{3F0D591F-6980-4639-A622-6943F2BC32FC}"/>
    <cellStyle name="Input 17 2 3 8" xfId="27847" xr:uid="{24F3C160-A69A-4455-A9FA-87095C4A65D3}"/>
    <cellStyle name="Input 17 2 3 9" xfId="31426" xr:uid="{1033DE76-9998-4D0A-B245-02D08DA3B4E6}"/>
    <cellStyle name="Input 17 2 4" xfId="9496" xr:uid="{BD90C69D-953A-4F26-9150-502B16C0EED1}"/>
    <cellStyle name="Input 17 2 4 10" xfId="13748" xr:uid="{65B01279-27E0-4634-900F-4A83D8C0F5E8}"/>
    <cellStyle name="Input 17 2 4 2" xfId="11484" xr:uid="{9C711E38-63DF-480D-AEF9-4EB486F180AD}"/>
    <cellStyle name="Input 17 2 4 2 2" xfId="22617" xr:uid="{FDE9F3FA-69E1-41F5-8C4A-3623D60D8394}"/>
    <cellStyle name="Input 17 2 4 2 3" xfId="26374" xr:uid="{24BA0264-0ECB-4A7F-8D31-26EC1CE68298}"/>
    <cellStyle name="Input 17 2 4 2 4" xfId="29965" xr:uid="{2F53EBC2-70FA-4ED4-A144-59DE9935A944}"/>
    <cellStyle name="Input 17 2 4 2 5" xfId="33544" xr:uid="{11A25B3C-6A5F-4337-B0F0-5B21AF58149E}"/>
    <cellStyle name="Input 17 2 4 2 6" xfId="37015" xr:uid="{6838ABE2-8FDB-4E98-AEA2-C693C704064B}"/>
    <cellStyle name="Input 17 2 4 2 7" xfId="40464" xr:uid="{F7BB7FAB-228A-4056-AA9E-69F2324E2332}"/>
    <cellStyle name="Input 17 2 4 2 8" xfId="15727" xr:uid="{D0F6A224-BCE6-4E42-8B7C-6A37CC0391CD}"/>
    <cellStyle name="Input 17 2 4 3" xfId="12242" xr:uid="{85046294-CDA0-4854-9FE1-A273503E1EA7}"/>
    <cellStyle name="Input 17 2 4 3 2" xfId="23375" xr:uid="{FCE7D376-BD66-4AD7-93FA-1CF2B636FC48}"/>
    <cellStyle name="Input 17 2 4 3 3" xfId="27132" xr:uid="{94CCA3A3-C293-450D-91C4-4472485308BB}"/>
    <cellStyle name="Input 17 2 4 3 4" xfId="30723" xr:uid="{C5B7E77D-81C5-4AC8-B08A-59FB25139FC9}"/>
    <cellStyle name="Input 17 2 4 3 5" xfId="34302" xr:uid="{72298622-F6D9-4759-87C5-84CDADE63C29}"/>
    <cellStyle name="Input 17 2 4 3 6" xfId="37773" xr:uid="{6CE6A8A5-ABC3-48CB-A4E5-24E54CA557CA}"/>
    <cellStyle name="Input 17 2 4 3 7" xfId="41222" xr:uid="{80E0EFEC-4082-476C-A4A8-E96C762560C1}"/>
    <cellStyle name="Input 17 2 4 3 8" xfId="16485" xr:uid="{0409F123-41A0-4E8B-8D07-090E920095B1}"/>
    <cellStyle name="Input 17 2 4 4" xfId="20634" xr:uid="{FB9E9FBF-1A19-41EE-A68D-4393B8B81326}"/>
    <cellStyle name="Input 17 2 4 5" xfId="24394" xr:uid="{6AB787DB-37EE-4230-B764-7667C855B1C2}"/>
    <cellStyle name="Input 17 2 4 6" xfId="27988" xr:uid="{232061EA-0503-437A-B89B-8DE14FDB837F}"/>
    <cellStyle name="Input 17 2 4 7" xfId="31567" xr:uid="{B4129D39-FB0E-412F-8C91-BC485181ABA1}"/>
    <cellStyle name="Input 17 2 4 8" xfId="35038" xr:uid="{AC1171E4-4C7F-4F9E-AD35-E2025B7F0751}"/>
    <cellStyle name="Input 17 2 4 9" xfId="38488" xr:uid="{B9D3562E-8728-468D-B341-7299F79F273E}"/>
    <cellStyle name="Input 17 2 5" xfId="10508" xr:uid="{1E97094D-732D-4C6F-9DA9-0F6F9FCF0011}"/>
    <cellStyle name="Input 17 2 5 2" xfId="21641" xr:uid="{695D350A-C154-4014-995C-75FF1E9E2B94}"/>
    <cellStyle name="Input 17 2 5 3" xfId="25398" xr:uid="{EAC68911-FA6E-4109-8658-77A817DA97B7}"/>
    <cellStyle name="Input 17 2 5 4" xfId="28989" xr:uid="{357D78E5-DE3B-4237-923A-7F8762FBED92}"/>
    <cellStyle name="Input 17 2 5 5" xfId="32568" xr:uid="{F102DB85-A8A2-4529-A78E-B049DD0BEA19}"/>
    <cellStyle name="Input 17 2 5 6" xfId="36039" xr:uid="{964AAB07-69C7-464D-875A-92D8AC04DD24}"/>
    <cellStyle name="Input 17 2 5 7" xfId="39488" xr:uid="{A27038DD-4BFF-48AC-9C63-F6D0105A7F03}"/>
    <cellStyle name="Input 17 2 5 8" xfId="14751" xr:uid="{F774A041-4FC9-4CDC-8BF7-0BF32914A2AC}"/>
    <cellStyle name="Input 17 2 6" xfId="10235" xr:uid="{A2C803C9-2A1A-496F-93C6-CC27E6D55AB1}"/>
    <cellStyle name="Input 17 2 6 2" xfId="21368" xr:uid="{0D4F2077-E4B9-4D8C-B652-6164B61908F1}"/>
    <cellStyle name="Input 17 2 6 3" xfId="25125" xr:uid="{81066D74-7CEA-4367-825C-1A60481F22A0}"/>
    <cellStyle name="Input 17 2 6 4" xfId="28716" xr:uid="{219FB474-B4B5-42D6-A244-49BB0A2FF9A6}"/>
    <cellStyle name="Input 17 2 6 5" xfId="32295" xr:uid="{C3554A4E-DE91-438F-BB5E-C4320F615458}"/>
    <cellStyle name="Input 17 2 6 6" xfId="35766" xr:uid="{48A7F625-8DC8-4E9F-84AE-05EAA5F88402}"/>
    <cellStyle name="Input 17 2 6 7" xfId="39216" xr:uid="{626688D1-0EBC-44E8-AF07-173A47AC170F}"/>
    <cellStyle name="Input 17 2 6 8" xfId="14478" xr:uid="{AC223CB3-560A-4A58-9920-B52667CC308A}"/>
    <cellStyle name="Input 17 2 7" xfId="19042" xr:uid="{26BACF23-74F7-49D2-9309-4E596832B95F}"/>
    <cellStyle name="Input 17 2 8" xfId="17682" xr:uid="{E389CA13-EECB-4E8E-9650-1C3C81648E1C}"/>
    <cellStyle name="Input 17 2 9" xfId="18829" xr:uid="{3E15DCB3-5DCD-440E-9BA2-EC13E3A8AE9A}"/>
    <cellStyle name="Input 17 3" xfId="6998" xr:uid="{3E9EBCEC-279C-417C-9E27-EF39E83E2474}"/>
    <cellStyle name="Input 17 3 10" xfId="19487" xr:uid="{54886939-1358-4C57-836D-E281B18E2ED3}"/>
    <cellStyle name="Input 17 3 11" xfId="17506" xr:uid="{5C16EB56-AC42-41A6-808A-0EF4DF41927C}"/>
    <cellStyle name="Input 17 3 12" xfId="12904" xr:uid="{B9C3F0C7-07C3-4577-8784-7758BA8F9416}"/>
    <cellStyle name="Input 17 3 2" xfId="8639" xr:uid="{E8F4441C-B55D-4DBA-8539-45B55A14385D}"/>
    <cellStyle name="Input 17 3 2 10" xfId="13438" xr:uid="{06C4F91B-FBD2-421D-AF0F-C8A36E2C4B51}"/>
    <cellStyle name="Input 17 3 2 2" xfId="11169" xr:uid="{03A9E5D0-4AAD-4EBD-9B04-FE77B6D66C2B}"/>
    <cellStyle name="Input 17 3 2 2 2" xfId="22302" xr:uid="{FBAB72C7-3DE3-4937-81D1-20001ADFA2E1}"/>
    <cellStyle name="Input 17 3 2 2 3" xfId="26059" xr:uid="{D5A9F7AC-7949-45F1-AED1-6419A3D62D79}"/>
    <cellStyle name="Input 17 3 2 2 4" xfId="29650" xr:uid="{35EDE8B6-B362-42AE-8E08-07D1402E3728}"/>
    <cellStyle name="Input 17 3 2 2 5" xfId="33229" xr:uid="{63FAD65B-105D-4ADA-943B-CCD24704A57A}"/>
    <cellStyle name="Input 17 3 2 2 6" xfId="36700" xr:uid="{98C194A2-ACBC-4633-98B8-736B88AC3C02}"/>
    <cellStyle name="Input 17 3 2 2 7" xfId="40149" xr:uid="{4E9B5D98-1A02-4713-8521-52315A65AD78}"/>
    <cellStyle name="Input 17 3 2 2 8" xfId="15412" xr:uid="{DE203C8F-38D6-4BFE-AB02-E4803FA9C024}"/>
    <cellStyle name="Input 17 3 2 3" xfId="11938" xr:uid="{E699389F-2346-4D3D-95A4-C4B414B5BB1A}"/>
    <cellStyle name="Input 17 3 2 3 2" xfId="23071" xr:uid="{4B67A1C3-9C9B-4A1F-8ACB-071D054D8B09}"/>
    <cellStyle name="Input 17 3 2 3 3" xfId="26828" xr:uid="{93847CA5-157A-4265-8926-E0E26E6FA3C6}"/>
    <cellStyle name="Input 17 3 2 3 4" xfId="30419" xr:uid="{E5C3D8FD-1DC6-4213-BCA0-169EDBF52E98}"/>
    <cellStyle name="Input 17 3 2 3 5" xfId="33998" xr:uid="{BAF9034D-0052-4666-B027-8481662D38FA}"/>
    <cellStyle name="Input 17 3 2 3 6" xfId="37469" xr:uid="{236883D1-862B-42AE-B59B-47633EF3C073}"/>
    <cellStyle name="Input 17 3 2 3 7" xfId="40918" xr:uid="{6268C13E-15E7-4B4C-B1D6-71CA6A7847FF}"/>
    <cellStyle name="Input 17 3 2 3 8" xfId="16181" xr:uid="{E678AF75-6DB6-49AF-96EC-F913318A3BDA}"/>
    <cellStyle name="Input 17 3 2 4" xfId="20116" xr:uid="{ADC07F97-E8B3-42C7-900F-A4267B45BC5E}"/>
    <cellStyle name="Input 17 3 2 5" xfId="23901" xr:uid="{CF5BCBA3-7948-4D30-A860-56D7EB8B98A5}"/>
    <cellStyle name="Input 17 3 2 6" xfId="27560" xr:uid="{641A5CEA-3BD0-4822-8B85-7A7BC1773E0C}"/>
    <cellStyle name="Input 17 3 2 7" xfId="31147" xr:uid="{3972D675-15AA-4BD8-B57B-C37C591C2CD2}"/>
    <cellStyle name="Input 17 3 2 8" xfId="34726" xr:uid="{3F8B336E-1E64-4A6E-9DA9-F6A5E0356DD1}"/>
    <cellStyle name="Input 17 3 2 9" xfId="38184" xr:uid="{9495FF22-9C90-41C5-9FA9-FC7B7181E9F1}"/>
    <cellStyle name="Input 17 3 3" xfId="9607" xr:uid="{B8A55C4D-FBF9-4149-ADD0-B29C0C068843}"/>
    <cellStyle name="Input 17 3 3 10" xfId="13859" xr:uid="{D669C0DC-3ADA-4309-B817-6F17C596ADC8}"/>
    <cellStyle name="Input 17 3 3 2" xfId="11595" xr:uid="{FAB2A6F4-4748-4375-8C7A-F048EAC65AC1}"/>
    <cellStyle name="Input 17 3 3 2 2" xfId="22728" xr:uid="{3C1548D1-7BFA-4155-8EC4-4853F44B5742}"/>
    <cellStyle name="Input 17 3 3 2 3" xfId="26485" xr:uid="{8E716ED5-5ED5-4541-934A-FE26616E0DAC}"/>
    <cellStyle name="Input 17 3 3 2 4" xfId="30076" xr:uid="{E0C2B8B9-7C1E-4FC3-9AB6-ED03C9D71B47}"/>
    <cellStyle name="Input 17 3 3 2 5" xfId="33655" xr:uid="{77C222CE-3460-4012-8181-C6BCF481C80E}"/>
    <cellStyle name="Input 17 3 3 2 6" xfId="37126" xr:uid="{99A3A46C-5690-4E89-87B2-8978CA5D6938}"/>
    <cellStyle name="Input 17 3 3 2 7" xfId="40575" xr:uid="{2221E1EF-31F6-4C3D-9F08-521A410C884A}"/>
    <cellStyle name="Input 17 3 3 2 8" xfId="15838" xr:uid="{8AD65F81-7158-43A2-B150-7C9314AC7421}"/>
    <cellStyle name="Input 17 3 3 3" xfId="12353" xr:uid="{8CD9AE2D-CEDA-4A4D-A75E-51B379CEEFC9}"/>
    <cellStyle name="Input 17 3 3 3 2" xfId="23486" xr:uid="{C1A3D7FA-2782-4F6F-AE5B-C88E802CE78E}"/>
    <cellStyle name="Input 17 3 3 3 3" xfId="27243" xr:uid="{8F0E281E-770B-41FB-818B-FC32DD30EEB1}"/>
    <cellStyle name="Input 17 3 3 3 4" xfId="30834" xr:uid="{295CB12F-9F88-4C19-BEA9-7A9A0F3647A5}"/>
    <cellStyle name="Input 17 3 3 3 5" xfId="34413" xr:uid="{F9C82957-F862-4167-AD9C-21CFA76D7F6A}"/>
    <cellStyle name="Input 17 3 3 3 6" xfId="37884" xr:uid="{21F046AF-7F41-43E8-8D9B-88822853F7C6}"/>
    <cellStyle name="Input 17 3 3 3 7" xfId="41333" xr:uid="{0D30122C-5A6D-404D-BC4F-5EFC8517D37E}"/>
    <cellStyle name="Input 17 3 3 3 8" xfId="16596" xr:uid="{7A8C488A-DC19-440A-AE70-5B7F9375616C}"/>
    <cellStyle name="Input 17 3 3 4" xfId="20745" xr:uid="{36AF55EB-9047-43FA-88EE-C952F22AD069}"/>
    <cellStyle name="Input 17 3 3 5" xfId="24505" xr:uid="{9B160CE2-ECA6-4844-8B64-56347B7FD267}"/>
    <cellStyle name="Input 17 3 3 6" xfId="28099" xr:uid="{2DE668FE-9A88-4342-82E3-3FF0D8D850E9}"/>
    <cellStyle name="Input 17 3 3 7" xfId="31678" xr:uid="{21F124C1-29A7-4B1F-B6A3-FC19445F0FEE}"/>
    <cellStyle name="Input 17 3 3 8" xfId="35149" xr:uid="{15CCBEF1-6282-4AF4-A796-862EA524B96F}"/>
    <cellStyle name="Input 17 3 3 9" xfId="38599" xr:uid="{062CB0A9-2B7F-4BBD-9EAB-97C9979034A6}"/>
    <cellStyle name="Input 17 3 4" xfId="10629" xr:uid="{FDF36562-6E09-4E3F-921A-20D9C2618022}"/>
    <cellStyle name="Input 17 3 4 2" xfId="21762" xr:uid="{EF9F11E8-138C-483B-84CC-591035B2A245}"/>
    <cellStyle name="Input 17 3 4 3" xfId="25519" xr:uid="{B0BB2116-7270-46D5-8BA4-31C1070A924D}"/>
    <cellStyle name="Input 17 3 4 4" xfId="29110" xr:uid="{6C7D3EE3-9D6B-437E-ACC3-7AE649B566E9}"/>
    <cellStyle name="Input 17 3 4 5" xfId="32689" xr:uid="{3F355B27-EAB0-4408-BF92-1767F489417B}"/>
    <cellStyle name="Input 17 3 4 6" xfId="36160" xr:uid="{2338F062-46B7-4CF5-B465-10B019E3CB9E}"/>
    <cellStyle name="Input 17 3 4 7" xfId="39609" xr:uid="{FB894227-2859-49A3-9031-E53FA1401129}"/>
    <cellStyle name="Input 17 3 4 8" xfId="14872" xr:uid="{9BCD4D92-B45D-4342-873C-EC8796B2E7D5}"/>
    <cellStyle name="Input 17 3 5" xfId="10124" xr:uid="{860A3EAE-F083-4BAC-B4AF-070761A3DBC7}"/>
    <cellStyle name="Input 17 3 5 2" xfId="21257" xr:uid="{CA1CE499-DAF4-4C94-8A3D-0F15FAD9C6E6}"/>
    <cellStyle name="Input 17 3 5 3" xfId="25014" xr:uid="{0616E98B-34F4-454D-BE97-29B9BCEFC838}"/>
    <cellStyle name="Input 17 3 5 4" xfId="28605" xr:uid="{D21BFE29-005C-4AB5-A6EE-FC53EB4DDF3C}"/>
    <cellStyle name="Input 17 3 5 5" xfId="32184" xr:uid="{850DF37F-D854-4567-94BB-9FFE75B5C581}"/>
    <cellStyle name="Input 17 3 5 6" xfId="35655" xr:uid="{A4A0313B-6001-460D-A252-02EC8505E754}"/>
    <cellStyle name="Input 17 3 5 7" xfId="39105" xr:uid="{6566FB6C-78BA-42EA-B577-EB1A38F69A20}"/>
    <cellStyle name="Input 17 3 5 8" xfId="14367" xr:uid="{44A62B98-A653-4AA9-A8DD-DCCED2EEE82A}"/>
    <cellStyle name="Input 17 3 6" xfId="19172" xr:uid="{663DD4D3-94D2-40F3-A271-C10BD3C045D0}"/>
    <cellStyle name="Input 17 3 7" xfId="17554" xr:uid="{D9A30815-3286-401D-84FA-5AA9311031AC}"/>
    <cellStyle name="Input 17 3 8" xfId="18938" xr:uid="{D9156255-066B-43C1-B80C-51C4BECD78B2}"/>
    <cellStyle name="Input 17 3 9" xfId="16869" xr:uid="{38476A70-86ED-4440-959C-13E38D1DB761}"/>
    <cellStyle name="Input 17 4" xfId="7821" xr:uid="{3DD7ADDF-7510-4C84-9996-515BD3C25557}"/>
    <cellStyle name="Input 17 4 10" xfId="13170" xr:uid="{C64B42B4-24FA-4F02-B153-B61579858EF0}"/>
    <cellStyle name="Input 17 4 2" xfId="10898" xr:uid="{2FB51FB7-4F49-4B7B-BC2A-8AE926200D1F}"/>
    <cellStyle name="Input 17 4 2 2" xfId="22031" xr:uid="{992D1E66-103C-4204-AEFA-E8DC27788E33}"/>
    <cellStyle name="Input 17 4 2 3" xfId="25788" xr:uid="{65A69FA1-68EA-4D6D-9A3E-6CCE74F57997}"/>
    <cellStyle name="Input 17 4 2 4" xfId="29379" xr:uid="{377D8BF1-4403-4F4A-A7BF-7728B3E7EA63}"/>
    <cellStyle name="Input 17 4 2 5" xfId="32958" xr:uid="{FCC30931-048D-4D2E-9777-7530DC1C3F93}"/>
    <cellStyle name="Input 17 4 2 6" xfId="36429" xr:uid="{CCEF5649-E25E-4142-83EB-515CA5783B1F}"/>
    <cellStyle name="Input 17 4 2 7" xfId="39878" xr:uid="{24B2BD47-9FCF-411D-9BEB-1D8BBD84FC82}"/>
    <cellStyle name="Input 17 4 2 8" xfId="15141" xr:uid="{7E662365-FBE4-40AA-9572-B4738379874F}"/>
    <cellStyle name="Input 17 4 3" xfId="9919" xr:uid="{CBB7CB4E-40B6-4A95-B825-F72CDFC6E8A4}"/>
    <cellStyle name="Input 17 4 3 2" xfId="21052" xr:uid="{321977F7-2BE0-4FE3-9C8A-111801D37EC5}"/>
    <cellStyle name="Input 17 4 3 3" xfId="24810" xr:uid="{74966EF3-D470-4D83-A00E-AA3267C4C349}"/>
    <cellStyle name="Input 17 4 3 4" xfId="28401" xr:uid="{616B5094-6543-4C11-8A73-61F456354035}"/>
    <cellStyle name="Input 17 4 3 5" xfId="31980" xr:uid="{EB7C84EA-114E-4940-8D28-297F73FAFB0F}"/>
    <cellStyle name="Input 17 4 3 6" xfId="35451" xr:uid="{70C0DD78-0236-47AA-94AC-9B66A477508B}"/>
    <cellStyle name="Input 17 4 3 7" xfId="38901" xr:uid="{F3C0BEC3-5DD0-4431-8A0B-154ACE229CE7}"/>
    <cellStyle name="Input 17 4 3 8" xfId="14162" xr:uid="{89F252B0-E5EE-4D54-99C2-BB3049B37281}"/>
    <cellStyle name="Input 17 4 4" xfId="19644" xr:uid="{9A89CC25-0859-4349-920D-219534CAECB5}"/>
    <cellStyle name="Input 17 4 5" xfId="17088" xr:uid="{8D21D7FF-658C-43A0-AA41-3AF7462482AC}"/>
    <cellStyle name="Input 17 4 6" xfId="19220" xr:uid="{0B99FD30-6080-4412-9098-0525676D78E2}"/>
    <cellStyle name="Input 17 4 7" xfId="18023" xr:uid="{C276B8DA-6394-4C68-9625-38FC47D0664B}"/>
    <cellStyle name="Input 17 4 8" xfId="19371" xr:uid="{B7A3AEFF-00CA-481A-B4D8-DE044D0B6AD9}"/>
    <cellStyle name="Input 17 4 9" xfId="17885" xr:uid="{DD7BC8E9-53E8-443C-8B52-E36955FDE0AB}"/>
    <cellStyle name="Input 17 5" xfId="7806" xr:uid="{9B8D1B9F-77DC-4235-841C-1F3776E274C7}"/>
    <cellStyle name="Input 17 5 10" xfId="13155" xr:uid="{582C9F02-0B97-4C10-9D98-3C0212BC4B58}"/>
    <cellStyle name="Input 17 5 2" xfId="10883" xr:uid="{700860C2-DE67-4C6E-8862-327B8458EF54}"/>
    <cellStyle name="Input 17 5 2 2" xfId="22016" xr:uid="{34F65115-680B-4735-8BEB-4DC54EFD6DF5}"/>
    <cellStyle name="Input 17 5 2 3" xfId="25773" xr:uid="{101F7070-7A32-486A-848C-98EA0AF102CC}"/>
    <cellStyle name="Input 17 5 2 4" xfId="29364" xr:uid="{785F8803-D582-48CF-B40C-B05FA5F0B15D}"/>
    <cellStyle name="Input 17 5 2 5" xfId="32943" xr:uid="{46651056-FDBA-4ECD-9530-3FE1AF120998}"/>
    <cellStyle name="Input 17 5 2 6" xfId="36414" xr:uid="{BCBE3C74-50B4-497E-85C7-29C044377212}"/>
    <cellStyle name="Input 17 5 2 7" xfId="39863" xr:uid="{55027FC6-A602-42F8-83DE-7796C3D9C100}"/>
    <cellStyle name="Input 17 5 2 8" xfId="15126" xr:uid="{93C7C8A4-4CFB-4CE6-B9B4-DB1DC385488B}"/>
    <cellStyle name="Input 17 5 3" xfId="9934" xr:uid="{A0FB228B-8D13-4B18-88AA-70F8A6909642}"/>
    <cellStyle name="Input 17 5 3 2" xfId="21067" xr:uid="{04CA1A89-455E-4F2F-B9AC-EC46D1A923FD}"/>
    <cellStyle name="Input 17 5 3 3" xfId="24825" xr:uid="{16E79243-8661-4E31-BE3F-17DEDFB9F2D9}"/>
    <cellStyle name="Input 17 5 3 4" xfId="28416" xr:uid="{E13A9504-A6D6-4721-A005-2930AA8CF5B0}"/>
    <cellStyle name="Input 17 5 3 5" xfId="31995" xr:uid="{11518E61-8DA2-448F-B97E-7418DCE03792}"/>
    <cellStyle name="Input 17 5 3 6" xfId="35466" xr:uid="{46D9C0D0-DF34-47EE-B489-8DF6F21F4DFE}"/>
    <cellStyle name="Input 17 5 3 7" xfId="38916" xr:uid="{E4390E94-A1F8-4D0B-ADA7-121D4ED04B8F}"/>
    <cellStyle name="Input 17 5 3 8" xfId="14177" xr:uid="{61172EAA-5EE6-4E40-936E-406A85D51E3C}"/>
    <cellStyle name="Input 17 5 4" xfId="19629" xr:uid="{D4606E43-8CBF-4345-B548-29D81FDC9B26}"/>
    <cellStyle name="Input 17 5 5" xfId="17102" xr:uid="{E78A97F4-F7EA-4A8B-B7E1-81F912196C84}"/>
    <cellStyle name="Input 17 5 6" xfId="19712" xr:uid="{79F1EDDB-D893-4550-A0B3-EB2106584E16}"/>
    <cellStyle name="Input 17 5 7" xfId="24171" xr:uid="{F8772D42-1AC0-463F-BC1E-F7CD5102EAAC}"/>
    <cellStyle name="Input 17 5 8" xfId="27782" xr:uid="{6C5CC347-01D5-453F-A704-941FE7B558F7}"/>
    <cellStyle name="Input 17 5 9" xfId="31362" xr:uid="{E01E9DD7-346C-4DA2-854C-E3C5A995D4C4}"/>
    <cellStyle name="Input 17 6" xfId="10368" xr:uid="{605BEFFB-0C18-4410-A33C-4A6CF6DEC930}"/>
    <cellStyle name="Input 17 6 2" xfId="21501" xr:uid="{EE63253C-84DB-470E-A59D-318B3B338459}"/>
    <cellStyle name="Input 17 6 3" xfId="25258" xr:uid="{1C7A3960-F93C-4A40-934B-C425BE702A45}"/>
    <cellStyle name="Input 17 6 4" xfId="28849" xr:uid="{B2D7E377-6CA3-4F10-9DF6-C563971F7319}"/>
    <cellStyle name="Input 17 6 5" xfId="32428" xr:uid="{537F26B5-A9CA-4A8C-8BBB-2A0D879BCF23}"/>
    <cellStyle name="Input 17 6 6" xfId="35899" xr:uid="{CF322AAE-7A3B-4DA4-AA18-8D8BF19B63AB}"/>
    <cellStyle name="Input 17 6 7" xfId="39348" xr:uid="{A385631F-59B0-43AD-B64A-D70209AC93C8}"/>
    <cellStyle name="Input 17 6 8" xfId="14611" xr:uid="{DE606D59-0461-4FE5-BD68-FB3099AAE10F}"/>
    <cellStyle name="Input 17 7" xfId="10353" xr:uid="{023EE8EA-EB60-456B-B976-B5497B9DA1D5}"/>
    <cellStyle name="Input 17 7 2" xfId="21486" xr:uid="{BAD282FB-B15F-4163-BB62-B0E2C9221131}"/>
    <cellStyle name="Input 17 7 3" xfId="25243" xr:uid="{A3B47886-302E-427B-91E6-076A1E5E12E9}"/>
    <cellStyle name="Input 17 7 4" xfId="28834" xr:uid="{96896946-7BBF-4720-8406-08CC69CF6C0D}"/>
    <cellStyle name="Input 17 7 5" xfId="32413" xr:uid="{A29FDDFC-3869-41E7-BBE2-14ABFAB9E540}"/>
    <cellStyle name="Input 17 7 6" xfId="35884" xr:uid="{B26AA091-8F31-4EA2-8D44-ECB54CC39179}"/>
    <cellStyle name="Input 17 7 7" xfId="39333" xr:uid="{01E6F8DD-870D-44A4-BC58-6C7F82F39A41}"/>
    <cellStyle name="Input 17 7 8" xfId="14596" xr:uid="{27D25774-61D4-41E7-AB5C-EA96442A9738}"/>
    <cellStyle name="Input 17 8" xfId="18367" xr:uid="{795BBB01-C91C-4744-9C21-5F44B481DE2B}"/>
    <cellStyle name="Input 17 9" xfId="18328" xr:uid="{65CFF74E-4700-4340-88C2-6467DB8EF957}"/>
    <cellStyle name="Input 18" xfId="5123" xr:uid="{00D276A9-A230-4F9A-BB8C-52CF43E01E1E}"/>
    <cellStyle name="Input 18 10" xfId="18327" xr:uid="{62CC0EC2-C1BC-4337-8EB2-030A0F5C96E2}"/>
    <cellStyle name="Input 18 11" xfId="18347" xr:uid="{7820FBC4-1182-4D2E-8C14-0645183744CD}"/>
    <cellStyle name="Input 18 12" xfId="18313" xr:uid="{42495DDF-9F44-4801-97A7-5DE8B7CF412C}"/>
    <cellStyle name="Input 18 13" xfId="23694" xr:uid="{07F87F32-0FC7-4695-BBC7-352CBD3F021A}"/>
    <cellStyle name="Input 18 14" xfId="18299" xr:uid="{676004B7-8BE7-4486-806C-D23101F07519}"/>
    <cellStyle name="Input 18 15" xfId="12657" xr:uid="{511C7BC6-9A05-4421-9E80-9152B26A7827}"/>
    <cellStyle name="Input 18 2" xfId="5124" xr:uid="{6BF2C56A-25D0-467F-9D3F-71E64E91D3E7}"/>
    <cellStyle name="Input 18 2 10" xfId="18348" xr:uid="{BD6CBE4C-470B-4830-97F2-FA8A5E33B4C7}"/>
    <cellStyle name="Input 18 2 11" xfId="18312" xr:uid="{AE60C29C-422E-4B17-9F02-8E80E38030B2}"/>
    <cellStyle name="Input 18 2 12" xfId="18373" xr:uid="{C4BCBA34-C76D-4059-BA31-C5485BB39781}"/>
    <cellStyle name="Input 18 2 13" xfId="18298" xr:uid="{E2F7135C-2603-49D2-978A-7F10CD8C9A48}"/>
    <cellStyle name="Input 18 2 14" xfId="12658" xr:uid="{C21DC3D7-765A-49C8-865A-38E608A5CBA7}"/>
    <cellStyle name="Input 18 2 2" xfId="6842" xr:uid="{54DED076-4099-492A-92E5-53C1F4636FD0}"/>
    <cellStyle name="Input 18 2 2 10" xfId="17346" xr:uid="{A51B9349-BB8B-419F-B010-A40EFDA7854A}"/>
    <cellStyle name="Input 18 2 2 11" xfId="18629" xr:uid="{34155165-2F63-47EC-AE31-9B22EAEDAA4F}"/>
    <cellStyle name="Input 18 2 2 12" xfId="18059" xr:uid="{5C6CE0B8-2E39-449C-A4BF-F6BBA09F104D}"/>
    <cellStyle name="Input 18 2 2 13" xfId="12778" xr:uid="{B91EB779-6F83-48C0-A177-6FAD0B2025B0}"/>
    <cellStyle name="Input 18 2 2 2" xfId="7240" xr:uid="{0D1118CC-EDF4-4F5C-B7CF-EAEDFC3F6F5D}"/>
    <cellStyle name="Input 18 2 2 2 10" xfId="18560" xr:uid="{832B6004-99EB-4D7E-A853-1FE165CDC433}"/>
    <cellStyle name="Input 18 2 2 2 11" xfId="18128" xr:uid="{98E1A729-0F6B-47A1-8E45-710F3961F137}"/>
    <cellStyle name="Input 18 2 2 2 12" xfId="13025" xr:uid="{45B8B0FC-B5CB-49BE-94C0-B5AAF367086C}"/>
    <cellStyle name="Input 18 2 2 2 2" xfId="8881" xr:uid="{DF71D3E4-C516-42D8-AA5A-FE9012CDD7D6}"/>
    <cellStyle name="Input 18 2 2 2 2 10" xfId="13559" xr:uid="{E38156FB-3532-4207-8A33-9791D01FC9B9}"/>
    <cellStyle name="Input 18 2 2 2 2 2" xfId="11292" xr:uid="{54665A34-019F-442A-8A76-7C759342315C}"/>
    <cellStyle name="Input 18 2 2 2 2 2 2" xfId="22425" xr:uid="{B33C5422-2CF1-447A-8BB4-F07240E0FAFD}"/>
    <cellStyle name="Input 18 2 2 2 2 2 3" xfId="26182" xr:uid="{C1728D8C-694B-4694-9BB7-88B62923AC05}"/>
    <cellStyle name="Input 18 2 2 2 2 2 4" xfId="29773" xr:uid="{B9CBDA13-BC9B-4207-BA3C-15FD7FDB0AB0}"/>
    <cellStyle name="Input 18 2 2 2 2 2 5" xfId="33352" xr:uid="{68861DB5-B98E-4DF8-A25F-F089DD989D40}"/>
    <cellStyle name="Input 18 2 2 2 2 2 6" xfId="36823" xr:uid="{31A31A2D-D095-448B-8923-B79BD5FFD262}"/>
    <cellStyle name="Input 18 2 2 2 2 2 7" xfId="40272" xr:uid="{6314170C-7C64-4C69-BE6B-8B45440E0181}"/>
    <cellStyle name="Input 18 2 2 2 2 2 8" xfId="15535" xr:uid="{D1672158-8244-4B94-AC22-AC8632A301C8}"/>
    <cellStyle name="Input 18 2 2 2 2 3" xfId="12053" xr:uid="{4A7FD9C4-C5BE-4C6A-ADEF-F4085B41EA37}"/>
    <cellStyle name="Input 18 2 2 2 2 3 2" xfId="23186" xr:uid="{19159742-5956-4AE3-ACDB-FEB1D116E548}"/>
    <cellStyle name="Input 18 2 2 2 2 3 3" xfId="26943" xr:uid="{82D697BE-3507-46FA-86D0-D2E190E95860}"/>
    <cellStyle name="Input 18 2 2 2 2 3 4" xfId="30534" xr:uid="{FF2C2E14-93B3-4C35-9F55-E8D19F1D01B0}"/>
    <cellStyle name="Input 18 2 2 2 2 3 5" xfId="34113" xr:uid="{64219986-B701-4404-B41C-C85F8A12821E}"/>
    <cellStyle name="Input 18 2 2 2 2 3 6" xfId="37584" xr:uid="{9AC991C7-69D0-4C9C-9133-7F4F750338F3}"/>
    <cellStyle name="Input 18 2 2 2 2 3 7" xfId="41033" xr:uid="{5571EF71-D936-4665-BC61-C0E67C65FEE4}"/>
    <cellStyle name="Input 18 2 2 2 2 3 8" xfId="16296" xr:uid="{D112FD10-807B-402C-BA34-67E7B84D6391}"/>
    <cellStyle name="Input 18 2 2 2 2 4" xfId="20279" xr:uid="{E88858B8-6D66-45AB-9CAD-9F487687A738}"/>
    <cellStyle name="Input 18 2 2 2 2 5" xfId="24063" xr:uid="{0F697CA9-C769-4FAE-B3AD-70F5C4F5BC35}"/>
    <cellStyle name="Input 18 2 2 2 2 6" xfId="27706" xr:uid="{B8CE53B4-76D4-41AC-BBD4-8038BC2815A5}"/>
    <cellStyle name="Input 18 2 2 2 2 7" xfId="31291" xr:uid="{D9515A4C-CB04-47E3-8F2E-B83755C190DE}"/>
    <cellStyle name="Input 18 2 2 2 2 8" xfId="34846" xr:uid="{EE84F00F-0D91-492E-90F7-62A3B218BCA2}"/>
    <cellStyle name="Input 18 2 2 2 2 9" xfId="38299" xr:uid="{83271C0D-DC2F-411A-923A-FAFF064DB0B8}"/>
    <cellStyle name="Input 18 2 2 2 3" xfId="9722" xr:uid="{545B6171-3253-4B44-94BB-937ED07597D0}"/>
    <cellStyle name="Input 18 2 2 2 3 10" xfId="13974" xr:uid="{040EC2EC-0DA0-4D90-B908-08062587F222}"/>
    <cellStyle name="Input 18 2 2 2 3 2" xfId="11710" xr:uid="{66E3990C-15C8-438A-AD43-D853408EC8E0}"/>
    <cellStyle name="Input 18 2 2 2 3 2 2" xfId="22843" xr:uid="{A6694ED4-C00E-4769-9B06-DDE63A761F7B}"/>
    <cellStyle name="Input 18 2 2 2 3 2 3" xfId="26600" xr:uid="{98BC58B6-73D3-4511-9990-5A0D21AEAB00}"/>
    <cellStyle name="Input 18 2 2 2 3 2 4" xfId="30191" xr:uid="{96B756F2-B254-43D3-A09C-811A46D5F5E5}"/>
    <cellStyle name="Input 18 2 2 2 3 2 5" xfId="33770" xr:uid="{DDC031DD-A03E-479F-A847-6D909B7E18DF}"/>
    <cellStyle name="Input 18 2 2 2 3 2 6" xfId="37241" xr:uid="{3E6E215D-C1D6-49BB-80D2-246B8E6DD6D6}"/>
    <cellStyle name="Input 18 2 2 2 3 2 7" xfId="40690" xr:uid="{CDBDA85F-E472-4F0F-9B3A-15D58DB64FC0}"/>
    <cellStyle name="Input 18 2 2 2 3 2 8" xfId="15953" xr:uid="{F6BA7A5B-AE50-412F-B21C-992BA8B5F95E}"/>
    <cellStyle name="Input 18 2 2 2 3 3" xfId="12468" xr:uid="{E11373EA-BF1D-4D97-A41D-AA2064695F17}"/>
    <cellStyle name="Input 18 2 2 2 3 3 2" xfId="23601" xr:uid="{CC210C18-3A17-4771-BB0B-61E668AD88E7}"/>
    <cellStyle name="Input 18 2 2 2 3 3 3" xfId="27358" xr:uid="{C9BC115A-4E73-4C94-A73F-62EDF7040827}"/>
    <cellStyle name="Input 18 2 2 2 3 3 4" xfId="30949" xr:uid="{D8B87FC5-3E5A-4413-B60E-BE914F22B421}"/>
    <cellStyle name="Input 18 2 2 2 3 3 5" xfId="34528" xr:uid="{F03E5839-EA54-4B64-A9EB-CE98E28A154C}"/>
    <cellStyle name="Input 18 2 2 2 3 3 6" xfId="37999" xr:uid="{A1B0124E-32BD-4EFD-A36D-6146DDC7FE59}"/>
    <cellStyle name="Input 18 2 2 2 3 3 7" xfId="41448" xr:uid="{D6404079-E2B5-4987-B51F-649E03B29A3C}"/>
    <cellStyle name="Input 18 2 2 2 3 3 8" xfId="16711" xr:uid="{41B5B304-BF07-41C8-86ED-7240E9064162}"/>
    <cellStyle name="Input 18 2 2 2 3 4" xfId="20860" xr:uid="{A797491C-5528-434A-8843-484362D2FCFF}"/>
    <cellStyle name="Input 18 2 2 2 3 5" xfId="24620" xr:uid="{055CD785-2F31-4C4F-8900-E3650FD4485E}"/>
    <cellStyle name="Input 18 2 2 2 3 6" xfId="28214" xr:uid="{062B3FD4-1CF3-4B9D-8728-2A274C2976D7}"/>
    <cellStyle name="Input 18 2 2 2 3 7" xfId="31793" xr:uid="{A4FF49D0-71C1-4701-873F-4F454D403CBF}"/>
    <cellStyle name="Input 18 2 2 2 3 8" xfId="35264" xr:uid="{4E0D59E8-0EBD-476F-965A-C83BC57B57E0}"/>
    <cellStyle name="Input 18 2 2 2 3 9" xfId="38714" xr:uid="{25833D8F-B6BC-4C1B-88B5-72CFA85F720C}"/>
    <cellStyle name="Input 18 2 2 2 4" xfId="10752" xr:uid="{9106C359-007D-4DA2-99C7-B9AF37FE1354}"/>
    <cellStyle name="Input 18 2 2 2 4 2" xfId="21885" xr:uid="{3376BC9B-7AA7-4AE2-A4FA-33D14720FBB5}"/>
    <cellStyle name="Input 18 2 2 2 4 3" xfId="25642" xr:uid="{C41053E8-4EA1-42BD-99BA-827948BB4309}"/>
    <cellStyle name="Input 18 2 2 2 4 4" xfId="29233" xr:uid="{EFA08539-9F2D-416E-B7DD-436F76089225}"/>
    <cellStyle name="Input 18 2 2 2 4 5" xfId="32812" xr:uid="{631FE02A-2C4C-4FF4-B0BD-CA53E8B6FBB1}"/>
    <cellStyle name="Input 18 2 2 2 4 6" xfId="36283" xr:uid="{B5A0719D-C5BE-47B0-9F3D-CBFE3582F5FC}"/>
    <cellStyle name="Input 18 2 2 2 4 7" xfId="39732" xr:uid="{BCC8619E-2CB8-4FE1-B070-AC459A7DBB6F}"/>
    <cellStyle name="Input 18 2 2 2 4 8" xfId="14995" xr:uid="{F49AF262-9327-4BC3-9B27-C85090F68E68}"/>
    <cellStyle name="Input 18 2 2 2 5" xfId="10009" xr:uid="{5491992C-D736-4D0A-91E1-B4B17662D392}"/>
    <cellStyle name="Input 18 2 2 2 5 2" xfId="21142" xr:uid="{8B91F797-AB2C-4EF4-8F74-A7E24D026192}"/>
    <cellStyle name="Input 18 2 2 2 5 3" xfId="24899" xr:uid="{335E8DC6-2A79-4C56-A775-90145724EAF2}"/>
    <cellStyle name="Input 18 2 2 2 5 4" xfId="28490" xr:uid="{0D6A1D16-042F-40D9-98EE-C6543CB4044E}"/>
    <cellStyle name="Input 18 2 2 2 5 5" xfId="32069" xr:uid="{AD10254E-993D-4EBB-8391-8D5596FE4B4E}"/>
    <cellStyle name="Input 18 2 2 2 5 6" xfId="35540" xr:uid="{A381307D-8237-46F3-9AC1-C93DE01E6D22}"/>
    <cellStyle name="Input 18 2 2 2 5 7" xfId="38990" xr:uid="{868013D0-E384-4422-A23C-0E8D35701900}"/>
    <cellStyle name="Input 18 2 2 2 5 8" xfId="14252" xr:uid="{8650EF02-A764-4402-972C-E81C58E4AE25}"/>
    <cellStyle name="Input 18 2 2 2 6" xfId="19340" xr:uid="{A31B7B4E-7A0A-46D8-A50F-4F2DD7194D81}"/>
    <cellStyle name="Input 18 2 2 2 7" xfId="17391" xr:uid="{1DD05D4F-0274-4515-B512-8F6E037DA7DB}"/>
    <cellStyle name="Input 18 2 2 2 8" xfId="18614" xr:uid="{9F9933B4-779C-4A99-8CAD-61F588FFDE2A}"/>
    <cellStyle name="Input 18 2 2 2 9" xfId="17767" xr:uid="{3DD2181A-A30C-417C-9174-3FC58E979B55}"/>
    <cellStyle name="Input 18 2 2 3" xfId="8484" xr:uid="{6D01BC32-7885-4E7D-BBF9-DA052F0199D9}"/>
    <cellStyle name="Input 18 2 2 3 10" xfId="13312" xr:uid="{4F5A346F-1095-4647-8BF4-54E4EDA4B113}"/>
    <cellStyle name="Input 18 2 2 3 2" xfId="11045" xr:uid="{40B8A4A4-3851-4FE3-B010-343D65009969}"/>
    <cellStyle name="Input 18 2 2 3 2 2" xfId="22178" xr:uid="{D77745A2-5FDA-4913-8408-1523D4199B5C}"/>
    <cellStyle name="Input 18 2 2 3 2 3" xfId="25935" xr:uid="{5243AD42-130E-48F5-9998-F864E41F5099}"/>
    <cellStyle name="Input 18 2 2 3 2 4" xfId="29526" xr:uid="{B8113CCD-4059-4ADF-B0C7-0A5B5BF82A98}"/>
    <cellStyle name="Input 18 2 2 3 2 5" xfId="33105" xr:uid="{E5DE9778-9933-44B8-8963-A7808B6C5470}"/>
    <cellStyle name="Input 18 2 2 3 2 6" xfId="36576" xr:uid="{D697CC63-3CFF-48CF-A42D-8C2A6B4DF928}"/>
    <cellStyle name="Input 18 2 2 3 2 7" xfId="40025" xr:uid="{6EB0C4AD-A960-44AF-B002-A9759184DBC0}"/>
    <cellStyle name="Input 18 2 2 3 2 8" xfId="15288" xr:uid="{355AD555-B5A0-45C9-8384-A0C39A2A7CBE}"/>
    <cellStyle name="Input 18 2 2 3 3" xfId="11825" xr:uid="{6E66C650-75FC-42D8-B874-48EB36E958B1}"/>
    <cellStyle name="Input 18 2 2 3 3 2" xfId="22958" xr:uid="{C9752527-2EF1-483D-8E0D-310230B35E1F}"/>
    <cellStyle name="Input 18 2 2 3 3 3" xfId="26715" xr:uid="{60D6AE0A-9058-487D-8706-ED82CF529326}"/>
    <cellStyle name="Input 18 2 2 3 3 4" xfId="30306" xr:uid="{A7393346-EF07-4895-8692-BFBBE874E6F7}"/>
    <cellStyle name="Input 18 2 2 3 3 5" xfId="33885" xr:uid="{DC53066C-F2B7-44CA-AC0B-1BEEE6F09F2C}"/>
    <cellStyle name="Input 18 2 2 3 3 6" xfId="37356" xr:uid="{A9E2CD98-C931-4495-9972-772F4E71F0CE}"/>
    <cellStyle name="Input 18 2 2 3 3 7" xfId="40805" xr:uid="{E0329615-66C4-43C2-9CDA-DBB5C99F09EF}"/>
    <cellStyle name="Input 18 2 2 3 3 8" xfId="16068" xr:uid="{6B9E28F4-0123-4527-A829-102B849C50AF}"/>
    <cellStyle name="Input 18 2 2 3 4" xfId="19983" xr:uid="{03C9A0C4-816A-4316-8990-2DE550C59FA6}"/>
    <cellStyle name="Input 18 2 2 3 5" xfId="23771" xr:uid="{D7FA62A9-9210-445C-B7CB-08700E665779}"/>
    <cellStyle name="Input 18 2 2 3 6" xfId="20481" xr:uid="{BB831374-CFCF-4EBE-A229-7D876208C6FB}"/>
    <cellStyle name="Input 18 2 2 3 7" xfId="17717" xr:uid="{004A3695-648E-47E6-A5D2-BA31EC50EC7C}"/>
    <cellStyle name="Input 18 2 2 3 8" xfId="19386" xr:uid="{92D3C056-958C-4281-97CB-94E01806C2D2}"/>
    <cellStyle name="Input 18 2 2 3 9" xfId="17804" xr:uid="{1473E363-07A1-4A3C-B921-C5ECBA1A3E3C}"/>
    <cellStyle name="Input 18 2 2 4" xfId="9494" xr:uid="{28E2E2AF-95C4-466B-B8DE-F1B781A3AF7A}"/>
    <cellStyle name="Input 18 2 2 4 10" xfId="13746" xr:uid="{310AA435-963D-4483-A2ED-5CD93401B540}"/>
    <cellStyle name="Input 18 2 2 4 2" xfId="11482" xr:uid="{191A595C-E45E-4A4B-BB52-9514CF6DEB3F}"/>
    <cellStyle name="Input 18 2 2 4 2 2" xfId="22615" xr:uid="{7818885C-6956-4C8F-863F-7C8E61AB939E}"/>
    <cellStyle name="Input 18 2 2 4 2 3" xfId="26372" xr:uid="{5E0C111C-AD0D-4D07-8D28-BB47E9A170F3}"/>
    <cellStyle name="Input 18 2 2 4 2 4" xfId="29963" xr:uid="{96DC3B4B-DB88-48AF-974F-3BB829FC0DD5}"/>
    <cellStyle name="Input 18 2 2 4 2 5" xfId="33542" xr:uid="{0CD46490-3CE7-4930-A631-C503119557E7}"/>
    <cellStyle name="Input 18 2 2 4 2 6" xfId="37013" xr:uid="{CB673F10-30F3-43C3-BE29-331ED322D188}"/>
    <cellStyle name="Input 18 2 2 4 2 7" xfId="40462" xr:uid="{9FC0A6BA-F106-4F66-9CD3-C5704703F48C}"/>
    <cellStyle name="Input 18 2 2 4 2 8" xfId="15725" xr:uid="{B2482F68-C767-4D8B-8A1C-9F8BAE98A16B}"/>
    <cellStyle name="Input 18 2 2 4 3" xfId="12240" xr:uid="{7DA85F66-B0D5-41C4-8CA8-823BA76C841D}"/>
    <cellStyle name="Input 18 2 2 4 3 2" xfId="23373" xr:uid="{1693BF18-D3DB-4280-9F81-8952146D31E0}"/>
    <cellStyle name="Input 18 2 2 4 3 3" xfId="27130" xr:uid="{30264685-356D-463B-A8F2-6BF942E74978}"/>
    <cellStyle name="Input 18 2 2 4 3 4" xfId="30721" xr:uid="{242C302B-EC65-4E81-ADE6-87FD8AEAE162}"/>
    <cellStyle name="Input 18 2 2 4 3 5" xfId="34300" xr:uid="{9EAC95A4-F4AC-4834-8BA0-6D5ADD849C23}"/>
    <cellStyle name="Input 18 2 2 4 3 6" xfId="37771" xr:uid="{D3F9D617-AC54-456F-93BA-69B357B85070}"/>
    <cellStyle name="Input 18 2 2 4 3 7" xfId="41220" xr:uid="{20DF44E8-8E07-4BCD-97D5-967F26417FAA}"/>
    <cellStyle name="Input 18 2 2 4 3 8" xfId="16483" xr:uid="{9952E377-88AD-494A-9350-7F7779BBD775}"/>
    <cellStyle name="Input 18 2 2 4 4" xfId="20632" xr:uid="{61337432-5A63-4BC1-8816-65A277283291}"/>
    <cellStyle name="Input 18 2 2 4 5" xfId="24392" xr:uid="{FEE05457-F1F7-4D63-836D-DE62E8D5D26B}"/>
    <cellStyle name="Input 18 2 2 4 6" xfId="27986" xr:uid="{2F4CCA2B-5F58-446F-BB63-9091AE5098D9}"/>
    <cellStyle name="Input 18 2 2 4 7" xfId="31565" xr:uid="{43907BCF-3A20-448B-8CE1-7C45951BBD78}"/>
    <cellStyle name="Input 18 2 2 4 8" xfId="35036" xr:uid="{B8F59558-929B-4289-BE1F-6332D86A7AF7}"/>
    <cellStyle name="Input 18 2 2 4 9" xfId="38486" xr:uid="{8515923A-0437-4DC9-AAFC-D5AF6D642401}"/>
    <cellStyle name="Input 18 2 2 5" xfId="10506" xr:uid="{B6D80B2E-46C4-423E-B348-32AC70B33D95}"/>
    <cellStyle name="Input 18 2 2 5 2" xfId="21639" xr:uid="{3212E32A-C3C7-4E3A-ACCC-87C3C6BF31B3}"/>
    <cellStyle name="Input 18 2 2 5 3" xfId="25396" xr:uid="{28F5DD64-86F0-4BFD-B37A-53D750EF207D}"/>
    <cellStyle name="Input 18 2 2 5 4" xfId="28987" xr:uid="{27F85BA0-C1ED-4492-B926-D2CDA7D055D3}"/>
    <cellStyle name="Input 18 2 2 5 5" xfId="32566" xr:uid="{9B8AC4C5-71A8-4916-9FE5-931A1F3BA569}"/>
    <cellStyle name="Input 18 2 2 5 6" xfId="36037" xr:uid="{D0B58F12-6793-4CF2-A988-99EA632AAA06}"/>
    <cellStyle name="Input 18 2 2 5 7" xfId="39486" xr:uid="{7E882198-1F9F-462C-B7F9-6F4F29DD46CB}"/>
    <cellStyle name="Input 18 2 2 5 8" xfId="14749" xr:uid="{EBC0AB5C-3BB8-42CF-BDCA-E0CF49F5A4A5}"/>
    <cellStyle name="Input 18 2 2 6" xfId="10237" xr:uid="{0C529CBC-EC8D-48BF-9EA6-D1B4257C4DCF}"/>
    <cellStyle name="Input 18 2 2 6 2" xfId="21370" xr:uid="{C2DC7C45-447C-444F-A9FC-19D0E0B7F8A2}"/>
    <cellStyle name="Input 18 2 2 6 3" xfId="25127" xr:uid="{4DA25B0E-AE8F-4179-8567-F9B8467AEEBA}"/>
    <cellStyle name="Input 18 2 2 6 4" xfId="28718" xr:uid="{1C93ECA0-AA95-4275-8CBC-7DA0CCDA38F8}"/>
    <cellStyle name="Input 18 2 2 6 5" xfId="32297" xr:uid="{97FF8683-0B1C-44A8-A418-46ABAA559AB6}"/>
    <cellStyle name="Input 18 2 2 6 6" xfId="35768" xr:uid="{0EB5758B-C114-4721-BDA1-684D193FEF6C}"/>
    <cellStyle name="Input 18 2 2 6 7" xfId="39218" xr:uid="{E60D2541-0A24-4E18-865D-BF49EBF4AB36}"/>
    <cellStyle name="Input 18 2 2 6 8" xfId="14480" xr:uid="{A79E21F8-C27B-4D7D-90A3-998E73198D7B}"/>
    <cellStyle name="Input 18 2 2 7" xfId="19040" xr:uid="{71781CEE-9732-465C-BEE4-C050B8508F33}"/>
    <cellStyle name="Input 18 2 2 8" xfId="17684" xr:uid="{C3B89056-A5C4-4B2B-AEF5-FCA1E3B3D0A0}"/>
    <cellStyle name="Input 18 2 2 9" xfId="20333" xr:uid="{4BF6A3D7-9F83-4ABE-8BCE-5E4C9479EDA8}"/>
    <cellStyle name="Input 18 2 3" xfId="7000" xr:uid="{2757F491-9B8B-400D-A936-3478E4177E66}"/>
    <cellStyle name="Input 18 2 3 10" xfId="23700" xr:uid="{2C6EC97E-7A02-44D6-895F-83A1B74B6330}"/>
    <cellStyle name="Input 18 2 3 11" xfId="18043" xr:uid="{9756CD6D-4C5C-4EF3-BD05-433F51C91027}"/>
    <cellStyle name="Input 18 2 3 12" xfId="12906" xr:uid="{2E44BA47-CFC5-459B-854A-73C8D26D65EA}"/>
    <cellStyle name="Input 18 2 3 2" xfId="8641" xr:uid="{457F41D0-E280-4F8B-805D-0123C0F862BE}"/>
    <cellStyle name="Input 18 2 3 2 10" xfId="13440" xr:uid="{F6189BF8-4FBA-4D86-85E4-EEECE8CA621C}"/>
    <cellStyle name="Input 18 2 3 2 2" xfId="11171" xr:uid="{488998E8-6029-4AF7-B5EC-1F5D594477DC}"/>
    <cellStyle name="Input 18 2 3 2 2 2" xfId="22304" xr:uid="{7B8B086A-2786-4E1C-B89E-00FD063DF377}"/>
    <cellStyle name="Input 18 2 3 2 2 3" xfId="26061" xr:uid="{087DBDB2-CACE-419D-8FB6-0CBC69A4E0B6}"/>
    <cellStyle name="Input 18 2 3 2 2 4" xfId="29652" xr:uid="{18438B1E-8222-4213-8B4F-E34A8A465A28}"/>
    <cellStyle name="Input 18 2 3 2 2 5" xfId="33231" xr:uid="{1A2FB157-B04E-4791-8C1C-5087BAF787AF}"/>
    <cellStyle name="Input 18 2 3 2 2 6" xfId="36702" xr:uid="{A1199BF7-34B6-4F84-92E7-2447329269A9}"/>
    <cellStyle name="Input 18 2 3 2 2 7" xfId="40151" xr:uid="{3B143B15-DE07-4183-A9EB-995D08653AE3}"/>
    <cellStyle name="Input 18 2 3 2 2 8" xfId="15414" xr:uid="{B4839E90-A46A-4A0C-BCB4-2C41D39D8F34}"/>
    <cellStyle name="Input 18 2 3 2 3" xfId="11940" xr:uid="{8AC1D94B-4154-4C43-9888-743AFB632FC0}"/>
    <cellStyle name="Input 18 2 3 2 3 2" xfId="23073" xr:uid="{F76B3ECB-4269-4ED7-86B3-16454E3B469F}"/>
    <cellStyle name="Input 18 2 3 2 3 3" xfId="26830" xr:uid="{380CC249-2A21-4071-9748-8F9F7CB17CDB}"/>
    <cellStyle name="Input 18 2 3 2 3 4" xfId="30421" xr:uid="{2FBFB65A-BCFA-4A6A-B476-F0A42820C662}"/>
    <cellStyle name="Input 18 2 3 2 3 5" xfId="34000" xr:uid="{4DB0811C-75BB-426D-91AE-A4BB25DA4D09}"/>
    <cellStyle name="Input 18 2 3 2 3 6" xfId="37471" xr:uid="{653FF36A-2911-4F73-A379-1074692C4FAA}"/>
    <cellStyle name="Input 18 2 3 2 3 7" xfId="40920" xr:uid="{DF052FF3-D886-4426-BD4F-035F2E4F49F6}"/>
    <cellStyle name="Input 18 2 3 2 3 8" xfId="16183" xr:uid="{7969EBA2-D200-462C-9BFD-5D018B09D261}"/>
    <cellStyle name="Input 18 2 3 2 4" xfId="20118" xr:uid="{59F27C9F-7DA5-40ED-BFA6-A612680ED93C}"/>
    <cellStyle name="Input 18 2 3 2 5" xfId="23903" xr:uid="{61A29197-EE7C-4004-9CB1-28E47DC96B53}"/>
    <cellStyle name="Input 18 2 3 2 6" xfId="27562" xr:uid="{676DA06C-1BE8-4A07-B965-384E31169BF5}"/>
    <cellStyle name="Input 18 2 3 2 7" xfId="31149" xr:uid="{F82614EE-F2B8-44B7-9E23-4D40F8F6E2B3}"/>
    <cellStyle name="Input 18 2 3 2 8" xfId="34728" xr:uid="{FB1AF419-6BC3-42C7-B66A-EEB55564C3F2}"/>
    <cellStyle name="Input 18 2 3 2 9" xfId="38186" xr:uid="{EC87E200-E1CA-4DE9-8618-49587C82B64F}"/>
    <cellStyle name="Input 18 2 3 3" xfId="9609" xr:uid="{C9EE15ED-F4B1-4948-976C-CAA5F034EDE5}"/>
    <cellStyle name="Input 18 2 3 3 10" xfId="13861" xr:uid="{0C853176-6A2A-40AF-8D3C-3F5FC957819C}"/>
    <cellStyle name="Input 18 2 3 3 2" xfId="11597" xr:uid="{44A37B21-1D0A-40F8-ACE3-04615857D9CA}"/>
    <cellStyle name="Input 18 2 3 3 2 2" xfId="22730" xr:uid="{857B9049-433B-43FE-BA6A-2A81274F51AD}"/>
    <cellStyle name="Input 18 2 3 3 2 3" xfId="26487" xr:uid="{603D6E3B-DC6C-4BF5-9131-791F0A03BFA9}"/>
    <cellStyle name="Input 18 2 3 3 2 4" xfId="30078" xr:uid="{C578DD89-6D24-459C-9596-A1C243274538}"/>
    <cellStyle name="Input 18 2 3 3 2 5" xfId="33657" xr:uid="{B71F29DE-4A0A-453B-933C-09014C61749A}"/>
    <cellStyle name="Input 18 2 3 3 2 6" xfId="37128" xr:uid="{0C1DDA12-C3E0-4BDD-B862-A97EC3551D91}"/>
    <cellStyle name="Input 18 2 3 3 2 7" xfId="40577" xr:uid="{5763D1EB-1298-4C07-A6FB-057B1CC1BD9E}"/>
    <cellStyle name="Input 18 2 3 3 2 8" xfId="15840" xr:uid="{1B9502F8-3C0C-4AD6-AB85-29B423307C00}"/>
    <cellStyle name="Input 18 2 3 3 3" xfId="12355" xr:uid="{946DD6C1-6C09-4BD7-BCB0-F797A1024FCB}"/>
    <cellStyle name="Input 18 2 3 3 3 2" xfId="23488" xr:uid="{814B5FC4-FDB9-4A01-B074-6862557A260F}"/>
    <cellStyle name="Input 18 2 3 3 3 3" xfId="27245" xr:uid="{09C34FE7-E20B-45D8-A1CA-78113F9D4890}"/>
    <cellStyle name="Input 18 2 3 3 3 4" xfId="30836" xr:uid="{82198566-A97E-4C7F-AA17-32299F6DFE61}"/>
    <cellStyle name="Input 18 2 3 3 3 5" xfId="34415" xr:uid="{CC5A33BC-79DF-4248-B1D0-F435EAA37DE5}"/>
    <cellStyle name="Input 18 2 3 3 3 6" xfId="37886" xr:uid="{645B920C-2F0B-419D-A948-A649EDE5AF2C}"/>
    <cellStyle name="Input 18 2 3 3 3 7" xfId="41335" xr:uid="{439F963E-F111-474E-B864-0DA9265DD613}"/>
    <cellStyle name="Input 18 2 3 3 3 8" xfId="16598" xr:uid="{B7B50447-E0DD-460E-9543-F75A7E3DC65D}"/>
    <cellStyle name="Input 18 2 3 3 4" xfId="20747" xr:uid="{02A88D9D-8920-4D91-A950-B31AAAD1B231}"/>
    <cellStyle name="Input 18 2 3 3 5" xfId="24507" xr:uid="{C8F08BD8-E1D7-4907-811E-467C26B00FC0}"/>
    <cellStyle name="Input 18 2 3 3 6" xfId="28101" xr:uid="{2D8987C2-C51C-48A3-88ED-2F0D18C53328}"/>
    <cellStyle name="Input 18 2 3 3 7" xfId="31680" xr:uid="{CAA22F89-3749-45A8-9D03-7AF3CC40B480}"/>
    <cellStyle name="Input 18 2 3 3 8" xfId="35151" xr:uid="{BEF416F7-82F4-4000-BF70-8431B35B4A5E}"/>
    <cellStyle name="Input 18 2 3 3 9" xfId="38601" xr:uid="{25C1CD0F-BB83-4385-9454-A7AA2AF06DB6}"/>
    <cellStyle name="Input 18 2 3 4" xfId="10631" xr:uid="{5C03F87A-7622-43D5-BF67-75F26CF93831}"/>
    <cellStyle name="Input 18 2 3 4 2" xfId="21764" xr:uid="{7D7398CD-A1E6-4C30-9121-DF0DF9FB5F11}"/>
    <cellStyle name="Input 18 2 3 4 3" xfId="25521" xr:uid="{397614C2-D2A9-4C64-AE23-EA4E05C9C851}"/>
    <cellStyle name="Input 18 2 3 4 4" xfId="29112" xr:uid="{89D22476-9A1C-47B3-B141-64D77CCA37FD}"/>
    <cellStyle name="Input 18 2 3 4 5" xfId="32691" xr:uid="{28655C7A-29B9-42D1-A5D6-6C878402F5D7}"/>
    <cellStyle name="Input 18 2 3 4 6" xfId="36162" xr:uid="{0E55C98F-BC33-4F40-84ED-70E73F1CEAE5}"/>
    <cellStyle name="Input 18 2 3 4 7" xfId="39611" xr:uid="{E5A106F8-F25F-44AD-8485-66D8504D5AB1}"/>
    <cellStyle name="Input 18 2 3 4 8" xfId="14874" xr:uid="{C846D76F-A182-4775-B82C-430999154C23}"/>
    <cellStyle name="Input 18 2 3 5" xfId="10122" xr:uid="{62F2418A-E994-4F80-BE9E-4882BAAC0DBF}"/>
    <cellStyle name="Input 18 2 3 5 2" xfId="21255" xr:uid="{1A750C24-8FA0-45D7-B841-49709F45FCC1}"/>
    <cellStyle name="Input 18 2 3 5 3" xfId="25012" xr:uid="{5597FA2D-9591-40C0-83DB-1565B7AF4FCE}"/>
    <cellStyle name="Input 18 2 3 5 4" xfId="28603" xr:uid="{1461925F-A711-4A0A-8931-DC2C3A6FD971}"/>
    <cellStyle name="Input 18 2 3 5 5" xfId="32182" xr:uid="{482D1BF0-FFF1-487F-869A-BC0FDD8AD30F}"/>
    <cellStyle name="Input 18 2 3 5 6" xfId="35653" xr:uid="{F8342A26-8E88-4528-8C84-67D1E36282CE}"/>
    <cellStyle name="Input 18 2 3 5 7" xfId="39103" xr:uid="{251B3936-7C6D-4D4A-B9CB-B43D5B6568C5}"/>
    <cellStyle name="Input 18 2 3 5 8" xfId="14365" xr:uid="{55F5F15B-EC68-46A4-902A-904BC4E084BE}"/>
    <cellStyle name="Input 18 2 3 6" xfId="19174" xr:uid="{E0DD28F8-7043-434F-B073-B474E8E7CE97}"/>
    <cellStyle name="Input 18 2 3 7" xfId="17552" xr:uid="{F2551F34-CCF9-49C6-AA8E-2DD89B358ADD}"/>
    <cellStyle name="Input 18 2 3 8" xfId="20355" xr:uid="{F5276CA7-9305-4FFF-A7B6-EF320FD23674}"/>
    <cellStyle name="Input 18 2 3 9" xfId="17323" xr:uid="{DB54D37E-623C-45E1-859F-B8FE64A9AB2D}"/>
    <cellStyle name="Input 18 2 4" xfId="7823" xr:uid="{B918FCE9-1778-41EB-B971-F2EA139FE30D}"/>
    <cellStyle name="Input 18 2 4 10" xfId="13172" xr:uid="{A98065E8-9904-4996-B2A0-07B799405774}"/>
    <cellStyle name="Input 18 2 4 2" xfId="10900" xr:uid="{29DD8571-AAD6-4A1F-BCBB-3EE2A4C1BB72}"/>
    <cellStyle name="Input 18 2 4 2 2" xfId="22033" xr:uid="{40FC8075-97A2-4FBC-8AC2-3166EE21C225}"/>
    <cellStyle name="Input 18 2 4 2 3" xfId="25790" xr:uid="{6BB7B315-D801-4FFF-B674-C0EE448F3FA0}"/>
    <cellStyle name="Input 18 2 4 2 4" xfId="29381" xr:uid="{09F12F89-B6C9-483F-8940-7AE2F783B802}"/>
    <cellStyle name="Input 18 2 4 2 5" xfId="32960" xr:uid="{8A859192-E120-48E0-B39F-5B7E4ADBE703}"/>
    <cellStyle name="Input 18 2 4 2 6" xfId="36431" xr:uid="{1DEAB209-4046-4467-B6B8-F2D42B7D38DB}"/>
    <cellStyle name="Input 18 2 4 2 7" xfId="39880" xr:uid="{82DB15D4-8989-4AF7-8D09-00A7AFD951FF}"/>
    <cellStyle name="Input 18 2 4 2 8" xfId="15143" xr:uid="{C54DD5C4-5069-42FE-8E72-C642E14AB653}"/>
    <cellStyle name="Input 18 2 4 3" xfId="9918" xr:uid="{22611C71-D75D-4B15-8323-B8A36D090ED6}"/>
    <cellStyle name="Input 18 2 4 3 2" xfId="21051" xr:uid="{0948C431-BABD-402F-880F-AFB5FB261368}"/>
    <cellStyle name="Input 18 2 4 3 3" xfId="24809" xr:uid="{66F73D1D-CCEB-4B49-852C-28B083D3AF0E}"/>
    <cellStyle name="Input 18 2 4 3 4" xfId="28400" xr:uid="{E90410EA-7833-47EE-BFCE-249A723FA20D}"/>
    <cellStyle name="Input 18 2 4 3 5" xfId="31979" xr:uid="{760E2B8F-C693-4E99-99A3-323ED24DB3D7}"/>
    <cellStyle name="Input 18 2 4 3 6" xfId="35450" xr:uid="{51B41197-29A9-4F93-A472-DFA84A3EDD3A}"/>
    <cellStyle name="Input 18 2 4 3 7" xfId="38900" xr:uid="{EF2F97AA-1804-4C1C-876D-01C89E35FAE4}"/>
    <cellStyle name="Input 18 2 4 3 8" xfId="14161" xr:uid="{863E234B-D9A8-421B-BF49-FC6101E90490}"/>
    <cellStyle name="Input 18 2 4 4" xfId="19646" xr:uid="{AF0EB364-74CB-416A-AD2D-5EFE151D8172}"/>
    <cellStyle name="Input 18 2 4 5" xfId="17086" xr:uid="{AB87440A-3764-4B3C-BFBA-6F1799E02C23}"/>
    <cellStyle name="Input 18 2 4 6" xfId="17591" xr:uid="{8069784B-4F69-4D40-B2E9-213B13EF47E6}"/>
    <cellStyle name="Input 18 2 4 7" xfId="19406" xr:uid="{D7CEFFD3-00C3-4C64-896A-B4B7D25847B1}"/>
    <cellStyle name="Input 18 2 4 8" xfId="17790" xr:uid="{EC3DC5F8-AD28-4482-B969-52129F0ED047}"/>
    <cellStyle name="Input 18 2 4 9" xfId="18540" xr:uid="{EAC9D503-1FB2-48F5-A26D-88B3769593DC}"/>
    <cellStyle name="Input 18 2 5" xfId="7804" xr:uid="{CEE3BB57-1D71-4D22-8A93-46C2D750E761}"/>
    <cellStyle name="Input 18 2 5 10" xfId="13153" xr:uid="{8B1D6A49-1E66-420B-8631-F83C5F789391}"/>
    <cellStyle name="Input 18 2 5 2" xfId="10881" xr:uid="{B8879D21-3E16-4444-A1AB-84F68A7F1AFE}"/>
    <cellStyle name="Input 18 2 5 2 2" xfId="22014" xr:uid="{4A0F7EC1-5AE2-44DB-A876-98CE8AC01AFE}"/>
    <cellStyle name="Input 18 2 5 2 3" xfId="25771" xr:uid="{E5087198-73D4-46D6-985A-BD5CC8A25B6D}"/>
    <cellStyle name="Input 18 2 5 2 4" xfId="29362" xr:uid="{60C4F3FF-AF81-4CDB-AB14-D4FA1BCAEF4F}"/>
    <cellStyle name="Input 18 2 5 2 5" xfId="32941" xr:uid="{218B71F1-E37F-409E-B426-553800903495}"/>
    <cellStyle name="Input 18 2 5 2 6" xfId="36412" xr:uid="{7F3690C4-4952-4644-B8D8-4F9BB7A5EDBF}"/>
    <cellStyle name="Input 18 2 5 2 7" xfId="39861" xr:uid="{3F7614A3-6A6F-432B-AF7F-54DD6F8A0C9E}"/>
    <cellStyle name="Input 18 2 5 2 8" xfId="15124" xr:uid="{5D9D1AF7-8BAB-41B8-9E79-B4AED36594D0}"/>
    <cellStyle name="Input 18 2 5 3" xfId="9936" xr:uid="{EFEC2855-0CAE-4CBC-848E-23AF0B0A637F}"/>
    <cellStyle name="Input 18 2 5 3 2" xfId="21069" xr:uid="{ED98605E-F4A2-43CB-A0E7-5B58761D7AB0}"/>
    <cellStyle name="Input 18 2 5 3 3" xfId="24827" xr:uid="{64B325A0-961B-44D0-8980-FFCA0FCE2F41}"/>
    <cellStyle name="Input 18 2 5 3 4" xfId="28418" xr:uid="{A0A8E1F3-40FE-4DE7-BA0A-23BF06DC8A7E}"/>
    <cellStyle name="Input 18 2 5 3 5" xfId="31997" xr:uid="{E375024B-F45E-4D79-AA81-6D5071B78F4A}"/>
    <cellStyle name="Input 18 2 5 3 6" xfId="35468" xr:uid="{2E8D67B9-2B31-442E-A953-48EC5020B215}"/>
    <cellStyle name="Input 18 2 5 3 7" xfId="38918" xr:uid="{3F4C12C2-D21F-4E43-82A9-52A12A9FD6AA}"/>
    <cellStyle name="Input 18 2 5 3 8" xfId="14179" xr:uid="{5FC7EF3C-71A8-40D7-92AB-DDE5C2709F33}"/>
    <cellStyle name="Input 18 2 5 4" xfId="19627" xr:uid="{EBBB716D-E7AA-47BF-B071-429F181C29EF}"/>
    <cellStyle name="Input 18 2 5 5" xfId="17104" xr:uid="{55AE02FA-8878-436E-AD2E-5E2DC40C02A6}"/>
    <cellStyle name="Input 18 2 5 6" xfId="19219" xr:uid="{20816B8A-040C-4B01-8A56-27A8495BEDEF}"/>
    <cellStyle name="Input 18 2 5 7" xfId="17752" xr:uid="{D1B5E605-90BB-4798-A8AA-A4F134504CCA}"/>
    <cellStyle name="Input 18 2 5 8" xfId="20323" xr:uid="{8A2D853B-A965-435B-B366-CC982C5BD72C}"/>
    <cellStyle name="Input 18 2 5 9" xfId="17355" xr:uid="{8B1A2208-FEC1-45F7-9298-5209F73730A4}"/>
    <cellStyle name="Input 18 2 6" xfId="10370" xr:uid="{0652D276-D96F-4E42-B40E-4E0908230D23}"/>
    <cellStyle name="Input 18 2 6 2" xfId="21503" xr:uid="{D5F23AF3-E1CD-4A61-B680-38804BA784B5}"/>
    <cellStyle name="Input 18 2 6 3" xfId="25260" xr:uid="{CFDB5B55-ACEA-4D4F-9087-62F89FFDA807}"/>
    <cellStyle name="Input 18 2 6 4" xfId="28851" xr:uid="{CF8DC099-50C0-4574-AF38-ED2EF9CF46DA}"/>
    <cellStyle name="Input 18 2 6 5" xfId="32430" xr:uid="{55672609-E423-444E-85C3-1E6C34B8B0E0}"/>
    <cellStyle name="Input 18 2 6 6" xfId="35901" xr:uid="{F1E1DEE6-45E4-42CE-9D45-367F783DF8D9}"/>
    <cellStyle name="Input 18 2 6 7" xfId="39350" xr:uid="{19B071CE-851B-4C56-85DA-C03B22526A51}"/>
    <cellStyle name="Input 18 2 6 8" xfId="14613" xr:uid="{87123BA8-D984-4F8B-9D70-92C1BC2909DA}"/>
    <cellStyle name="Input 18 2 7" xfId="10351" xr:uid="{1F57CD0E-656F-4B4A-A754-1E4AA4630E51}"/>
    <cellStyle name="Input 18 2 7 2" xfId="21484" xr:uid="{D51AAF40-CF1A-454D-9D1F-9D9684D95E05}"/>
    <cellStyle name="Input 18 2 7 3" xfId="25241" xr:uid="{CA9D108E-BD3D-49C1-8717-FB697EF5AC4A}"/>
    <cellStyle name="Input 18 2 7 4" xfId="28832" xr:uid="{A9A15CD9-F4FE-4DF3-8FEA-A9F0ADF10344}"/>
    <cellStyle name="Input 18 2 7 5" xfId="32411" xr:uid="{380EDCBF-A005-46D6-8B79-72E1551D546F}"/>
    <cellStyle name="Input 18 2 7 6" xfId="35882" xr:uid="{AB52CD0A-6ED8-41FF-BDD5-187B0167B8F5}"/>
    <cellStyle name="Input 18 2 7 7" xfId="39331" xr:uid="{3200A885-2E79-4FF0-A6EB-5E22128EA827}"/>
    <cellStyle name="Input 18 2 7 8" xfId="14594" xr:uid="{D89BFAC8-DDC2-42B9-B910-A73CD94812EC}"/>
    <cellStyle name="Input 18 2 8" xfId="18369" xr:uid="{2F0A8D97-3F1B-4A25-859E-0B434142D5E0}"/>
    <cellStyle name="Input 18 2 9" xfId="18326" xr:uid="{179E7FE7-2C6F-476E-B38E-FAAF2511FDB8}"/>
    <cellStyle name="Input 18 3" xfId="6843" xr:uid="{80BC47C0-E511-41CF-8BB8-649143A5568B}"/>
    <cellStyle name="Input 18 3 10" xfId="24105" xr:uid="{9C6DBDBA-9693-42C1-A312-0F28072E5BAD}"/>
    <cellStyle name="Input 18 3 11" xfId="27729" xr:uid="{463A4F13-AA65-4F59-932A-75274341D34D}"/>
    <cellStyle name="Input 18 3 12" xfId="31313" xr:uid="{4EE15146-4C7C-4301-B93B-6805051B0287}"/>
    <cellStyle name="Input 18 3 13" xfId="12779" xr:uid="{3E58CDC6-9BF7-4088-8FDA-C4D24482C54E}"/>
    <cellStyle name="Input 18 3 2" xfId="7241" xr:uid="{8F148885-750B-4958-84DD-5F7F90F1853B}"/>
    <cellStyle name="Input 18 3 2 10" xfId="18660" xr:uid="{EF934108-F20D-4585-B752-68A67B411120}"/>
    <cellStyle name="Input 18 3 2 11" xfId="16851" xr:uid="{EC5648A5-E032-4054-9DF0-EA814393B463}"/>
    <cellStyle name="Input 18 3 2 12" xfId="13026" xr:uid="{4BFC99C1-CAA2-4191-AD9A-E7642F85FC4A}"/>
    <cellStyle name="Input 18 3 2 2" xfId="8882" xr:uid="{FB2FC34C-8E97-4EDF-A42D-3BD13EC67F16}"/>
    <cellStyle name="Input 18 3 2 2 10" xfId="13560" xr:uid="{27D57161-5EF8-4AD8-AA70-26FEA71D9AD1}"/>
    <cellStyle name="Input 18 3 2 2 2" xfId="11293" xr:uid="{5A9ACD60-0F03-45C7-996B-B61CBFAC51B3}"/>
    <cellStyle name="Input 18 3 2 2 2 2" xfId="22426" xr:uid="{52875E2A-F171-4FF6-957C-C6B36F6988D0}"/>
    <cellStyle name="Input 18 3 2 2 2 3" xfId="26183" xr:uid="{68E61C41-C244-4EE5-B932-EC721BDB30A2}"/>
    <cellStyle name="Input 18 3 2 2 2 4" xfId="29774" xr:uid="{DD11617A-8496-4062-9AAB-6D17C8119AD7}"/>
    <cellStyle name="Input 18 3 2 2 2 5" xfId="33353" xr:uid="{4F7862D4-457D-41D7-B917-E0521D9976A8}"/>
    <cellStyle name="Input 18 3 2 2 2 6" xfId="36824" xr:uid="{1DA5148E-7C1C-4AE2-9453-46F9407E27D5}"/>
    <cellStyle name="Input 18 3 2 2 2 7" xfId="40273" xr:uid="{D6E2769F-3758-4161-834B-6DAC84BADE9A}"/>
    <cellStyle name="Input 18 3 2 2 2 8" xfId="15536" xr:uid="{986AA035-7D92-4803-98BE-8CD4CAB0514B}"/>
    <cellStyle name="Input 18 3 2 2 3" xfId="12054" xr:uid="{56A32268-55D3-4FD7-98A9-F48EB02D247A}"/>
    <cellStyle name="Input 18 3 2 2 3 2" xfId="23187" xr:uid="{BFA100EE-DC2E-45AC-9BC2-CB79C20E0CCF}"/>
    <cellStyle name="Input 18 3 2 2 3 3" xfId="26944" xr:uid="{3123E3AF-5FDE-40F5-8710-BC8681F9DEDB}"/>
    <cellStyle name="Input 18 3 2 2 3 4" xfId="30535" xr:uid="{D1A73EFF-E962-472D-AAE6-98BB8C9380F7}"/>
    <cellStyle name="Input 18 3 2 2 3 5" xfId="34114" xr:uid="{B873C127-CB7B-4413-9C15-D09F628FE0F8}"/>
    <cellStyle name="Input 18 3 2 2 3 6" xfId="37585" xr:uid="{B33E3DB9-5B8F-47E2-ACCC-0BCC0C58E55F}"/>
    <cellStyle name="Input 18 3 2 2 3 7" xfId="41034" xr:uid="{26498C05-E8B9-4FE3-9BEA-B8C60D27A9D8}"/>
    <cellStyle name="Input 18 3 2 2 3 8" xfId="16297" xr:uid="{0240FC2E-95FF-4B55-B7B8-A30595DF649D}"/>
    <cellStyle name="Input 18 3 2 2 4" xfId="20280" xr:uid="{C59EFD9F-8D20-42CF-A6CA-5D945D4BC38F}"/>
    <cellStyle name="Input 18 3 2 2 5" xfId="24064" xr:uid="{1C40BA13-5F92-4250-B982-C435D24317D5}"/>
    <cellStyle name="Input 18 3 2 2 6" xfId="27707" xr:uid="{5F4EB296-DB8F-4048-938B-B219EECA4F68}"/>
    <cellStyle name="Input 18 3 2 2 7" xfId="31292" xr:uid="{6F4A15F9-E306-4E5D-BB20-F449C1669A56}"/>
    <cellStyle name="Input 18 3 2 2 8" xfId="34847" xr:uid="{D083FDD9-BFB2-40F0-84D1-B11FA0121AA7}"/>
    <cellStyle name="Input 18 3 2 2 9" xfId="38300" xr:uid="{66200669-79F4-4993-95FD-DF4002F4F23C}"/>
    <cellStyle name="Input 18 3 2 3" xfId="9723" xr:uid="{37F7F381-66DE-46FC-81B4-C2AACB8B681B}"/>
    <cellStyle name="Input 18 3 2 3 10" xfId="13975" xr:uid="{5D6BDCD1-5B03-404B-B3C9-8EAD04B76CD6}"/>
    <cellStyle name="Input 18 3 2 3 2" xfId="11711" xr:uid="{21836217-ECBF-4092-A8D4-BC606B3F622A}"/>
    <cellStyle name="Input 18 3 2 3 2 2" xfId="22844" xr:uid="{79EAE0A9-37CB-41E9-880A-A20E23FA3374}"/>
    <cellStyle name="Input 18 3 2 3 2 3" xfId="26601" xr:uid="{4A3000B8-F85F-4E1F-A132-59EC4C5063AB}"/>
    <cellStyle name="Input 18 3 2 3 2 4" xfId="30192" xr:uid="{30EC2FFB-D7C9-41EB-868B-948EB476AB01}"/>
    <cellStyle name="Input 18 3 2 3 2 5" xfId="33771" xr:uid="{33B0777D-461B-4328-91C2-253B00064D1D}"/>
    <cellStyle name="Input 18 3 2 3 2 6" xfId="37242" xr:uid="{267796EB-AFD2-48E2-802D-562C3B0D96ED}"/>
    <cellStyle name="Input 18 3 2 3 2 7" xfId="40691" xr:uid="{FCE1683D-F042-40F8-AF18-DF31F6424CE9}"/>
    <cellStyle name="Input 18 3 2 3 2 8" xfId="15954" xr:uid="{7429885C-0AC7-4BED-B48F-8B748A1D9576}"/>
    <cellStyle name="Input 18 3 2 3 3" xfId="12469" xr:uid="{5C787422-362C-46D1-8586-2A28A2A58379}"/>
    <cellStyle name="Input 18 3 2 3 3 2" xfId="23602" xr:uid="{39F109A3-C0D1-4A38-911A-10C6BFF78626}"/>
    <cellStyle name="Input 18 3 2 3 3 3" xfId="27359" xr:uid="{89AF44BA-CC54-4987-9690-25F83291743D}"/>
    <cellStyle name="Input 18 3 2 3 3 4" xfId="30950" xr:uid="{8EEFD43D-2D4E-4D38-8307-04C8D1639834}"/>
    <cellStyle name="Input 18 3 2 3 3 5" xfId="34529" xr:uid="{4F7EBA22-E197-4315-B5A9-F511885C1639}"/>
    <cellStyle name="Input 18 3 2 3 3 6" xfId="38000" xr:uid="{6DDF3E29-3033-4E62-ACCB-FF5F28EA8527}"/>
    <cellStyle name="Input 18 3 2 3 3 7" xfId="41449" xr:uid="{AFABE5E3-C0AD-454D-9850-7EDDF09CE80C}"/>
    <cellStyle name="Input 18 3 2 3 3 8" xfId="16712" xr:uid="{56191D2F-0882-4419-A379-2A51197FDC25}"/>
    <cellStyle name="Input 18 3 2 3 4" xfId="20861" xr:uid="{7C5D7EB6-9F69-4F1E-B93F-17C0481825C0}"/>
    <cellStyle name="Input 18 3 2 3 5" xfId="24621" xr:uid="{549218E3-505E-41FD-966E-3668BB4F9348}"/>
    <cellStyle name="Input 18 3 2 3 6" xfId="28215" xr:uid="{3B9177B7-F78E-4C48-BE41-66552DCA1915}"/>
    <cellStyle name="Input 18 3 2 3 7" xfId="31794" xr:uid="{861EFDF9-24CE-410A-A9E3-BCE0DB09C45B}"/>
    <cellStyle name="Input 18 3 2 3 8" xfId="35265" xr:uid="{DA3FE1D4-B738-4B1F-A8BB-2F5A62044CFF}"/>
    <cellStyle name="Input 18 3 2 3 9" xfId="38715" xr:uid="{25F6ED37-7961-4643-BE86-9942CCAA8BC7}"/>
    <cellStyle name="Input 18 3 2 4" xfId="10753" xr:uid="{42F452D4-E890-4AFC-B21B-9B9287F5133B}"/>
    <cellStyle name="Input 18 3 2 4 2" xfId="21886" xr:uid="{FA62959E-492B-4ABE-B50E-8F98FF4AF7DD}"/>
    <cellStyle name="Input 18 3 2 4 3" xfId="25643" xr:uid="{499D6E07-ABE7-47F9-8BF8-F53C5C27E3BE}"/>
    <cellStyle name="Input 18 3 2 4 4" xfId="29234" xr:uid="{271F157E-6F31-4ABF-8365-6DF6D3FF9331}"/>
    <cellStyle name="Input 18 3 2 4 5" xfId="32813" xr:uid="{1E1E14A9-649B-406A-880F-B0CE5B82E6B8}"/>
    <cellStyle name="Input 18 3 2 4 6" xfId="36284" xr:uid="{311B9E5D-5441-491D-8197-D49737DD1D9E}"/>
    <cellStyle name="Input 18 3 2 4 7" xfId="39733" xr:uid="{D0AE0B6F-0E8A-47DD-BD98-03C5BDDE2A95}"/>
    <cellStyle name="Input 18 3 2 4 8" xfId="14996" xr:uid="{49DE90CA-5E82-4F8E-9C91-8C13FF03C93D}"/>
    <cellStyle name="Input 18 3 2 5" xfId="10008" xr:uid="{A5C8F4F4-C528-4320-BF07-58802B3DA1BE}"/>
    <cellStyle name="Input 18 3 2 5 2" xfId="21141" xr:uid="{967B2CE9-A79C-4436-BDC0-B16DBE4E6F4E}"/>
    <cellStyle name="Input 18 3 2 5 3" xfId="24898" xr:uid="{87C8C59E-AA49-46B8-BA0C-88647D7FC7E3}"/>
    <cellStyle name="Input 18 3 2 5 4" xfId="28489" xr:uid="{7B5A151F-4E5D-4931-938E-7F8EA190C547}"/>
    <cellStyle name="Input 18 3 2 5 5" xfId="32068" xr:uid="{75A99CB9-D9D7-44A4-ADA7-2EA44472222B}"/>
    <cellStyle name="Input 18 3 2 5 6" xfId="35539" xr:uid="{A0C720E5-DC28-44D0-A024-AA6D52620963}"/>
    <cellStyle name="Input 18 3 2 5 7" xfId="38989" xr:uid="{C2B53673-D8E3-4782-A6FA-EF5A516562DB}"/>
    <cellStyle name="Input 18 3 2 5 8" xfId="14251" xr:uid="{89C25E7D-28C3-423D-8A17-522DE9754937}"/>
    <cellStyle name="Input 18 3 2 6" xfId="19341" xr:uid="{135B81A3-7AC6-416B-A46A-231A89CCC4C5}"/>
    <cellStyle name="Input 18 3 2 7" xfId="17390" xr:uid="{EEBFE343-BE6A-4494-9059-177CEE64C788}"/>
    <cellStyle name="Input 18 3 2 8" xfId="18615" xr:uid="{BAEEBF17-A215-4BE9-9C1F-28977CB37561}"/>
    <cellStyle name="Input 18 3 2 9" xfId="17304" xr:uid="{6962C5E2-4D6C-4641-A82F-BBEEC7D4462A}"/>
    <cellStyle name="Input 18 3 3" xfId="8485" xr:uid="{716AB229-04D5-490B-845A-CA4FA16A66D9}"/>
    <cellStyle name="Input 18 3 3 10" xfId="13313" xr:uid="{888BF3B6-5B64-4583-9167-2B45E4BB684C}"/>
    <cellStyle name="Input 18 3 3 2" xfId="11046" xr:uid="{639999B5-2B8B-49DD-83DB-66409ED372C8}"/>
    <cellStyle name="Input 18 3 3 2 2" xfId="22179" xr:uid="{DA9BE3C3-33D0-46C6-9858-7DAB11096A9D}"/>
    <cellStyle name="Input 18 3 3 2 3" xfId="25936" xr:uid="{87C3B58E-1EA0-4F71-A205-A76BE0E2DCC5}"/>
    <cellStyle name="Input 18 3 3 2 4" xfId="29527" xr:uid="{2A0E179A-5B65-46E0-8681-28BECDD43F6C}"/>
    <cellStyle name="Input 18 3 3 2 5" xfId="33106" xr:uid="{963F0A22-C671-4666-B263-E96FFBB5E683}"/>
    <cellStyle name="Input 18 3 3 2 6" xfId="36577" xr:uid="{46A7EFC2-0F46-4B3B-BE94-F37EECF5FE78}"/>
    <cellStyle name="Input 18 3 3 2 7" xfId="40026" xr:uid="{DE352AA8-0B23-4AB5-BD38-69747AAF749F}"/>
    <cellStyle name="Input 18 3 3 2 8" xfId="15289" xr:uid="{94B0D76E-687D-485C-B3D8-20FF4109812D}"/>
    <cellStyle name="Input 18 3 3 3" xfId="11826" xr:uid="{EE3418F1-6685-47A6-88FD-A22276CAEF02}"/>
    <cellStyle name="Input 18 3 3 3 2" xfId="22959" xr:uid="{5561400D-0335-48C1-A335-0E3F5E19FB4A}"/>
    <cellStyle name="Input 18 3 3 3 3" xfId="26716" xr:uid="{A682F2EC-E4E8-4031-9C4C-FC87CB37FA1A}"/>
    <cellStyle name="Input 18 3 3 3 4" xfId="30307" xr:uid="{91F5DC80-844A-4387-BEA9-A90E75DD242B}"/>
    <cellStyle name="Input 18 3 3 3 5" xfId="33886" xr:uid="{5800BBC0-61BC-469C-9BDB-AA35A6E7FA4C}"/>
    <cellStyle name="Input 18 3 3 3 6" xfId="37357" xr:uid="{063965E9-8201-45A0-93BE-29A6613154EC}"/>
    <cellStyle name="Input 18 3 3 3 7" xfId="40806" xr:uid="{1D8235A4-BE5D-462F-991A-3AAB321B95BC}"/>
    <cellStyle name="Input 18 3 3 3 8" xfId="16069" xr:uid="{0C06D397-4B6E-48DA-A787-1D8F0952A2CE}"/>
    <cellStyle name="Input 18 3 3 4" xfId="19984" xr:uid="{EE5550F7-9D43-4581-99D5-E494C75FEE57}"/>
    <cellStyle name="Input 18 3 3 5" xfId="23772" xr:uid="{09B9C9B6-8280-4D94-92D4-718700965FB2}"/>
    <cellStyle name="Input 18 3 3 6" xfId="19949" xr:uid="{41604B20-3B0A-4641-B9BC-DB88FC89B945}"/>
    <cellStyle name="Input 18 3 3 7" xfId="17189" xr:uid="{F81480BE-55C0-415E-B71A-8308E95068E8}"/>
    <cellStyle name="Input 18 3 3 8" xfId="17563" xr:uid="{46C7A965-5AF6-4BB3-945A-5FD8599434CB}"/>
    <cellStyle name="Input 18 3 3 9" xfId="18584" xr:uid="{DD6557EE-C9F6-4ADD-8298-C86AE9CB50DA}"/>
    <cellStyle name="Input 18 3 4" xfId="9495" xr:uid="{6CB1579A-373C-4CF2-BF5A-4BA15174F4FB}"/>
    <cellStyle name="Input 18 3 4 10" xfId="13747" xr:uid="{3A4D2BDB-844F-4724-9FB7-3A13F02DBB60}"/>
    <cellStyle name="Input 18 3 4 2" xfId="11483" xr:uid="{008199B0-EE5C-419D-97FE-C5C08D830A13}"/>
    <cellStyle name="Input 18 3 4 2 2" xfId="22616" xr:uid="{72D591C6-D3EA-4E35-A2D1-E3979CEB0F13}"/>
    <cellStyle name="Input 18 3 4 2 3" xfId="26373" xr:uid="{2D3C4B57-863D-47D7-96B7-2D136BB0D6F9}"/>
    <cellStyle name="Input 18 3 4 2 4" xfId="29964" xr:uid="{A95ED0EB-8CCA-441C-B962-1E2B6072D890}"/>
    <cellStyle name="Input 18 3 4 2 5" xfId="33543" xr:uid="{0925C8A2-CBBF-4832-A28B-20C384910B1A}"/>
    <cellStyle name="Input 18 3 4 2 6" xfId="37014" xr:uid="{FC1CD1E0-E648-41A0-8DF0-CD1B7824038B}"/>
    <cellStyle name="Input 18 3 4 2 7" xfId="40463" xr:uid="{5DD2C224-B9DC-4C90-98DB-DE6D47FB8CAB}"/>
    <cellStyle name="Input 18 3 4 2 8" xfId="15726" xr:uid="{CFDB7617-65FE-4D6D-BE15-E312B1724627}"/>
    <cellStyle name="Input 18 3 4 3" xfId="12241" xr:uid="{F8FF0132-8C17-4731-8C46-0EEA8AC06D1B}"/>
    <cellStyle name="Input 18 3 4 3 2" xfId="23374" xr:uid="{D58170EA-63C2-4827-A74B-0D9019B2C67A}"/>
    <cellStyle name="Input 18 3 4 3 3" xfId="27131" xr:uid="{F6E6154D-DAF7-49F8-9217-5DE4037137B6}"/>
    <cellStyle name="Input 18 3 4 3 4" xfId="30722" xr:uid="{FB56B9BA-E80C-40A0-BFC0-0F05837A7800}"/>
    <cellStyle name="Input 18 3 4 3 5" xfId="34301" xr:uid="{41C27841-4546-42AD-84D7-A82E07027CC0}"/>
    <cellStyle name="Input 18 3 4 3 6" xfId="37772" xr:uid="{B610FBD5-09ED-417E-9805-CB3ED01A2DFD}"/>
    <cellStyle name="Input 18 3 4 3 7" xfId="41221" xr:uid="{8EBB62C8-2E93-45BA-8487-7B5C1F0E67F7}"/>
    <cellStyle name="Input 18 3 4 3 8" xfId="16484" xr:uid="{154BA9D1-8BD2-4009-90A9-18B0719967C6}"/>
    <cellStyle name="Input 18 3 4 4" xfId="20633" xr:uid="{8C50D9C4-C1FB-467B-A5AB-7FBFD73FF0F0}"/>
    <cellStyle name="Input 18 3 4 5" xfId="24393" xr:uid="{0FFD77AD-C011-474A-9FA3-F56591799867}"/>
    <cellStyle name="Input 18 3 4 6" xfId="27987" xr:uid="{9ACB73CE-83A0-4D5B-AF78-F9ABFC7529BF}"/>
    <cellStyle name="Input 18 3 4 7" xfId="31566" xr:uid="{7252782B-2D01-4E98-B958-3452F49ADC33}"/>
    <cellStyle name="Input 18 3 4 8" xfId="35037" xr:uid="{217AAB39-8339-4A17-9F32-94C6A4C15CE9}"/>
    <cellStyle name="Input 18 3 4 9" xfId="38487" xr:uid="{55CC5A2B-D442-4902-BB0C-9FB539DF1A48}"/>
    <cellStyle name="Input 18 3 5" xfId="10507" xr:uid="{61C99031-1F29-4FC7-9921-68BAE0694E38}"/>
    <cellStyle name="Input 18 3 5 2" xfId="21640" xr:uid="{1F56B99B-2CF7-46DD-9F29-34E350B0D743}"/>
    <cellStyle name="Input 18 3 5 3" xfId="25397" xr:uid="{5EBFBAC6-D0B9-496D-A13A-A821248550ED}"/>
    <cellStyle name="Input 18 3 5 4" xfId="28988" xr:uid="{EBD15F95-A216-44D5-9C00-949D23429512}"/>
    <cellStyle name="Input 18 3 5 5" xfId="32567" xr:uid="{31A13CDB-AC47-4D3B-838B-D3C939ED2873}"/>
    <cellStyle name="Input 18 3 5 6" xfId="36038" xr:uid="{21FBAB75-5734-4E5A-AB71-F1E5EFA3AA1D}"/>
    <cellStyle name="Input 18 3 5 7" xfId="39487" xr:uid="{E27EA3DA-EF6B-4EDC-AD47-3D50B0C2B635}"/>
    <cellStyle name="Input 18 3 5 8" xfId="14750" xr:uid="{0E128D7D-DF96-4A8A-AD3D-9460958B5B72}"/>
    <cellStyle name="Input 18 3 6" xfId="10236" xr:uid="{8AE8DBE7-D721-47AC-B061-E535BD04B4E1}"/>
    <cellStyle name="Input 18 3 6 2" xfId="21369" xr:uid="{7173060D-1C04-4838-818A-A0ED127D3475}"/>
    <cellStyle name="Input 18 3 6 3" xfId="25126" xr:uid="{40192E15-FDB3-4A0B-8F8D-D6A6E42005AE}"/>
    <cellStyle name="Input 18 3 6 4" xfId="28717" xr:uid="{6B463D69-9268-4C79-BFC7-A1DAA6AFA08F}"/>
    <cellStyle name="Input 18 3 6 5" xfId="32296" xr:uid="{27E0D976-4D91-419A-92B5-9195A37D9F46}"/>
    <cellStyle name="Input 18 3 6 6" xfId="35767" xr:uid="{DC195249-C70C-4BF9-ACA4-65245C563A46}"/>
    <cellStyle name="Input 18 3 6 7" xfId="39217" xr:uid="{BA740C95-A440-4415-8B74-D91C9FA90301}"/>
    <cellStyle name="Input 18 3 6 8" xfId="14479" xr:uid="{57DE0069-2C18-4BA1-9559-B0ECEFDF33DC}"/>
    <cellStyle name="Input 18 3 7" xfId="19041" xr:uid="{C670CD1B-7080-40DF-98B6-47A318B9D3C2}"/>
    <cellStyle name="Input 18 3 8" xfId="17683" xr:uid="{48E8522F-C8DE-49A2-83A1-C6CE23574F62}"/>
    <cellStyle name="Input 18 3 9" xfId="19870" xr:uid="{E2B9AEB9-0713-4363-8692-8E45767BB19F}"/>
    <cellStyle name="Input 18 4" xfId="6999" xr:uid="{A38DEE0C-08E0-4A5E-9F8F-CD666FBD9587}"/>
    <cellStyle name="Input 18 4 10" xfId="18547" xr:uid="{3D7F702B-4187-43A5-9388-22E414BA3F46}"/>
    <cellStyle name="Input 18 4 11" xfId="18141" xr:uid="{27760C6D-5F44-479D-AEC1-F540B0768974}"/>
    <cellStyle name="Input 18 4 12" xfId="12905" xr:uid="{A16272D7-C7D6-4D7A-8F4C-7B883B140E09}"/>
    <cellStyle name="Input 18 4 2" xfId="8640" xr:uid="{4CCF60C5-E78A-45DA-A3E3-A383DFBF71DB}"/>
    <cellStyle name="Input 18 4 2 10" xfId="13439" xr:uid="{5C646DCF-60C8-4EDD-890D-5AF1B2B74EDC}"/>
    <cellStyle name="Input 18 4 2 2" xfId="11170" xr:uid="{87C4599E-A3CF-42FC-8820-ADA607E07B65}"/>
    <cellStyle name="Input 18 4 2 2 2" xfId="22303" xr:uid="{E4D59323-755A-41C8-906C-3D59A8831729}"/>
    <cellStyle name="Input 18 4 2 2 3" xfId="26060" xr:uid="{E9DEF0F2-8C66-4947-A319-C7E3D3D4DFB4}"/>
    <cellStyle name="Input 18 4 2 2 4" xfId="29651" xr:uid="{A6BBA7BA-74DC-4E77-886C-3FD7D52F1A22}"/>
    <cellStyle name="Input 18 4 2 2 5" xfId="33230" xr:uid="{606DD2FF-9DF5-4DB4-9FB3-B279E185C859}"/>
    <cellStyle name="Input 18 4 2 2 6" xfId="36701" xr:uid="{01D53CCD-D12D-4A1D-80E3-7D15E45E9B58}"/>
    <cellStyle name="Input 18 4 2 2 7" xfId="40150" xr:uid="{9A499B63-0F98-4B53-969B-2D5B9D45B3BE}"/>
    <cellStyle name="Input 18 4 2 2 8" xfId="15413" xr:uid="{F57A953D-5CD8-48D1-B073-1F36808E5831}"/>
    <cellStyle name="Input 18 4 2 3" xfId="11939" xr:uid="{536EFF67-A491-4F0D-9830-A19A230AEC41}"/>
    <cellStyle name="Input 18 4 2 3 2" xfId="23072" xr:uid="{DA2BA439-FDB5-46B3-9BAB-2FC7B7FA2EDD}"/>
    <cellStyle name="Input 18 4 2 3 3" xfId="26829" xr:uid="{60A19B24-F1D3-4E91-BD9E-15DCF330E8FD}"/>
    <cellStyle name="Input 18 4 2 3 4" xfId="30420" xr:uid="{D66816AD-3E4B-4882-A8EB-6FF54BE88D0C}"/>
    <cellStyle name="Input 18 4 2 3 5" xfId="33999" xr:uid="{F27020D3-CF04-47E2-9652-B03290E26EFB}"/>
    <cellStyle name="Input 18 4 2 3 6" xfId="37470" xr:uid="{3E6DF6AB-42B4-44CA-82F7-44072DB91856}"/>
    <cellStyle name="Input 18 4 2 3 7" xfId="40919" xr:uid="{F52FA9D9-8D96-4752-B922-B1CC8C70EA6E}"/>
    <cellStyle name="Input 18 4 2 3 8" xfId="16182" xr:uid="{7A4D0E9B-AAAA-4A3E-AA28-4BC43DAE7F3A}"/>
    <cellStyle name="Input 18 4 2 4" xfId="20117" xr:uid="{F93C8674-C647-4C14-A80B-C80030A6C40C}"/>
    <cellStyle name="Input 18 4 2 5" xfId="23902" xr:uid="{F5921CAF-24E0-4994-A585-B3246FCC1122}"/>
    <cellStyle name="Input 18 4 2 6" xfId="27561" xr:uid="{E3737968-EFAF-409E-AEC2-654D6B371C3D}"/>
    <cellStyle name="Input 18 4 2 7" xfId="31148" xr:uid="{72AA26DA-E9EE-407C-856D-F4C85B0F9695}"/>
    <cellStyle name="Input 18 4 2 8" xfId="34727" xr:uid="{29328095-3BC3-4E03-B7FE-ABD809525477}"/>
    <cellStyle name="Input 18 4 2 9" xfId="38185" xr:uid="{233DAFE1-1280-4E33-B892-EB4053E4A9BA}"/>
    <cellStyle name="Input 18 4 3" xfId="9608" xr:uid="{BBFB455E-2D99-407C-8519-91B2B55651DF}"/>
    <cellStyle name="Input 18 4 3 10" xfId="13860" xr:uid="{A56D5F91-351B-4CE1-A5B3-3EA7EA5A3319}"/>
    <cellStyle name="Input 18 4 3 2" xfId="11596" xr:uid="{A3C946C3-DBFD-404A-ACC3-97C799A14817}"/>
    <cellStyle name="Input 18 4 3 2 2" xfId="22729" xr:uid="{1544100D-7040-4E19-BF11-15E92FDA2FCD}"/>
    <cellStyle name="Input 18 4 3 2 3" xfId="26486" xr:uid="{125F004E-CB04-4DCE-92D9-B16126A973B3}"/>
    <cellStyle name="Input 18 4 3 2 4" xfId="30077" xr:uid="{3904C366-E6DC-449A-915A-BF0827937A28}"/>
    <cellStyle name="Input 18 4 3 2 5" xfId="33656" xr:uid="{74911EEA-BA45-4F42-8519-178A4D258236}"/>
    <cellStyle name="Input 18 4 3 2 6" xfId="37127" xr:uid="{FC359325-F33C-4422-81B9-41CF128AE428}"/>
    <cellStyle name="Input 18 4 3 2 7" xfId="40576" xr:uid="{B089E599-9900-487F-93F5-9349174EB0BF}"/>
    <cellStyle name="Input 18 4 3 2 8" xfId="15839" xr:uid="{C4268F5D-2DA2-4EA6-8F5F-07E683CCD083}"/>
    <cellStyle name="Input 18 4 3 3" xfId="12354" xr:uid="{4A910329-55CA-4921-9686-29DB7F24225F}"/>
    <cellStyle name="Input 18 4 3 3 2" xfId="23487" xr:uid="{62A4B442-C4EF-4511-AE39-0BAFBBD0B635}"/>
    <cellStyle name="Input 18 4 3 3 3" xfId="27244" xr:uid="{6F56DBD7-EC55-4CB6-B0EC-016CAA3A54C4}"/>
    <cellStyle name="Input 18 4 3 3 4" xfId="30835" xr:uid="{E601E753-BDA0-407A-B5E3-10AA0669F69B}"/>
    <cellStyle name="Input 18 4 3 3 5" xfId="34414" xr:uid="{C7ADF96C-2F0B-4325-8575-9D8B16B5BF14}"/>
    <cellStyle name="Input 18 4 3 3 6" xfId="37885" xr:uid="{7AD676CC-C8A5-437C-A5C1-8A09C27DE3B8}"/>
    <cellStyle name="Input 18 4 3 3 7" xfId="41334" xr:uid="{695EA5A9-7898-4190-872E-DA816809B684}"/>
    <cellStyle name="Input 18 4 3 3 8" xfId="16597" xr:uid="{C351A7B2-2A73-497A-8497-58A6945058F7}"/>
    <cellStyle name="Input 18 4 3 4" xfId="20746" xr:uid="{866BAC7F-84F9-472F-8B82-6A2EDEDC4E15}"/>
    <cellStyle name="Input 18 4 3 5" xfId="24506" xr:uid="{2A418000-C17E-46D1-8E4A-29D18E82A741}"/>
    <cellStyle name="Input 18 4 3 6" xfId="28100" xr:uid="{AE0E7475-3D98-4E53-A812-261665A74970}"/>
    <cellStyle name="Input 18 4 3 7" xfId="31679" xr:uid="{4CB0374A-90FA-487D-8E76-13C723E5E301}"/>
    <cellStyle name="Input 18 4 3 8" xfId="35150" xr:uid="{F0514C9D-799B-4A42-9CAF-8AE286551BCA}"/>
    <cellStyle name="Input 18 4 3 9" xfId="38600" xr:uid="{E6689982-C477-4F9A-8874-C85B691B9114}"/>
    <cellStyle name="Input 18 4 4" xfId="10630" xr:uid="{E8F5C295-5A7D-4F96-8DE5-1A0BB0D95BEC}"/>
    <cellStyle name="Input 18 4 4 2" xfId="21763" xr:uid="{BF8F332A-FAA3-4F08-8313-76481A96A48F}"/>
    <cellStyle name="Input 18 4 4 3" xfId="25520" xr:uid="{4D312C5D-072B-46E2-ADB8-34F94A3F42E1}"/>
    <cellStyle name="Input 18 4 4 4" xfId="29111" xr:uid="{969861BC-41CE-4F1D-8315-7BBAB2136F21}"/>
    <cellStyle name="Input 18 4 4 5" xfId="32690" xr:uid="{0AB466E1-9277-4AC8-A37D-6172ECC7E7F6}"/>
    <cellStyle name="Input 18 4 4 6" xfId="36161" xr:uid="{D462DCA3-D672-4278-8FBD-DC21CC403144}"/>
    <cellStyle name="Input 18 4 4 7" xfId="39610" xr:uid="{95D474A2-CD96-4665-A092-2A344792D92B}"/>
    <cellStyle name="Input 18 4 4 8" xfId="14873" xr:uid="{F3B99F53-7C04-4B1D-92F6-86192156914F}"/>
    <cellStyle name="Input 18 4 5" xfId="10123" xr:uid="{561D5159-4FE1-42CB-B914-3D39A39B1885}"/>
    <cellStyle name="Input 18 4 5 2" xfId="21256" xr:uid="{67CF2B87-206B-412D-8ED7-A95EBD143967}"/>
    <cellStyle name="Input 18 4 5 3" xfId="25013" xr:uid="{5A045F45-7956-401B-A149-080D02A6EDCB}"/>
    <cellStyle name="Input 18 4 5 4" xfId="28604" xr:uid="{92C91E5A-278A-4190-A3A8-7D76EDE424C4}"/>
    <cellStyle name="Input 18 4 5 5" xfId="32183" xr:uid="{FCA0628A-57C6-40EC-8125-254891E57BB4}"/>
    <cellStyle name="Input 18 4 5 6" xfId="35654" xr:uid="{D72D1A0F-0E64-4DA4-8FEF-CF0B5135B426}"/>
    <cellStyle name="Input 18 4 5 7" xfId="39104" xr:uid="{ED2A0389-12BB-4BEC-AE4F-3A2254B252F0}"/>
    <cellStyle name="Input 18 4 5 8" xfId="14366" xr:uid="{3B7924EB-B3C3-4A04-A129-7966400A906E}"/>
    <cellStyle name="Input 18 4 6" xfId="19173" xr:uid="{E7C65FB3-B4A9-4D5B-BCF2-09E1D812A407}"/>
    <cellStyle name="Input 18 4 7" xfId="17553" xr:uid="{1358668D-4753-4CAB-B560-D08762BF364C}"/>
    <cellStyle name="Input 18 4 8" xfId="19412" xr:uid="{BBD1150A-2717-4ABE-A893-0C8D317E09B3}"/>
    <cellStyle name="Input 18 4 9" xfId="17783" xr:uid="{9870837A-570F-49CC-8F8D-B78ED35CE109}"/>
    <cellStyle name="Input 18 5" xfId="7822" xr:uid="{0912A741-457C-41E6-8C8D-B46C4AF69B77}"/>
    <cellStyle name="Input 18 5 10" xfId="13171" xr:uid="{0F0F2CF6-3CCC-4D73-B901-5E276704DF3D}"/>
    <cellStyle name="Input 18 5 2" xfId="10899" xr:uid="{E67EB02E-BDAB-46B0-B0DE-775F88C5660D}"/>
    <cellStyle name="Input 18 5 2 2" xfId="22032" xr:uid="{926DC1B7-B9F1-415E-9575-3FBD76A031F0}"/>
    <cellStyle name="Input 18 5 2 3" xfId="25789" xr:uid="{42552188-1E6D-414C-BF66-F80A273712A4}"/>
    <cellStyle name="Input 18 5 2 4" xfId="29380" xr:uid="{3182FA93-08B2-4F40-B586-A591D797172F}"/>
    <cellStyle name="Input 18 5 2 5" xfId="32959" xr:uid="{FD27A712-1412-47B9-9752-6EB859C34C8C}"/>
    <cellStyle name="Input 18 5 2 6" xfId="36430" xr:uid="{1CF2E8C1-2FF8-4F49-8A80-829DAD0E777A}"/>
    <cellStyle name="Input 18 5 2 7" xfId="39879" xr:uid="{7EEBF775-3EDD-4199-89D8-82406AECDB20}"/>
    <cellStyle name="Input 18 5 2 8" xfId="15142" xr:uid="{02159D7D-FF44-4C39-91EB-51A5B61B1888}"/>
    <cellStyle name="Input 18 5 3" xfId="10464" xr:uid="{E8205F80-5900-434D-9FAF-E36C42458199}"/>
    <cellStyle name="Input 18 5 3 2" xfId="21597" xr:uid="{025B970C-3C9E-4E42-95DF-305AF710CA1F}"/>
    <cellStyle name="Input 18 5 3 3" xfId="25354" xr:uid="{6BEA5C47-8705-4659-AB35-486BA1556A8F}"/>
    <cellStyle name="Input 18 5 3 4" xfId="28945" xr:uid="{32819D3C-D4FE-4D55-AB84-94F3AE11BE10}"/>
    <cellStyle name="Input 18 5 3 5" xfId="32524" xr:uid="{AF2DBDF8-B07E-4CF1-8D9F-5BE4715FA23B}"/>
    <cellStyle name="Input 18 5 3 6" xfId="35995" xr:uid="{8453AD53-F893-4D69-88F7-B87F43FC9376}"/>
    <cellStyle name="Input 18 5 3 7" xfId="39444" xr:uid="{CAEED63F-A1A3-4784-8440-461998E9A474}"/>
    <cellStyle name="Input 18 5 3 8" xfId="14707" xr:uid="{DEA6853A-A447-4938-A33A-250E7EA6F325}"/>
    <cellStyle name="Input 18 5 4" xfId="19645" xr:uid="{AA2F1A37-624F-4E7D-94C1-0C6AB920D615}"/>
    <cellStyle name="Input 18 5 5" xfId="17087" xr:uid="{88A66BB2-C675-47BB-9CD2-2E2AAE0BB8AE}"/>
    <cellStyle name="Input 18 5 6" xfId="23864" xr:uid="{771A1D01-7348-4F80-8557-E16515DCF26D}"/>
    <cellStyle name="Input 18 5 7" xfId="27523" xr:uid="{6EC1F16F-0CF0-4E6B-A74A-5F78C66196D0}"/>
    <cellStyle name="Input 18 5 8" xfId="31112" xr:uid="{5BE44ABA-3CAB-4D3D-9788-B950BBF1069D}"/>
    <cellStyle name="Input 18 5 9" xfId="34691" xr:uid="{52CD73F9-4967-47F1-88BB-114C704FAEC7}"/>
    <cellStyle name="Input 18 6" xfId="7805" xr:uid="{1739A6F1-6364-46B4-B399-A8A74D8EACF8}"/>
    <cellStyle name="Input 18 6 10" xfId="13154" xr:uid="{FB186892-5687-4D9E-8552-3FA8DD060A99}"/>
    <cellStyle name="Input 18 6 2" xfId="10882" xr:uid="{27E43A69-A150-4AF4-9F23-F344201A2060}"/>
    <cellStyle name="Input 18 6 2 2" xfId="22015" xr:uid="{03AB78E7-AA07-4327-8316-5C6F8CB7B1F4}"/>
    <cellStyle name="Input 18 6 2 3" xfId="25772" xr:uid="{C61E25B5-7FD9-47B6-AF05-782E78DB0124}"/>
    <cellStyle name="Input 18 6 2 4" xfId="29363" xr:uid="{8A4CBAF7-21EE-43A5-9CF7-E2591D8FB3C8}"/>
    <cellStyle name="Input 18 6 2 5" xfId="32942" xr:uid="{B9946C97-85D1-4593-9B21-E0E3C607C633}"/>
    <cellStyle name="Input 18 6 2 6" xfId="36413" xr:uid="{411E9DBA-2F84-463E-9B2B-8E082E010505}"/>
    <cellStyle name="Input 18 6 2 7" xfId="39862" xr:uid="{133EB42B-6433-4737-A900-9BDC4ADDFE4C}"/>
    <cellStyle name="Input 18 6 2 8" xfId="15125" xr:uid="{E2F2838C-8085-4BDF-97CF-281FAB2CEFA6}"/>
    <cellStyle name="Input 18 6 3" xfId="9935" xr:uid="{252C19B0-9493-4AA5-95B9-4FE6CCB73F71}"/>
    <cellStyle name="Input 18 6 3 2" xfId="21068" xr:uid="{B1797DE0-9606-4D90-9171-AD6EDBF95DAE}"/>
    <cellStyle name="Input 18 6 3 3" xfId="24826" xr:uid="{C5371218-E01A-4297-95BA-77D6DABAE39C}"/>
    <cellStyle name="Input 18 6 3 4" xfId="28417" xr:uid="{A1E8B5F2-5F69-4573-A334-8BCCFDE3C021}"/>
    <cellStyle name="Input 18 6 3 5" xfId="31996" xr:uid="{CC889878-B0AC-48ED-8894-E0BBED18E1AC}"/>
    <cellStyle name="Input 18 6 3 6" xfId="35467" xr:uid="{762AF749-F849-48EB-B477-55DE33D3CBFD}"/>
    <cellStyle name="Input 18 6 3 7" xfId="38917" xr:uid="{9DD0F84E-B1F2-4BDF-A727-C8D13DE7390B}"/>
    <cellStyle name="Input 18 6 3 8" xfId="14178" xr:uid="{0D2090D2-CB3F-48DB-B645-2867FB5C3E6B}"/>
    <cellStyle name="Input 18 6 4" xfId="19628" xr:uid="{14E00F02-1216-4747-9A0D-567A172E9EE5}"/>
    <cellStyle name="Input 18 6 5" xfId="17103" xr:uid="{58A090FC-D61C-4929-9281-44723CA04D32}"/>
    <cellStyle name="Input 18 6 6" xfId="20159" xr:uid="{4BF13560-68AF-45B7-A646-828C6BBE2A19}"/>
    <cellStyle name="Input 18 6 7" xfId="18882" xr:uid="{8683F21A-7918-4A18-8CBB-7FA7EDB2D429}"/>
    <cellStyle name="Input 18 6 8" xfId="20155" xr:uid="{0B4C135D-EEEC-4413-99CB-1AB859868B0B}"/>
    <cellStyle name="Input 18 6 9" xfId="17296" xr:uid="{FF2D1243-0D3E-4BF7-AAB2-53BF10C1F790}"/>
    <cellStyle name="Input 18 7" xfId="10369" xr:uid="{3217F96A-99CC-406D-B4CD-18148EE65C5B}"/>
    <cellStyle name="Input 18 7 2" xfId="21502" xr:uid="{F12EC0D0-D053-4AE6-99BD-2502854040B1}"/>
    <cellStyle name="Input 18 7 3" xfId="25259" xr:uid="{772038F1-6481-4B44-A86D-407D74EB6AEE}"/>
    <cellStyle name="Input 18 7 4" xfId="28850" xr:uid="{3B273413-6FF6-4403-B6EA-32455706CF37}"/>
    <cellStyle name="Input 18 7 5" xfId="32429" xr:uid="{EDB1C860-7186-4B4B-8F31-0D901D1148A2}"/>
    <cellStyle name="Input 18 7 6" xfId="35900" xr:uid="{88F173F8-3E31-4901-82B4-EBC250301BAB}"/>
    <cellStyle name="Input 18 7 7" xfId="39349" xr:uid="{BC2BC98C-CFEF-4AFB-B337-483C28D5414E}"/>
    <cellStyle name="Input 18 7 8" xfId="14612" xr:uid="{BBDDBB8E-DA6C-496A-8CE7-2A315ED7ABEF}"/>
    <cellStyle name="Input 18 8" xfId="10352" xr:uid="{CBA83521-EB0B-4E9B-803D-3A180E2E4BFE}"/>
    <cellStyle name="Input 18 8 2" xfId="21485" xr:uid="{99FDB127-62CE-4F19-BEAA-A4F74C82A764}"/>
    <cellStyle name="Input 18 8 3" xfId="25242" xr:uid="{4933B7BA-6BA0-4C19-8C79-5309D127059C}"/>
    <cellStyle name="Input 18 8 4" xfId="28833" xr:uid="{99112795-5227-43E9-9246-597878433213}"/>
    <cellStyle name="Input 18 8 5" xfId="32412" xr:uid="{D1DFB654-1ACC-4C3D-86D1-71733A12EFA4}"/>
    <cellStyle name="Input 18 8 6" xfId="35883" xr:uid="{04594F2D-267E-4BF7-8524-8855F439D493}"/>
    <cellStyle name="Input 18 8 7" xfId="39332" xr:uid="{3C872D29-4835-4F21-B609-BB7A970AEC8C}"/>
    <cellStyle name="Input 18 8 8" xfId="14595" xr:uid="{F6FF3C79-6AC8-4D3B-BF57-798041B59A08}"/>
    <cellStyle name="Input 18 9" xfId="18368" xr:uid="{75C64045-0008-4AE6-92BA-7DE8622E45C5}"/>
    <cellStyle name="Input 19" xfId="5125" xr:uid="{FF5300A3-43E6-4606-A6A5-799D0B951A0A}"/>
    <cellStyle name="Input 19 10" xfId="18325" xr:uid="{448456A2-5648-4917-863C-16FFF41EA599}"/>
    <cellStyle name="Input 19 11" xfId="18349" xr:uid="{CDD3158D-1077-45E9-A5C7-B99406958999}"/>
    <cellStyle name="Input 19 12" xfId="18311" xr:uid="{0C842A2B-4604-4CC0-8644-C00059498B21}"/>
    <cellStyle name="Input 19 13" xfId="18901" xr:uid="{1E80609C-ACD7-4647-83F1-588C4BF0F470}"/>
    <cellStyle name="Input 19 14" xfId="18297" xr:uid="{520D1AF6-45EC-4521-8C0B-944F64968521}"/>
    <cellStyle name="Input 19 15" xfId="12659" xr:uid="{1C4FCBEE-DB1F-40BA-8AE3-776B8C6668A1}"/>
    <cellStyle name="Input 19 2" xfId="5126" xr:uid="{060EB6CD-0C00-4F92-8780-BA2D75F3000B}"/>
    <cellStyle name="Input 19 2 10" xfId="18350" xr:uid="{54BCD953-88D7-44E9-95AF-1159C3D1A963}"/>
    <cellStyle name="Input 19 2 11" xfId="18310" xr:uid="{5F4D1F95-AB0E-47F1-B814-A5D4F794A11A}"/>
    <cellStyle name="Input 19 2 12" xfId="18381" xr:uid="{04823A0D-0302-47F5-9C81-41FEE1105A7A}"/>
    <cellStyle name="Input 19 2 13" xfId="18296" xr:uid="{A0D2AB41-BC5E-4AF6-9AD2-65D7EF3B8FF8}"/>
    <cellStyle name="Input 19 2 14" xfId="12660" xr:uid="{125CBA61-6539-4163-95BB-3D2325CD1342}"/>
    <cellStyle name="Input 19 2 2" xfId="6840" xr:uid="{B3D2AE05-E1E6-40CE-A612-21280107771E}"/>
    <cellStyle name="Input 19 2 2 10" xfId="16884" xr:uid="{32BB8283-5E47-47E4-9A28-C03CB65A2AA6}"/>
    <cellStyle name="Input 19 2 2 11" xfId="20431" xr:uid="{7A431B24-7CDD-48B7-AA67-70B9E6CA3435}"/>
    <cellStyle name="Input 19 2 2 12" xfId="17257" xr:uid="{80570ECC-9DF5-40BE-A148-BEA90BA452E2}"/>
    <cellStyle name="Input 19 2 2 13" xfId="12776" xr:uid="{D3E7E33F-9A69-4487-AE5D-CA80D7A63FB6}"/>
    <cellStyle name="Input 19 2 2 2" xfId="7242" xr:uid="{022FDD56-B6E3-419F-8971-6BD3B2163FC9}"/>
    <cellStyle name="Input 19 2 2 2 10" xfId="27766" xr:uid="{EA765048-080D-42D8-B7C8-5D8419D01131}"/>
    <cellStyle name="Input 19 2 2 2 11" xfId="31348" xr:uid="{E1EEC610-4A53-4EC2-B77C-C46A84EA6E2B}"/>
    <cellStyle name="Input 19 2 2 2 12" xfId="13027" xr:uid="{0A0426CB-55B0-40A7-9B7B-FCBA7A41BDB1}"/>
    <cellStyle name="Input 19 2 2 2 2" xfId="8883" xr:uid="{9D7A4930-1EAB-4137-B191-5A20B5D70BD8}"/>
    <cellStyle name="Input 19 2 2 2 2 10" xfId="13561" xr:uid="{A1F80DCF-A89B-4716-8EB4-AD8A74FB8981}"/>
    <cellStyle name="Input 19 2 2 2 2 2" xfId="11294" xr:uid="{D3014E38-A0F7-478A-AD39-DC2B06B849AE}"/>
    <cellStyle name="Input 19 2 2 2 2 2 2" xfId="22427" xr:uid="{CD6FC2E7-B428-4607-BED3-75FCFBB383E0}"/>
    <cellStyle name="Input 19 2 2 2 2 2 3" xfId="26184" xr:uid="{0A0923A1-AF2B-4B1B-B927-E0076DF7F284}"/>
    <cellStyle name="Input 19 2 2 2 2 2 4" xfId="29775" xr:uid="{5F2E4597-F44A-41DA-B8B2-BFD4BE53C19C}"/>
    <cellStyle name="Input 19 2 2 2 2 2 5" xfId="33354" xr:uid="{40FE7E6F-105D-409F-BE7F-4AD3EF53D0D4}"/>
    <cellStyle name="Input 19 2 2 2 2 2 6" xfId="36825" xr:uid="{E471395E-1392-41AB-B9FE-308E47037A2F}"/>
    <cellStyle name="Input 19 2 2 2 2 2 7" xfId="40274" xr:uid="{6E6DACB7-0501-49B5-8352-1A4207986424}"/>
    <cellStyle name="Input 19 2 2 2 2 2 8" xfId="15537" xr:uid="{23023009-7BC5-4DC5-AF9C-A480967ECE97}"/>
    <cellStyle name="Input 19 2 2 2 2 3" xfId="12055" xr:uid="{5A40E605-849B-4D48-B52D-653FDA440F0F}"/>
    <cellStyle name="Input 19 2 2 2 2 3 2" xfId="23188" xr:uid="{EE31D405-F663-4404-B52A-E636E6BFBD32}"/>
    <cellStyle name="Input 19 2 2 2 2 3 3" xfId="26945" xr:uid="{6EBB81E7-199B-4C1B-BB46-22B19FADF9F8}"/>
    <cellStyle name="Input 19 2 2 2 2 3 4" xfId="30536" xr:uid="{DD2CF714-D80E-4C81-9B8D-060E31010C71}"/>
    <cellStyle name="Input 19 2 2 2 2 3 5" xfId="34115" xr:uid="{8BF39A6A-4B66-40C3-B828-125ED9B1D7AA}"/>
    <cellStyle name="Input 19 2 2 2 2 3 6" xfId="37586" xr:uid="{F26C4B45-0E38-40F9-9A45-583C2A2C2EC7}"/>
    <cellStyle name="Input 19 2 2 2 2 3 7" xfId="41035" xr:uid="{98B7A848-6AB8-4806-90CC-E0DCC03ECD6A}"/>
    <cellStyle name="Input 19 2 2 2 2 3 8" xfId="16298" xr:uid="{5E24E947-4E89-4624-A5ED-DFBFAF393134}"/>
    <cellStyle name="Input 19 2 2 2 2 4" xfId="20281" xr:uid="{DAD4FCE7-850E-4A35-8F82-665F5AC7A33F}"/>
    <cellStyle name="Input 19 2 2 2 2 5" xfId="24065" xr:uid="{AD26CBC2-8826-47EC-99D2-D3C9A9AF8A12}"/>
    <cellStyle name="Input 19 2 2 2 2 6" xfId="27708" xr:uid="{CFBBDBBC-D53D-417E-9470-D8012C543DAE}"/>
    <cellStyle name="Input 19 2 2 2 2 7" xfId="31293" xr:uid="{C3C1F996-4257-4608-9ECF-A60E97F2509D}"/>
    <cellStyle name="Input 19 2 2 2 2 8" xfId="34848" xr:uid="{491072F7-E183-4C29-8027-5F241BF11262}"/>
    <cellStyle name="Input 19 2 2 2 2 9" xfId="38301" xr:uid="{61AC607C-D806-404A-AC88-442B524967CA}"/>
    <cellStyle name="Input 19 2 2 2 3" xfId="9724" xr:uid="{5D094D5C-9864-4C68-BB57-7CD9C76590D9}"/>
    <cellStyle name="Input 19 2 2 2 3 10" xfId="13976" xr:uid="{7627F722-DBC7-4428-A73F-3D360EFE5D18}"/>
    <cellStyle name="Input 19 2 2 2 3 2" xfId="11712" xr:uid="{A478F668-CAAA-4D87-9B3A-86632416A12B}"/>
    <cellStyle name="Input 19 2 2 2 3 2 2" xfId="22845" xr:uid="{6E86F17F-B160-4DD5-AC10-0B0E70A0F279}"/>
    <cellStyle name="Input 19 2 2 2 3 2 3" xfId="26602" xr:uid="{E41A3C7D-D0BD-49E1-A0C0-F5D10E9DFE91}"/>
    <cellStyle name="Input 19 2 2 2 3 2 4" xfId="30193" xr:uid="{B5A25F4E-9203-48D4-BEF7-B7898477A855}"/>
    <cellStyle name="Input 19 2 2 2 3 2 5" xfId="33772" xr:uid="{4B154B0C-926F-4C24-A702-C1FDAA9929FC}"/>
    <cellStyle name="Input 19 2 2 2 3 2 6" xfId="37243" xr:uid="{7CC8610C-B1C8-4350-8741-B6E4052995CB}"/>
    <cellStyle name="Input 19 2 2 2 3 2 7" xfId="40692" xr:uid="{EB8E0AFB-DE14-485E-BA07-D3345950B822}"/>
    <cellStyle name="Input 19 2 2 2 3 2 8" xfId="15955" xr:uid="{CAB05358-D7F0-4E13-8EE5-E7819002943E}"/>
    <cellStyle name="Input 19 2 2 2 3 3" xfId="12470" xr:uid="{26B26E4F-1AE3-413D-856B-7CB808C1E4B1}"/>
    <cellStyle name="Input 19 2 2 2 3 3 2" xfId="23603" xr:uid="{C89E838B-9C23-4B25-AE83-69370FB9EF39}"/>
    <cellStyle name="Input 19 2 2 2 3 3 3" xfId="27360" xr:uid="{B2306C6D-9548-4A29-860C-B1271B979C3B}"/>
    <cellStyle name="Input 19 2 2 2 3 3 4" xfId="30951" xr:uid="{3856D01C-8455-473E-A2D1-68BF828B930F}"/>
    <cellStyle name="Input 19 2 2 2 3 3 5" xfId="34530" xr:uid="{F1D6A19B-283C-4B16-B281-82E0725702F0}"/>
    <cellStyle name="Input 19 2 2 2 3 3 6" xfId="38001" xr:uid="{03BDD1B3-5A41-49F6-98F4-5154C66E6AB3}"/>
    <cellStyle name="Input 19 2 2 2 3 3 7" xfId="41450" xr:uid="{D474903C-20EF-40B0-81BF-F11D0436A7EF}"/>
    <cellStyle name="Input 19 2 2 2 3 3 8" xfId="16713" xr:uid="{66E1665F-1179-4A07-9A42-506D50FCFC99}"/>
    <cellStyle name="Input 19 2 2 2 3 4" xfId="20862" xr:uid="{01BCC219-A68E-4FEC-822A-F02C90528292}"/>
    <cellStyle name="Input 19 2 2 2 3 5" xfId="24622" xr:uid="{C0C4E70A-C4E7-49E4-8E9F-9711A8ADA524}"/>
    <cellStyle name="Input 19 2 2 2 3 6" xfId="28216" xr:uid="{F8B287E4-D4D1-4D52-8343-E8A19C73A076}"/>
    <cellStyle name="Input 19 2 2 2 3 7" xfId="31795" xr:uid="{18ADCF3A-D2AB-4609-B54F-8D60050EEDE2}"/>
    <cellStyle name="Input 19 2 2 2 3 8" xfId="35266" xr:uid="{7B98027C-75FF-480A-B931-2E638861B7D2}"/>
    <cellStyle name="Input 19 2 2 2 3 9" xfId="38716" xr:uid="{E35D4145-D7BC-46B1-973E-504BF79CDB0A}"/>
    <cellStyle name="Input 19 2 2 2 4" xfId="10754" xr:uid="{43C434D5-9FCD-41FD-8B9E-610B124EE426}"/>
    <cellStyle name="Input 19 2 2 2 4 2" xfId="21887" xr:uid="{9D88139C-9661-46D4-AB89-0B8B983C2EF5}"/>
    <cellStyle name="Input 19 2 2 2 4 3" xfId="25644" xr:uid="{195D1053-B783-4823-9212-90B61F7F14EA}"/>
    <cellStyle name="Input 19 2 2 2 4 4" xfId="29235" xr:uid="{6A94A402-0E3F-4BE7-B9E9-BFD3304A3CEA}"/>
    <cellStyle name="Input 19 2 2 2 4 5" xfId="32814" xr:uid="{E6A4AD6E-3BE8-4AEB-876D-158F59D0B9EF}"/>
    <cellStyle name="Input 19 2 2 2 4 6" xfId="36285" xr:uid="{8B304AE1-48B3-4A2F-AD41-471663FEA60C}"/>
    <cellStyle name="Input 19 2 2 2 4 7" xfId="39734" xr:uid="{2056A6C5-CBC8-4D31-B9F3-68AC48FBF035}"/>
    <cellStyle name="Input 19 2 2 2 4 8" xfId="14997" xr:uid="{290055B0-E04E-4977-B5E5-90950E53FE2E}"/>
    <cellStyle name="Input 19 2 2 2 5" xfId="10007" xr:uid="{89BEF4F0-5F16-4B98-AA0B-D6076F76BE31}"/>
    <cellStyle name="Input 19 2 2 2 5 2" xfId="21140" xr:uid="{7CB67F6B-B864-4868-9AED-9735C212211E}"/>
    <cellStyle name="Input 19 2 2 2 5 3" xfId="24897" xr:uid="{F3688411-F504-4DE4-8270-94E362160F92}"/>
    <cellStyle name="Input 19 2 2 2 5 4" xfId="28488" xr:uid="{3E0BAD83-992F-44C8-9121-E228A3087C66}"/>
    <cellStyle name="Input 19 2 2 2 5 5" xfId="32067" xr:uid="{6E74B9A2-C2ED-4592-9B81-9D79835FC5DF}"/>
    <cellStyle name="Input 19 2 2 2 5 6" xfId="35538" xr:uid="{F4F6EE65-30D7-4024-9304-C7D7824786CD}"/>
    <cellStyle name="Input 19 2 2 2 5 7" xfId="38988" xr:uid="{1491DA21-5D0C-4B7A-8E04-067054C4B9DB}"/>
    <cellStyle name="Input 19 2 2 2 5 8" xfId="14250" xr:uid="{4B32F829-99E3-45D9-8592-C1210DAB2D72}"/>
    <cellStyle name="Input 19 2 2 2 6" xfId="19342" xr:uid="{FCA9FD70-7382-493A-91FA-39B28458691C}"/>
    <cellStyle name="Input 19 2 2 2 7" xfId="17389" xr:uid="{0298BE3D-7373-42BA-975B-658403047B10}"/>
    <cellStyle name="Input 19 2 2 2 8" xfId="18616" xr:uid="{6D980E97-4B2E-439E-8DAA-6DF8609F84DC}"/>
    <cellStyle name="Input 19 2 2 2 9" xfId="24147" xr:uid="{59437724-A51E-4348-9121-61D5E64A2690}"/>
    <cellStyle name="Input 19 2 2 3" xfId="8482" xr:uid="{71282310-F48D-429A-A552-87C3B6231726}"/>
    <cellStyle name="Input 19 2 2 3 10" xfId="13310" xr:uid="{E9CE91E6-DAD4-462E-96E5-3CF459DA0481}"/>
    <cellStyle name="Input 19 2 2 3 2" xfId="11043" xr:uid="{9C56D867-8B11-44B6-BBF1-0E939328ED94}"/>
    <cellStyle name="Input 19 2 2 3 2 2" xfId="22176" xr:uid="{F217A981-D481-407D-B081-7B0A6D178CAF}"/>
    <cellStyle name="Input 19 2 2 3 2 3" xfId="25933" xr:uid="{D5A4D6B1-C0E2-4DEE-A26A-27A9656EA282}"/>
    <cellStyle name="Input 19 2 2 3 2 4" xfId="29524" xr:uid="{62F00F35-7083-4FEA-ADD3-0B610B028CAD}"/>
    <cellStyle name="Input 19 2 2 3 2 5" xfId="33103" xr:uid="{820ACD01-BB86-43B8-AB73-C2700128E5CF}"/>
    <cellStyle name="Input 19 2 2 3 2 6" xfId="36574" xr:uid="{C97351DB-CF16-4C47-990F-E57BB3CA57D7}"/>
    <cellStyle name="Input 19 2 2 3 2 7" xfId="40023" xr:uid="{93B18733-6FCC-4C73-84AC-D9641F354425}"/>
    <cellStyle name="Input 19 2 2 3 2 8" xfId="15286" xr:uid="{A8522663-F6C1-4B86-81E8-98DB4B271E51}"/>
    <cellStyle name="Input 19 2 2 3 3" xfId="11823" xr:uid="{96627A35-09FC-42DE-9B6A-541389435262}"/>
    <cellStyle name="Input 19 2 2 3 3 2" xfId="22956" xr:uid="{74E1DC59-B961-49EF-9599-4C663777E886}"/>
    <cellStyle name="Input 19 2 2 3 3 3" xfId="26713" xr:uid="{D74173B1-2281-4135-9CAE-916145B882B3}"/>
    <cellStyle name="Input 19 2 2 3 3 4" xfId="30304" xr:uid="{1C5B5F97-16D1-42EF-91DD-6D68DC629644}"/>
    <cellStyle name="Input 19 2 2 3 3 5" xfId="33883" xr:uid="{22E189F3-EF16-46C7-8873-5AD435AB314D}"/>
    <cellStyle name="Input 19 2 2 3 3 6" xfId="37354" xr:uid="{7920F0D4-B8D0-4E10-A175-6A4C1B2258CC}"/>
    <cellStyle name="Input 19 2 2 3 3 7" xfId="40803" xr:uid="{0FAA3EE4-83D3-4B76-BCAF-673A42579DF1}"/>
    <cellStyle name="Input 19 2 2 3 3 8" xfId="16066" xr:uid="{863DF294-0D75-4BA5-9F51-DFB4D2F4A706}"/>
    <cellStyle name="Input 19 2 2 3 4" xfId="19981" xr:uid="{00FAAA8A-7705-4A29-AB22-3FD216F02657}"/>
    <cellStyle name="Input 19 2 2 3 5" xfId="23769" xr:uid="{0BE7F2FF-BF52-4C3F-944C-BF25A5BE51D8}"/>
    <cellStyle name="Input 19 2 2 3 6" xfId="19005" xr:uid="{46D417D5-33B2-44C7-93B7-0F61D0791788}"/>
    <cellStyle name="Input 19 2 2 3 7" xfId="24248" xr:uid="{F75FD493-B007-455F-901E-8B86B935212C}"/>
    <cellStyle name="Input 19 2 2 3 8" xfId="27846" xr:uid="{1DA59E2D-F963-448F-92AC-DCC4126C9170}"/>
    <cellStyle name="Input 19 2 2 3 9" xfId="31425" xr:uid="{4A7D2937-E959-44DE-90C3-FD52CA6CDD1F}"/>
    <cellStyle name="Input 19 2 2 4" xfId="9492" xr:uid="{C5262F3F-B610-407C-8D1B-B1A190A41957}"/>
    <cellStyle name="Input 19 2 2 4 10" xfId="13744" xr:uid="{381FEAA8-6D48-46F0-A2DA-13CB37D131C6}"/>
    <cellStyle name="Input 19 2 2 4 2" xfId="11480" xr:uid="{4FC2E360-2580-47D4-9719-0A9E72B5C185}"/>
    <cellStyle name="Input 19 2 2 4 2 2" xfId="22613" xr:uid="{B2CC338E-061B-471A-AF36-A82F5E6C2AB7}"/>
    <cellStyle name="Input 19 2 2 4 2 3" xfId="26370" xr:uid="{96BF9AF8-529A-4362-B6A1-9A700FDDDD1F}"/>
    <cellStyle name="Input 19 2 2 4 2 4" xfId="29961" xr:uid="{9ABCB293-5DAB-41B3-BFAA-C996D700DE77}"/>
    <cellStyle name="Input 19 2 2 4 2 5" xfId="33540" xr:uid="{DB355CB6-4A71-49DF-AF87-041C9441423E}"/>
    <cellStyle name="Input 19 2 2 4 2 6" xfId="37011" xr:uid="{F8C2E218-6A73-4951-8BAD-00B4ADAB70CE}"/>
    <cellStyle name="Input 19 2 2 4 2 7" xfId="40460" xr:uid="{4A26B762-C2DA-44CB-813C-F1195B9F0ADD}"/>
    <cellStyle name="Input 19 2 2 4 2 8" xfId="15723" xr:uid="{CC36D2BC-E4C9-4164-80FC-CC5FF0DCA936}"/>
    <cellStyle name="Input 19 2 2 4 3" xfId="12238" xr:uid="{B90F6703-782C-4992-89FA-BDDBDF2A7ECA}"/>
    <cellStyle name="Input 19 2 2 4 3 2" xfId="23371" xr:uid="{32D04C50-8639-4A8C-BF6F-B720E3A52123}"/>
    <cellStyle name="Input 19 2 2 4 3 3" xfId="27128" xr:uid="{F40A4FBB-A584-4C82-BCE3-72CDBDA24EF3}"/>
    <cellStyle name="Input 19 2 2 4 3 4" xfId="30719" xr:uid="{317CA6B4-2C14-400E-BD97-9706D17C1F93}"/>
    <cellStyle name="Input 19 2 2 4 3 5" xfId="34298" xr:uid="{B626AB7D-8F27-47D4-86BA-6CF099312B12}"/>
    <cellStyle name="Input 19 2 2 4 3 6" xfId="37769" xr:uid="{8F29AF73-0B38-4E92-970D-BC0ACD6F2894}"/>
    <cellStyle name="Input 19 2 2 4 3 7" xfId="41218" xr:uid="{C8C00ACF-9B73-4691-96CE-CA773A4AF90A}"/>
    <cellStyle name="Input 19 2 2 4 3 8" xfId="16481" xr:uid="{64340AC0-9460-4F6F-9C81-2C445C432A5A}"/>
    <cellStyle name="Input 19 2 2 4 4" xfId="20630" xr:uid="{442EB544-3892-4239-8B6C-4924DA6C6706}"/>
    <cellStyle name="Input 19 2 2 4 5" xfId="24390" xr:uid="{13E52C50-C795-499F-95AC-9795A79576C5}"/>
    <cellStyle name="Input 19 2 2 4 6" xfId="27984" xr:uid="{AF662654-88DC-48C6-838A-6A0118876E8F}"/>
    <cellStyle name="Input 19 2 2 4 7" xfId="31563" xr:uid="{D27B14EC-9572-4756-8A38-3EF5B5A4D282}"/>
    <cellStyle name="Input 19 2 2 4 8" xfId="35034" xr:uid="{2BDD6426-6BA6-4635-88D7-5F9E1EA49A8E}"/>
    <cellStyle name="Input 19 2 2 4 9" xfId="38484" xr:uid="{2DCD0287-2A38-42DD-96D1-8F178EDDD355}"/>
    <cellStyle name="Input 19 2 2 5" xfId="10504" xr:uid="{06C1842D-125C-4C57-B553-86D4D4AF90AB}"/>
    <cellStyle name="Input 19 2 2 5 2" xfId="21637" xr:uid="{EA034457-6B9F-4EBD-A5AF-8993E9A5BCF4}"/>
    <cellStyle name="Input 19 2 2 5 3" xfId="25394" xr:uid="{5E329B43-9FD5-4F6B-8C07-0CAE30AFB53C}"/>
    <cellStyle name="Input 19 2 2 5 4" xfId="28985" xr:uid="{2D1F92C1-903E-4BDB-AF5E-D01ED3C7AAEB}"/>
    <cellStyle name="Input 19 2 2 5 5" xfId="32564" xr:uid="{D198DD4E-74EF-4369-8748-68FF1C621EAC}"/>
    <cellStyle name="Input 19 2 2 5 6" xfId="36035" xr:uid="{8C7DF48B-FB7A-4844-A351-D238B42AC8C2}"/>
    <cellStyle name="Input 19 2 2 5 7" xfId="39484" xr:uid="{56D56520-6592-4F83-9658-A22981E9B2FB}"/>
    <cellStyle name="Input 19 2 2 5 8" xfId="14747" xr:uid="{DB2F5E43-BC34-46E5-82D3-630089B77172}"/>
    <cellStyle name="Input 19 2 2 6" xfId="10239" xr:uid="{271161CD-9137-4BAE-8A24-9F2993F59547}"/>
    <cellStyle name="Input 19 2 2 6 2" xfId="21372" xr:uid="{48E10198-F8B5-49D5-A417-2AE9BDC3B15C}"/>
    <cellStyle name="Input 19 2 2 6 3" xfId="25129" xr:uid="{09E55786-1875-46CA-AB42-CC730674A27C}"/>
    <cellStyle name="Input 19 2 2 6 4" xfId="28720" xr:uid="{8E5402FC-DD02-4E2A-86F1-BBDAE317BE8E}"/>
    <cellStyle name="Input 19 2 2 6 5" xfId="32299" xr:uid="{42BD4712-096B-4E81-933F-ED69CFB98D0C}"/>
    <cellStyle name="Input 19 2 2 6 6" xfId="35770" xr:uid="{BE71A2F2-1282-4059-8293-B0AE8D597F91}"/>
    <cellStyle name="Input 19 2 2 6 7" xfId="39220" xr:uid="{B952EDFE-FAC9-42CD-92D9-FD274068EAB6}"/>
    <cellStyle name="Input 19 2 2 6 8" xfId="14482" xr:uid="{04FAA5C1-3028-4AC8-86AB-C6CA4A01D1F6}"/>
    <cellStyle name="Input 19 2 2 7" xfId="19038" xr:uid="{4713F14E-FBE0-4CFB-B2B7-05A9633756A5}"/>
    <cellStyle name="Input 19 2 2 8" xfId="17686" xr:uid="{32CB384A-5B9F-42CB-8618-DD7FFFDFB686}"/>
    <cellStyle name="Input 19 2 2 9" xfId="18924" xr:uid="{C64FDB9C-B32F-4C21-AD35-C4F432235751}"/>
    <cellStyle name="Input 19 2 3" xfId="7002" xr:uid="{9B2F5AE7-84F2-47FE-AEF1-8EA05174128F}"/>
    <cellStyle name="Input 19 2 3 10" xfId="20435" xr:uid="{CE56F597-AB52-4266-87D7-F66946E4FE7E}"/>
    <cellStyle name="Input 19 2 3 11" xfId="23949" xr:uid="{22600EF3-83DA-4280-AEF1-9974361D9339}"/>
    <cellStyle name="Input 19 2 3 12" xfId="12908" xr:uid="{6CA90FA7-FEBB-4950-ABD4-DF32AD422217}"/>
    <cellStyle name="Input 19 2 3 2" xfId="8643" xr:uid="{ADFE36D7-5F4C-4263-9F6D-FD7D58EE9E0B}"/>
    <cellStyle name="Input 19 2 3 2 10" xfId="13442" xr:uid="{EB539DDF-905C-4E4D-9FC0-2547E55E119F}"/>
    <cellStyle name="Input 19 2 3 2 2" xfId="11173" xr:uid="{EC48D50E-792F-4A0E-A191-2C6A22BCDE5F}"/>
    <cellStyle name="Input 19 2 3 2 2 2" xfId="22306" xr:uid="{E9CFDFBF-6D5B-4EDE-969D-1D59F774441D}"/>
    <cellStyle name="Input 19 2 3 2 2 3" xfId="26063" xr:uid="{22C8052D-68EE-475B-8438-2C0A2C408915}"/>
    <cellStyle name="Input 19 2 3 2 2 4" xfId="29654" xr:uid="{1E15E9AE-3790-4865-9BED-E61FABCB9DDF}"/>
    <cellStyle name="Input 19 2 3 2 2 5" xfId="33233" xr:uid="{41953711-D946-4679-8015-DD1B25373D89}"/>
    <cellStyle name="Input 19 2 3 2 2 6" xfId="36704" xr:uid="{02330529-9502-46AA-A781-198E8D3026C4}"/>
    <cellStyle name="Input 19 2 3 2 2 7" xfId="40153" xr:uid="{9E0FEF07-2956-42E4-8D56-EACA4AD3B201}"/>
    <cellStyle name="Input 19 2 3 2 2 8" xfId="15416" xr:uid="{6C5E26FF-5B77-49C5-B9EB-E38BF2494093}"/>
    <cellStyle name="Input 19 2 3 2 3" xfId="11942" xr:uid="{6E65252F-489A-43F9-ABE6-DF2DF54C1050}"/>
    <cellStyle name="Input 19 2 3 2 3 2" xfId="23075" xr:uid="{5591B1D0-B43B-4B47-8B8E-FA4D612BCEFB}"/>
    <cellStyle name="Input 19 2 3 2 3 3" xfId="26832" xr:uid="{735307F4-6A36-4BA7-A8D9-8B8DD2E5FAC7}"/>
    <cellStyle name="Input 19 2 3 2 3 4" xfId="30423" xr:uid="{F1940117-BF66-415A-9C0E-9AEEC175B67E}"/>
    <cellStyle name="Input 19 2 3 2 3 5" xfId="34002" xr:uid="{7348FC0F-C208-423F-9AD5-95ADA33B1204}"/>
    <cellStyle name="Input 19 2 3 2 3 6" xfId="37473" xr:uid="{75D28BAF-3F25-4E19-8BC3-B188EC8ABD29}"/>
    <cellStyle name="Input 19 2 3 2 3 7" xfId="40922" xr:uid="{957B121E-F32E-4A96-8C1B-80E89461D651}"/>
    <cellStyle name="Input 19 2 3 2 3 8" xfId="16185" xr:uid="{79068E11-82AA-4FC6-A24C-F1327B0C30BE}"/>
    <cellStyle name="Input 19 2 3 2 4" xfId="20120" xr:uid="{FBF033CA-7E77-47C1-AE0E-6EC6249EDA49}"/>
    <cellStyle name="Input 19 2 3 2 5" xfId="23905" xr:uid="{2575266D-606B-42DF-AD01-2FBBC135BDBB}"/>
    <cellStyle name="Input 19 2 3 2 6" xfId="27564" xr:uid="{CBA82607-53A1-4E12-9B3E-066D3DDD94FE}"/>
    <cellStyle name="Input 19 2 3 2 7" xfId="31151" xr:uid="{97A8725A-8016-47A2-BEFF-3BEFE0B6397B}"/>
    <cellStyle name="Input 19 2 3 2 8" xfId="34730" xr:uid="{7D56831C-5243-4507-BDEB-EE799977CF2D}"/>
    <cellStyle name="Input 19 2 3 2 9" xfId="38188" xr:uid="{B1031019-5B41-4725-99A3-8CFE20C12C75}"/>
    <cellStyle name="Input 19 2 3 3" xfId="9611" xr:uid="{8E8BBD96-B6C3-46A1-8CB2-E7BBD9F0A022}"/>
    <cellStyle name="Input 19 2 3 3 10" xfId="13863" xr:uid="{0B94B11C-FD0E-4480-9499-D6A48634262A}"/>
    <cellStyle name="Input 19 2 3 3 2" xfId="11599" xr:uid="{09E75D40-7145-4104-A431-6F814CD35424}"/>
    <cellStyle name="Input 19 2 3 3 2 2" xfId="22732" xr:uid="{E26ED54F-38B5-4416-93A3-865E3D65FA52}"/>
    <cellStyle name="Input 19 2 3 3 2 3" xfId="26489" xr:uid="{4ADC02F1-3178-4276-A6A8-94E401DE495C}"/>
    <cellStyle name="Input 19 2 3 3 2 4" xfId="30080" xr:uid="{EBB1CE95-8769-42E1-82D1-20D111710BAE}"/>
    <cellStyle name="Input 19 2 3 3 2 5" xfId="33659" xr:uid="{1774DAB7-DD58-4E3A-9CBB-6CC2711CB74F}"/>
    <cellStyle name="Input 19 2 3 3 2 6" xfId="37130" xr:uid="{E1CA4653-B20E-4849-B47C-6B7238863A1A}"/>
    <cellStyle name="Input 19 2 3 3 2 7" xfId="40579" xr:uid="{C4A7ADA4-5F06-42F3-A33E-CA56AA539E35}"/>
    <cellStyle name="Input 19 2 3 3 2 8" xfId="15842" xr:uid="{FC8EEE4A-C1DF-4D03-A9E3-73D5A2BF76E7}"/>
    <cellStyle name="Input 19 2 3 3 3" xfId="12357" xr:uid="{EE68FBF5-98E4-40C1-8146-C888BA0A0D6E}"/>
    <cellStyle name="Input 19 2 3 3 3 2" xfId="23490" xr:uid="{0AD6AB0A-4E36-4089-9E60-0C36261AA0A2}"/>
    <cellStyle name="Input 19 2 3 3 3 3" xfId="27247" xr:uid="{09A15C07-4D5D-46E7-BFF6-143A9AC63EBD}"/>
    <cellStyle name="Input 19 2 3 3 3 4" xfId="30838" xr:uid="{51FC6A9C-5F0C-43BB-95EF-632C8909DED0}"/>
    <cellStyle name="Input 19 2 3 3 3 5" xfId="34417" xr:uid="{3F6E9E4B-2D5B-41AD-9A1C-FFB83437B033}"/>
    <cellStyle name="Input 19 2 3 3 3 6" xfId="37888" xr:uid="{708EF915-B5B4-4701-A382-46CCF97A975D}"/>
    <cellStyle name="Input 19 2 3 3 3 7" xfId="41337" xr:uid="{678C27B0-1742-443C-9BF4-2C108F89FFB4}"/>
    <cellStyle name="Input 19 2 3 3 3 8" xfId="16600" xr:uid="{F95606DB-BC14-4B86-8C62-DC5972FB45DC}"/>
    <cellStyle name="Input 19 2 3 3 4" xfId="20749" xr:uid="{B9CBBD90-B57E-40FD-8250-87F8D9537DC0}"/>
    <cellStyle name="Input 19 2 3 3 5" xfId="24509" xr:uid="{20FC15FE-A961-41FD-90E0-1D56F1118BF9}"/>
    <cellStyle name="Input 19 2 3 3 6" xfId="28103" xr:uid="{88C5E369-D234-485C-ADE1-656254B19CC2}"/>
    <cellStyle name="Input 19 2 3 3 7" xfId="31682" xr:uid="{734B65CD-724A-4F33-8FEB-BD54A912D1FF}"/>
    <cellStyle name="Input 19 2 3 3 8" xfId="35153" xr:uid="{CE0CBB30-D357-4B4F-AEAC-0011BB2B0CED}"/>
    <cellStyle name="Input 19 2 3 3 9" xfId="38603" xr:uid="{E24E35BE-9CE4-4FCD-B03A-F22DEA1E618E}"/>
    <cellStyle name="Input 19 2 3 4" xfId="10633" xr:uid="{DFFEAB27-9C99-4700-BBEF-3A88F55C998E}"/>
    <cellStyle name="Input 19 2 3 4 2" xfId="21766" xr:uid="{5E51193C-C241-4D5B-88DA-F4A4B1E233FE}"/>
    <cellStyle name="Input 19 2 3 4 3" xfId="25523" xr:uid="{1F4E10E1-7E5F-4AC1-9A1A-F4AE37CCEAE2}"/>
    <cellStyle name="Input 19 2 3 4 4" xfId="29114" xr:uid="{C95553C4-7214-4235-B702-321C0B21F23B}"/>
    <cellStyle name="Input 19 2 3 4 5" xfId="32693" xr:uid="{C2A73096-B9D4-49CD-B6E2-5A67588A9249}"/>
    <cellStyle name="Input 19 2 3 4 6" xfId="36164" xr:uid="{9FF5621B-BA14-4AE4-A4E4-12BCA9C892E7}"/>
    <cellStyle name="Input 19 2 3 4 7" xfId="39613" xr:uid="{AF5CAC15-FD2B-49C3-887C-633A3BB46300}"/>
    <cellStyle name="Input 19 2 3 4 8" xfId="14876" xr:uid="{2C83121A-17D6-4BDC-B51E-E2946059D348}"/>
    <cellStyle name="Input 19 2 3 5" xfId="10120" xr:uid="{5B6AD34C-8141-4711-AEF8-56288DBB2128}"/>
    <cellStyle name="Input 19 2 3 5 2" xfId="21253" xr:uid="{34EF653C-7C84-4F07-AF1C-C97DD39D9F68}"/>
    <cellStyle name="Input 19 2 3 5 3" xfId="25010" xr:uid="{0BFD0940-73C4-4578-B195-F8DD00358E51}"/>
    <cellStyle name="Input 19 2 3 5 4" xfId="28601" xr:uid="{562C3B31-FF86-473C-883D-9B841F0F862B}"/>
    <cellStyle name="Input 19 2 3 5 5" xfId="32180" xr:uid="{88AB8B24-3735-40D2-B250-AB63CCC71F88}"/>
    <cellStyle name="Input 19 2 3 5 6" xfId="35651" xr:uid="{D3817D13-4F5B-49EE-BD46-E7C104FB4EB7}"/>
    <cellStyle name="Input 19 2 3 5 7" xfId="39101" xr:uid="{1F4E81D9-9CFA-469B-968C-CF387A6B4BE0}"/>
    <cellStyle name="Input 19 2 3 5 8" xfId="14363" xr:uid="{030D1771-C385-493A-8569-1C97B2A5C24B}"/>
    <cellStyle name="Input 19 2 3 6" xfId="19176" xr:uid="{C86D1F1C-FF83-4301-A356-C686A133BBC5}"/>
    <cellStyle name="Input 19 2 3 7" xfId="17550" xr:uid="{0B72382A-8C21-4403-8795-B3EECCDDD9D7}"/>
    <cellStyle name="Input 19 2 3 8" xfId="18939" xr:uid="{04D5919A-E80B-4CEF-81DF-42496F97A577}"/>
    <cellStyle name="Input 19 2 3 9" xfId="16868" xr:uid="{BEF2B794-2084-4E6F-BF8F-FEBE065BF06B}"/>
    <cellStyle name="Input 19 2 4" xfId="7825" xr:uid="{04C02195-CAF7-4253-88BB-2B525BF22BCD}"/>
    <cellStyle name="Input 19 2 4 10" xfId="13174" xr:uid="{8315D3D3-4F30-4BA0-8A4C-EC88D8CED830}"/>
    <cellStyle name="Input 19 2 4 2" xfId="10902" xr:uid="{521461C4-CF27-4E8E-BE5A-83C04C5490A1}"/>
    <cellStyle name="Input 19 2 4 2 2" xfId="22035" xr:uid="{8F6B79EA-72B8-4589-891D-CC41ABC7182F}"/>
    <cellStyle name="Input 19 2 4 2 3" xfId="25792" xr:uid="{8F2802EB-2449-4A01-812A-5F4F4A1546B2}"/>
    <cellStyle name="Input 19 2 4 2 4" xfId="29383" xr:uid="{6D967F53-B262-4F5E-8194-EEC7FFB855F1}"/>
    <cellStyle name="Input 19 2 4 2 5" xfId="32962" xr:uid="{AB323071-69D1-479E-9D2E-E5FFC80E7E60}"/>
    <cellStyle name="Input 19 2 4 2 6" xfId="36433" xr:uid="{3104FB0C-82F5-4A76-9B46-F42CCF566217}"/>
    <cellStyle name="Input 19 2 4 2 7" xfId="39882" xr:uid="{2950929F-9918-41EB-AE7D-4F31BD4C5CEB}"/>
    <cellStyle name="Input 19 2 4 2 8" xfId="15145" xr:uid="{CEE45AA6-DA29-4BCD-8B68-69AB84266B28}"/>
    <cellStyle name="Input 19 2 4 3" xfId="9916" xr:uid="{3FB36D89-8000-4B31-ADA1-2F65578E104F}"/>
    <cellStyle name="Input 19 2 4 3 2" xfId="21049" xr:uid="{C6DDA457-8956-4BDA-BB98-13284BEEAF89}"/>
    <cellStyle name="Input 19 2 4 3 3" xfId="24807" xr:uid="{B8CBB258-254F-43BB-B46A-482F6D0D9404}"/>
    <cellStyle name="Input 19 2 4 3 4" xfId="28398" xr:uid="{87B1E154-DD67-44F4-B37B-2C7C78A82B88}"/>
    <cellStyle name="Input 19 2 4 3 5" xfId="31977" xr:uid="{D4A02D6F-566B-4AEC-B727-E5847C089C3D}"/>
    <cellStyle name="Input 19 2 4 3 6" xfId="35448" xr:uid="{C59849C2-2C64-4604-90A8-7B0A89560F7A}"/>
    <cellStyle name="Input 19 2 4 3 7" xfId="38898" xr:uid="{F713611C-F016-4667-87FA-2CF9EB033F7B}"/>
    <cellStyle name="Input 19 2 4 3 8" xfId="14159" xr:uid="{8F98CEAF-160A-4E39-A18F-B1978269AC56}"/>
    <cellStyle name="Input 19 2 4 4" xfId="19648" xr:uid="{73661C59-6372-415D-99C5-CEC0247957D0}"/>
    <cellStyle name="Input 19 2 4 5" xfId="17084" xr:uid="{65A2C97F-5E46-4C5B-93F6-96D7186C1D4B}"/>
    <cellStyle name="Input 19 2 4 6" xfId="19713" xr:uid="{0906CFC8-5AAA-4BA9-AEAE-9384B50BE459}"/>
    <cellStyle name="Input 19 2 4 7" xfId="18021" xr:uid="{6AD5861C-5305-40B0-8CAE-FBE71D6E9C18}"/>
    <cellStyle name="Input 19 2 4 8" xfId="19801" xr:uid="{0EA680EB-4696-4762-AE44-56CC6F5E8044}"/>
    <cellStyle name="Input 19 2 4 9" xfId="24088" xr:uid="{3678A116-1136-442C-BC29-3FF8772B67A8}"/>
    <cellStyle name="Input 19 2 5" xfId="7802" xr:uid="{7EAF45EC-9C17-44B1-BD5F-E20F5C4EE45C}"/>
    <cellStyle name="Input 19 2 5 10" xfId="13151" xr:uid="{8209144C-4C7A-443D-9F8A-B7717EF65AD9}"/>
    <cellStyle name="Input 19 2 5 2" xfId="10879" xr:uid="{AB8D211A-620A-4850-8BE4-DB0167FBDBBF}"/>
    <cellStyle name="Input 19 2 5 2 2" xfId="22012" xr:uid="{BD23D4CF-6CB3-4440-A931-D18E17CA4342}"/>
    <cellStyle name="Input 19 2 5 2 3" xfId="25769" xr:uid="{1C94EE45-7686-4964-8ACA-5F62B9541F8D}"/>
    <cellStyle name="Input 19 2 5 2 4" xfId="29360" xr:uid="{C7D436D8-5D28-4752-B42B-C4B349774550}"/>
    <cellStyle name="Input 19 2 5 2 5" xfId="32939" xr:uid="{97CEF721-B982-465F-9DDC-E52156DB7D89}"/>
    <cellStyle name="Input 19 2 5 2 6" xfId="36410" xr:uid="{F3D962CB-9ED9-4AFD-B523-FA80DC8F73C6}"/>
    <cellStyle name="Input 19 2 5 2 7" xfId="39859" xr:uid="{31A7C964-9A80-4914-A042-3C1CC912EF18}"/>
    <cellStyle name="Input 19 2 5 2 8" xfId="15122" xr:uid="{E9E1A6D6-4BA7-45D2-8F5A-7F4A65E27FA0}"/>
    <cellStyle name="Input 19 2 5 3" xfId="9938" xr:uid="{B9D0D886-0F5D-4161-A201-44C4079534E8}"/>
    <cellStyle name="Input 19 2 5 3 2" xfId="21071" xr:uid="{DF56DB69-6927-4751-863B-7089B94C75B5}"/>
    <cellStyle name="Input 19 2 5 3 3" xfId="24829" xr:uid="{D3DF8161-C5D0-4C9D-8DD9-96EEDFC1006E}"/>
    <cellStyle name="Input 19 2 5 3 4" xfId="28420" xr:uid="{1030DB8D-9770-45CB-B336-C022B6C24BF5}"/>
    <cellStyle name="Input 19 2 5 3 5" xfId="31999" xr:uid="{30010092-C819-44FF-8E4D-667BA37346BA}"/>
    <cellStyle name="Input 19 2 5 3 6" xfId="35470" xr:uid="{87953489-2960-4D23-A45A-2FDECAA1424D}"/>
    <cellStyle name="Input 19 2 5 3 7" xfId="38920" xr:uid="{D86C4543-4FD8-409D-9ABE-3DE24BD47034}"/>
    <cellStyle name="Input 19 2 5 3 8" xfId="14181" xr:uid="{B54D21F0-18BA-4872-8810-8E2C794057BA}"/>
    <cellStyle name="Input 19 2 5 4" xfId="19625" xr:uid="{65E18D41-3514-4ABD-8842-ACB54AA702DD}"/>
    <cellStyle name="Input 19 2 5 5" xfId="17106" xr:uid="{5ECE79EE-7D0C-42A5-AD5A-8FFAEA8CFCA3}"/>
    <cellStyle name="Input 19 2 5 6" xfId="20404" xr:uid="{87B2D4F6-76AC-4D9A-994F-AA87337FC122}"/>
    <cellStyle name="Input 19 2 5 7" xfId="24170" xr:uid="{951F3314-DDD7-44D3-8EEC-D26DD5240F54}"/>
    <cellStyle name="Input 19 2 5 8" xfId="27781" xr:uid="{E52F40FE-4421-456B-9634-C2EE5627F544}"/>
    <cellStyle name="Input 19 2 5 9" xfId="31361" xr:uid="{76B60DCE-886C-48F8-8433-9FBF0489E2C3}"/>
    <cellStyle name="Input 19 2 6" xfId="10372" xr:uid="{A9197CF5-3C12-4170-AEAF-1E5C33939CCC}"/>
    <cellStyle name="Input 19 2 6 2" xfId="21505" xr:uid="{89294026-6A34-4AE2-8BC4-3D829CEC736F}"/>
    <cellStyle name="Input 19 2 6 3" xfId="25262" xr:uid="{9E099667-3838-4BD8-B14A-0209D956D6C5}"/>
    <cellStyle name="Input 19 2 6 4" xfId="28853" xr:uid="{6EBE42D9-8197-4530-918D-E99B70607351}"/>
    <cellStyle name="Input 19 2 6 5" xfId="32432" xr:uid="{B96639C8-65FA-4744-82C8-7C16AA05E85D}"/>
    <cellStyle name="Input 19 2 6 6" xfId="35903" xr:uid="{B32F085F-C6DA-4133-B644-D4D98FBAA1D0}"/>
    <cellStyle name="Input 19 2 6 7" xfId="39352" xr:uid="{89CE95FA-A42E-4DFC-8BD0-153190865112}"/>
    <cellStyle name="Input 19 2 6 8" xfId="14615" xr:uid="{092BE2B8-0675-4FC9-9499-511B2FABAC9E}"/>
    <cellStyle name="Input 19 2 7" xfId="10349" xr:uid="{24DDAE33-9FFC-4EF2-BDBA-7368B85C5861}"/>
    <cellStyle name="Input 19 2 7 2" xfId="21482" xr:uid="{8F03B207-9500-4E4E-BD45-7E85524B7C71}"/>
    <cellStyle name="Input 19 2 7 3" xfId="25239" xr:uid="{4027494A-694A-4589-8D11-056D0EB6C5DD}"/>
    <cellStyle name="Input 19 2 7 4" xfId="28830" xr:uid="{F18D35AA-A46E-427E-A39B-A4EDC1196133}"/>
    <cellStyle name="Input 19 2 7 5" xfId="32409" xr:uid="{7B630085-B983-44E5-85BA-056966FE1B50}"/>
    <cellStyle name="Input 19 2 7 6" xfId="35880" xr:uid="{D01B804F-E7BA-46CC-943E-9DCEF06CA88E}"/>
    <cellStyle name="Input 19 2 7 7" xfId="39329" xr:uid="{9AE7B025-BAD5-4194-A57C-B41E543896AF}"/>
    <cellStyle name="Input 19 2 7 8" xfId="14592" xr:uid="{7C424552-FDC1-4EE4-B438-1448A9E53E57}"/>
    <cellStyle name="Input 19 2 8" xfId="18371" xr:uid="{C5DFA44F-257F-4DAF-8144-C518466F95EE}"/>
    <cellStyle name="Input 19 2 9" xfId="18324" xr:uid="{6A1D9495-F156-40F4-8DF0-9637C7F79AF8}"/>
    <cellStyle name="Input 19 3" xfId="6841" xr:uid="{47C55B1E-BA29-4755-9A2D-A440DC5D1CBE}"/>
    <cellStyle name="Input 19 3 10" xfId="17800" xr:uid="{97F124A9-C484-4E2C-B801-83A90F0C3481}"/>
    <cellStyle name="Input 19 3 11" xfId="18530" xr:uid="{C28D69E7-68E7-4731-9DAC-C9F25D866554}"/>
    <cellStyle name="Input 19 3 12" xfId="18156" xr:uid="{219CE983-C423-4249-A5AE-FBB4D7CAD876}"/>
    <cellStyle name="Input 19 3 13" xfId="12777" xr:uid="{D0368F66-5DDA-4DB7-952C-9FC5275DB945}"/>
    <cellStyle name="Input 19 3 2" xfId="7243" xr:uid="{06DB239A-ACEA-4AC5-9C36-D308C3737229}"/>
    <cellStyle name="Input 19 3 2 10" xfId="19575" xr:uid="{D6B930B2-1772-47F8-B6F3-BDBB6B15F06A}"/>
    <cellStyle name="Input 19 3 2 11" xfId="23858" xr:uid="{3A17C714-B2B5-428E-9746-BA4DE92BD92D}"/>
    <cellStyle name="Input 19 3 2 12" xfId="13028" xr:uid="{EAE77229-639B-4315-BF90-75061FE9CB0F}"/>
    <cellStyle name="Input 19 3 2 2" xfId="8884" xr:uid="{E588EB2A-28D8-4AAC-80C1-A1553D22E99C}"/>
    <cellStyle name="Input 19 3 2 2 10" xfId="13562" xr:uid="{558EFC85-C5FB-4D17-AD21-134AC5E4F7F7}"/>
    <cellStyle name="Input 19 3 2 2 2" xfId="11295" xr:uid="{DB6033F9-28F4-4CFC-9FC8-CD8F4CE9625D}"/>
    <cellStyle name="Input 19 3 2 2 2 2" xfId="22428" xr:uid="{3E9632E3-ABBE-4B65-82EE-D9950CF63DDD}"/>
    <cellStyle name="Input 19 3 2 2 2 3" xfId="26185" xr:uid="{02BAF9CD-6E58-434B-87D6-3950D7DF4C3E}"/>
    <cellStyle name="Input 19 3 2 2 2 4" xfId="29776" xr:uid="{B46791D3-8F2D-4BEB-950C-955766AB8221}"/>
    <cellStyle name="Input 19 3 2 2 2 5" xfId="33355" xr:uid="{D6EF89BF-C04D-49F1-AE10-40BF724B856F}"/>
    <cellStyle name="Input 19 3 2 2 2 6" xfId="36826" xr:uid="{6FA1539F-237B-4791-A5AA-09D791F3C8A9}"/>
    <cellStyle name="Input 19 3 2 2 2 7" xfId="40275" xr:uid="{80BAABF6-B380-4CD4-9E75-5B82090E0C96}"/>
    <cellStyle name="Input 19 3 2 2 2 8" xfId="15538" xr:uid="{BB9CCA13-8C47-4677-8639-D20B4B7FF76E}"/>
    <cellStyle name="Input 19 3 2 2 3" xfId="12056" xr:uid="{DCA0D696-E630-49C2-93F6-6D11EF869DF0}"/>
    <cellStyle name="Input 19 3 2 2 3 2" xfId="23189" xr:uid="{2E1A15E7-253E-40E0-B138-CC70456367C8}"/>
    <cellStyle name="Input 19 3 2 2 3 3" xfId="26946" xr:uid="{B1400B77-C4A5-4AC2-A500-EEC17034D769}"/>
    <cellStyle name="Input 19 3 2 2 3 4" xfId="30537" xr:uid="{5FEC9DA0-1AEB-43DE-BEAD-71A6A7373094}"/>
    <cellStyle name="Input 19 3 2 2 3 5" xfId="34116" xr:uid="{D3650471-C8A5-41D4-973E-D12EC0D095C2}"/>
    <cellStyle name="Input 19 3 2 2 3 6" xfId="37587" xr:uid="{5ADE6421-ECCC-4019-805D-B0AAEA97DB55}"/>
    <cellStyle name="Input 19 3 2 2 3 7" xfId="41036" xr:uid="{E8ABD26D-AB9A-44DB-AADF-9894F12E0908}"/>
    <cellStyle name="Input 19 3 2 2 3 8" xfId="16299" xr:uid="{24581FE1-52D8-4812-B03E-55C6FF7A5F74}"/>
    <cellStyle name="Input 19 3 2 2 4" xfId="20282" xr:uid="{E1D79571-E47C-4425-8B2B-E7A57E77B487}"/>
    <cellStyle name="Input 19 3 2 2 5" xfId="24066" xr:uid="{B4858415-1F3E-489F-ADCA-CAA00F7C561D}"/>
    <cellStyle name="Input 19 3 2 2 6" xfId="27709" xr:uid="{BE8C3E23-36A5-4B6D-905D-AFE021C6D29D}"/>
    <cellStyle name="Input 19 3 2 2 7" xfId="31294" xr:uid="{2B6BCAA1-930E-4020-BB39-28C649A498BA}"/>
    <cellStyle name="Input 19 3 2 2 8" xfId="34849" xr:uid="{2A73CC45-090F-4CD0-ADBF-446CB6A619AC}"/>
    <cellStyle name="Input 19 3 2 2 9" xfId="38302" xr:uid="{61D98C95-B6B8-44E0-AA1C-4F8A7AC4823A}"/>
    <cellStyle name="Input 19 3 2 3" xfId="9725" xr:uid="{3DB67656-9F63-45C6-A96C-C2C0277D2D6E}"/>
    <cellStyle name="Input 19 3 2 3 10" xfId="13977" xr:uid="{368822B0-D93E-4687-90B7-39A6793CBAB0}"/>
    <cellStyle name="Input 19 3 2 3 2" xfId="11713" xr:uid="{C106727F-71A9-4860-8204-F6C1CDC53E11}"/>
    <cellStyle name="Input 19 3 2 3 2 2" xfId="22846" xr:uid="{6AB32E83-CFE5-4EC4-803E-A473AF2C4651}"/>
    <cellStyle name="Input 19 3 2 3 2 3" xfId="26603" xr:uid="{485AEAD0-2283-46D3-8A72-1F3738742937}"/>
    <cellStyle name="Input 19 3 2 3 2 4" xfId="30194" xr:uid="{C259489E-A74A-432F-BC9C-F75805CD269B}"/>
    <cellStyle name="Input 19 3 2 3 2 5" xfId="33773" xr:uid="{6B3A0DFC-2815-4737-B501-4F4FEB12ABF4}"/>
    <cellStyle name="Input 19 3 2 3 2 6" xfId="37244" xr:uid="{5A13E8FD-01CA-485E-87A3-EBF825F5E17A}"/>
    <cellStyle name="Input 19 3 2 3 2 7" xfId="40693" xr:uid="{E7CA755A-BFE5-435D-AAAC-7A02998A3220}"/>
    <cellStyle name="Input 19 3 2 3 2 8" xfId="15956" xr:uid="{77C2794D-B374-485C-A745-4BA37861712B}"/>
    <cellStyle name="Input 19 3 2 3 3" xfId="12471" xr:uid="{CEDAB086-D3C3-4DCB-ABDB-14579A704557}"/>
    <cellStyle name="Input 19 3 2 3 3 2" xfId="23604" xr:uid="{9D456C39-A844-4B7C-9B81-FD5F6D37FB9C}"/>
    <cellStyle name="Input 19 3 2 3 3 3" xfId="27361" xr:uid="{B9747625-88CA-4FFD-95C8-E0D4858835A9}"/>
    <cellStyle name="Input 19 3 2 3 3 4" xfId="30952" xr:uid="{5A4E10DB-41FE-4302-9BF6-9B0632B29F7D}"/>
    <cellStyle name="Input 19 3 2 3 3 5" xfId="34531" xr:uid="{AAFD8D70-CBCA-446E-A14B-4C71467D686C}"/>
    <cellStyle name="Input 19 3 2 3 3 6" xfId="38002" xr:uid="{F0530A7F-54C8-4E49-8318-27AE1AC97ECD}"/>
    <cellStyle name="Input 19 3 2 3 3 7" xfId="41451" xr:uid="{903A22C3-8CC4-4BBC-8276-2B22E7C4BBBD}"/>
    <cellStyle name="Input 19 3 2 3 3 8" xfId="16714" xr:uid="{34B2393D-3C30-4048-BD17-98904874B05C}"/>
    <cellStyle name="Input 19 3 2 3 4" xfId="20863" xr:uid="{F343C711-1612-405A-A84C-CCCACB2459FA}"/>
    <cellStyle name="Input 19 3 2 3 5" xfId="24623" xr:uid="{4CD7CACD-4AEA-4610-9AC8-099DB73580A4}"/>
    <cellStyle name="Input 19 3 2 3 6" xfId="28217" xr:uid="{C2449B38-F69F-4EF2-8413-C846EE3CA1D5}"/>
    <cellStyle name="Input 19 3 2 3 7" xfId="31796" xr:uid="{C86221AC-94F0-4B15-A6E0-C344271483CF}"/>
    <cellStyle name="Input 19 3 2 3 8" xfId="35267" xr:uid="{BDA2CF09-9BE8-447F-AF87-A974E1895872}"/>
    <cellStyle name="Input 19 3 2 3 9" xfId="38717" xr:uid="{02EC5FCA-F90D-4329-BA9C-2D68A5ADB798}"/>
    <cellStyle name="Input 19 3 2 4" xfId="10755" xr:uid="{BE11C0ED-D6FE-4E95-83ED-8C0BEB593C65}"/>
    <cellStyle name="Input 19 3 2 4 2" xfId="21888" xr:uid="{B02F0CA9-E366-48E0-AFCC-F91E10F8EFE5}"/>
    <cellStyle name="Input 19 3 2 4 3" xfId="25645" xr:uid="{9E823C69-3EEA-4898-9AAC-C53C4EC7CF92}"/>
    <cellStyle name="Input 19 3 2 4 4" xfId="29236" xr:uid="{A488E74F-FAC1-4674-909A-44E239513E6E}"/>
    <cellStyle name="Input 19 3 2 4 5" xfId="32815" xr:uid="{3314AA26-19B0-4B7C-BD1E-CBEFD30845E6}"/>
    <cellStyle name="Input 19 3 2 4 6" xfId="36286" xr:uid="{AE44F509-57DB-4921-A437-9F42C1F5D008}"/>
    <cellStyle name="Input 19 3 2 4 7" xfId="39735" xr:uid="{CD6C88C5-2C7A-467F-99C2-BEF7650EDD06}"/>
    <cellStyle name="Input 19 3 2 4 8" xfId="14998" xr:uid="{DF5E3E99-7F74-4DB4-AEC1-2E0344679424}"/>
    <cellStyle name="Input 19 3 2 5" xfId="10006" xr:uid="{20A45D97-7DF7-4877-B9A2-3C274F1CEE4F}"/>
    <cellStyle name="Input 19 3 2 5 2" xfId="21139" xr:uid="{2E64FEEC-4A34-4585-A0B4-B74E2A77AE80}"/>
    <cellStyle name="Input 19 3 2 5 3" xfId="24896" xr:uid="{13CDF2AA-7C5C-43C4-B4D7-71518FC45AA3}"/>
    <cellStyle name="Input 19 3 2 5 4" xfId="28487" xr:uid="{BFFC9DE1-443E-4057-B3DF-EE5BC75396DC}"/>
    <cellStyle name="Input 19 3 2 5 5" xfId="32066" xr:uid="{B40DFBDA-ED34-4379-943E-CDC4D401A734}"/>
    <cellStyle name="Input 19 3 2 5 6" xfId="35537" xr:uid="{D671E65B-AF9D-4C37-B943-4BD156B8EA8D}"/>
    <cellStyle name="Input 19 3 2 5 7" xfId="38987" xr:uid="{DAECD6D5-811E-43C5-9B8C-1817E049601A}"/>
    <cellStyle name="Input 19 3 2 5 8" xfId="14249" xr:uid="{905BBB1F-63A4-49E7-8553-ED9553C2DDEC}"/>
    <cellStyle name="Input 19 3 2 6" xfId="19343" xr:uid="{2FA24DAA-BFCC-497C-8F13-C9BF98900B5C}"/>
    <cellStyle name="Input 19 3 2 7" xfId="17388" xr:uid="{8B1E9629-FEE2-4A56-A1CD-A53B49BC40E3}"/>
    <cellStyle name="Input 19 3 2 8" xfId="18617" xr:uid="{CF664732-ABB3-48DC-8A51-ACFDA1C7DB15}"/>
    <cellStyle name="Input 19 3 2 9" xfId="16854" xr:uid="{C9208832-8CBF-4DF8-87FA-FE8D4120A273}"/>
    <cellStyle name="Input 19 3 3" xfId="8483" xr:uid="{FA87F9CD-8E50-4343-8B6C-AAC8DE120311}"/>
    <cellStyle name="Input 19 3 3 10" xfId="13311" xr:uid="{626F537E-FF0C-4783-B7C0-E51684873C76}"/>
    <cellStyle name="Input 19 3 3 2" xfId="11044" xr:uid="{570FAD8C-9B31-41C1-97B7-9847DB2AAD14}"/>
    <cellStyle name="Input 19 3 3 2 2" xfId="22177" xr:uid="{EC37624C-D627-4569-9BFE-85B5DDE963F7}"/>
    <cellStyle name="Input 19 3 3 2 3" xfId="25934" xr:uid="{0E908919-6A26-4CC0-8703-3ADF8B4248A3}"/>
    <cellStyle name="Input 19 3 3 2 4" xfId="29525" xr:uid="{A415D2EE-191C-4847-B2E7-43F25338F671}"/>
    <cellStyle name="Input 19 3 3 2 5" xfId="33104" xr:uid="{4D15B183-F573-4D9A-A286-9922E6927F76}"/>
    <cellStyle name="Input 19 3 3 2 6" xfId="36575" xr:uid="{61CBF917-BD31-456A-93A4-5BDE698676EC}"/>
    <cellStyle name="Input 19 3 3 2 7" xfId="40024" xr:uid="{7146B467-B1EA-4B1F-B5C7-703FC516F035}"/>
    <cellStyle name="Input 19 3 3 2 8" xfId="15287" xr:uid="{C14F97F3-EF0C-4812-AE2E-7CFF96B05A01}"/>
    <cellStyle name="Input 19 3 3 3" xfId="11824" xr:uid="{21029E9D-DBF7-4DFB-BC46-084C60B1CDF3}"/>
    <cellStyle name="Input 19 3 3 3 2" xfId="22957" xr:uid="{E17658D3-80F4-424D-8D7A-B55FCA772D7B}"/>
    <cellStyle name="Input 19 3 3 3 3" xfId="26714" xr:uid="{082AA054-A259-4DB4-89AB-C3716F0EC434}"/>
    <cellStyle name="Input 19 3 3 3 4" xfId="30305" xr:uid="{B7218918-7426-4F64-80C8-B654ED3FA822}"/>
    <cellStyle name="Input 19 3 3 3 5" xfId="33884" xr:uid="{ED25C0C6-2B90-4214-96BC-3EF0B6F208C8}"/>
    <cellStyle name="Input 19 3 3 3 6" xfId="37355" xr:uid="{CB25C2C4-CC15-4F60-A8C7-7E180D93E6B3}"/>
    <cellStyle name="Input 19 3 3 3 7" xfId="40804" xr:uid="{6375A571-0AFD-41B4-BD0D-FB32A523BD9F}"/>
    <cellStyle name="Input 19 3 3 3 8" xfId="16067" xr:uid="{89139CC6-89E9-4994-A964-BD83D7C40691}"/>
    <cellStyle name="Input 19 3 3 4" xfId="19982" xr:uid="{074A08DD-1555-401C-980B-23AB42BC5C4B}"/>
    <cellStyle name="Input 19 3 3 5" xfId="23770" xr:uid="{89BE25E4-91F2-4DED-895B-C4CDB217DD65}"/>
    <cellStyle name="Input 19 3 3 6" xfId="19534" xr:uid="{48C7997D-E2C9-4536-8875-12BC0CED673F}"/>
    <cellStyle name="Input 19 3 3 7" xfId="23737" xr:uid="{0480B206-4600-42D1-8F9A-F08245DE7FD3}"/>
    <cellStyle name="Input 19 3 3 8" xfId="19528" xr:uid="{7B14AA13-A160-4A89-9CC0-B3E0F02302D4}"/>
    <cellStyle name="Input 19 3 3 9" xfId="23731" xr:uid="{151BF890-4662-4A6C-83A7-DC7C3DDFE37D}"/>
    <cellStyle name="Input 19 3 4" xfId="9493" xr:uid="{64725A11-44CD-4051-A43D-82C0BB80FA6B}"/>
    <cellStyle name="Input 19 3 4 10" xfId="13745" xr:uid="{3C27B415-C42E-491E-BCD9-63B6F0CA68A5}"/>
    <cellStyle name="Input 19 3 4 2" xfId="11481" xr:uid="{2F986E96-E8E1-496D-9670-AB191C6F6C01}"/>
    <cellStyle name="Input 19 3 4 2 2" xfId="22614" xr:uid="{BC3695C4-30E6-4B39-921B-5D287AEE77EB}"/>
    <cellStyle name="Input 19 3 4 2 3" xfId="26371" xr:uid="{803FC760-F218-4AD1-8D89-E65923FBED70}"/>
    <cellStyle name="Input 19 3 4 2 4" xfId="29962" xr:uid="{F4C9B74D-F40E-404E-8CD0-5390F7249217}"/>
    <cellStyle name="Input 19 3 4 2 5" xfId="33541" xr:uid="{CAD2D8EF-F4E8-480E-8465-8A91D67F774F}"/>
    <cellStyle name="Input 19 3 4 2 6" xfId="37012" xr:uid="{162990A7-D9A0-4CC9-AE2B-2DB8B6DB811D}"/>
    <cellStyle name="Input 19 3 4 2 7" xfId="40461" xr:uid="{8D14FCCB-A8A7-4528-A181-B614C78ED2D7}"/>
    <cellStyle name="Input 19 3 4 2 8" xfId="15724" xr:uid="{18D71F66-05C5-4FC4-9F60-6FA8051BFE5F}"/>
    <cellStyle name="Input 19 3 4 3" xfId="12239" xr:uid="{672DC491-1585-43EA-8507-2ECEC19C309E}"/>
    <cellStyle name="Input 19 3 4 3 2" xfId="23372" xr:uid="{9C94D83D-6916-4AE2-B17A-DA3AD19BF0E7}"/>
    <cellStyle name="Input 19 3 4 3 3" xfId="27129" xr:uid="{E165921C-9E8A-4801-9F6B-E3B8B43A7FB1}"/>
    <cellStyle name="Input 19 3 4 3 4" xfId="30720" xr:uid="{1ECF4DB3-E7CC-4DC3-959B-A7E4ACF14733}"/>
    <cellStyle name="Input 19 3 4 3 5" xfId="34299" xr:uid="{D140E0EF-D5A2-4482-861E-CED7EF5D5495}"/>
    <cellStyle name="Input 19 3 4 3 6" xfId="37770" xr:uid="{F33893F3-AEEB-4749-B7AE-18236EBBAE31}"/>
    <cellStyle name="Input 19 3 4 3 7" xfId="41219" xr:uid="{1814322A-A554-4FAB-80E6-2B50343B5E9C}"/>
    <cellStyle name="Input 19 3 4 3 8" xfId="16482" xr:uid="{25DF55C8-A510-4CDC-8207-A828D8F2A13F}"/>
    <cellStyle name="Input 19 3 4 4" xfId="20631" xr:uid="{D588D89E-B082-4A23-806F-6826E6EFC9A2}"/>
    <cellStyle name="Input 19 3 4 5" xfId="24391" xr:uid="{F5C623CB-14C3-4B44-8D54-0EC5BF4773A0}"/>
    <cellStyle name="Input 19 3 4 6" xfId="27985" xr:uid="{E7147A10-C6B1-416A-8FDE-AB4EA90C635C}"/>
    <cellStyle name="Input 19 3 4 7" xfId="31564" xr:uid="{4BCE2384-FF30-4792-B3F4-61DE20C98D1D}"/>
    <cellStyle name="Input 19 3 4 8" xfId="35035" xr:uid="{50743D0B-01B8-4530-B837-D5471817264A}"/>
    <cellStyle name="Input 19 3 4 9" xfId="38485" xr:uid="{7F4A3599-9402-4E36-A468-4ECF28C1B6B8}"/>
    <cellStyle name="Input 19 3 5" xfId="10505" xr:uid="{31BDF236-69AD-4ECD-93EF-20A4AE3ED638}"/>
    <cellStyle name="Input 19 3 5 2" xfId="21638" xr:uid="{E47A85F4-6288-458D-9439-EF9D5A651C91}"/>
    <cellStyle name="Input 19 3 5 3" xfId="25395" xr:uid="{B0C849F5-739B-466A-8CD8-2E61AF3B4657}"/>
    <cellStyle name="Input 19 3 5 4" xfId="28986" xr:uid="{72B3464D-E346-4CE4-923A-7B2A017A93C6}"/>
    <cellStyle name="Input 19 3 5 5" xfId="32565" xr:uid="{7193C15A-2B79-4EDA-A13E-2216E0436940}"/>
    <cellStyle name="Input 19 3 5 6" xfId="36036" xr:uid="{BE774864-3617-4520-9626-5CF9EA056479}"/>
    <cellStyle name="Input 19 3 5 7" xfId="39485" xr:uid="{E6F57E44-6D02-4726-A42F-E54F1C66694B}"/>
    <cellStyle name="Input 19 3 5 8" xfId="14748" xr:uid="{5A5E2538-6D5B-4A6D-BC82-37E4DDEDC894}"/>
    <cellStyle name="Input 19 3 6" xfId="10238" xr:uid="{9C04556C-DA4D-42A4-B91A-A6B236C2F1E9}"/>
    <cellStyle name="Input 19 3 6 2" xfId="21371" xr:uid="{64709EE2-EFB0-4978-871B-5F59F7F020AB}"/>
    <cellStyle name="Input 19 3 6 3" xfId="25128" xr:uid="{AD5E6977-1471-4727-8CC2-2189EF8F3246}"/>
    <cellStyle name="Input 19 3 6 4" xfId="28719" xr:uid="{BE3F6D75-C5C6-4FD4-8CB3-98BA1DD08B44}"/>
    <cellStyle name="Input 19 3 6 5" xfId="32298" xr:uid="{DBC0A940-7046-4B96-8EB9-0AF529EDDF0F}"/>
    <cellStyle name="Input 19 3 6 6" xfId="35769" xr:uid="{D6622CFA-5DCD-4971-9FCF-CB3C5E824627}"/>
    <cellStyle name="Input 19 3 6 7" xfId="39219" xr:uid="{8759E99F-93C3-43C7-A52E-3A5FC64D57BF}"/>
    <cellStyle name="Input 19 3 6 8" xfId="14481" xr:uid="{F74A45A4-7D94-449A-93D6-5394A8DA54D6}"/>
    <cellStyle name="Input 19 3 7" xfId="19039" xr:uid="{45A4A193-D6B4-467B-985F-4BA4A9B1DEAA}"/>
    <cellStyle name="Input 19 3 8" xfId="17685" xr:uid="{7A4A9A58-E9CA-43CE-8EA3-A8E3E58C2D09}"/>
    <cellStyle name="Input 19 3 9" xfId="19391" xr:uid="{57B8AD46-4728-494A-9C79-B117228CA10D}"/>
    <cellStyle name="Input 19 4" xfId="7001" xr:uid="{1E208005-A5B9-43C1-AA33-F1409B94ECF5}"/>
    <cellStyle name="Input 19 4 10" xfId="27751" xr:uid="{56C23866-C5B1-4970-8DDA-F3042BB596DB}"/>
    <cellStyle name="Input 19 4 11" xfId="31333" xr:uid="{3BF6DBDD-42F4-4B55-BC2C-809269280C81}"/>
    <cellStyle name="Input 19 4 12" xfId="12907" xr:uid="{FBBC4072-7292-4A27-A6E7-0AF10F961FC2}"/>
    <cellStyle name="Input 19 4 2" xfId="8642" xr:uid="{2F0A1A9D-9025-4106-8D33-7C1DC13E9845}"/>
    <cellStyle name="Input 19 4 2 10" xfId="13441" xr:uid="{290D5228-2BE7-4C93-B3C0-EED848722806}"/>
    <cellStyle name="Input 19 4 2 2" xfId="11172" xr:uid="{011B0FC1-19CA-41C5-9227-B3D04EAFBCAB}"/>
    <cellStyle name="Input 19 4 2 2 2" xfId="22305" xr:uid="{90960A7E-54FE-4634-9943-7786BAB44C01}"/>
    <cellStyle name="Input 19 4 2 2 3" xfId="26062" xr:uid="{73DCBEBF-727B-4AA9-B25A-74A832826637}"/>
    <cellStyle name="Input 19 4 2 2 4" xfId="29653" xr:uid="{6DA72BBB-BB0E-4048-B99A-167A1F78E7C5}"/>
    <cellStyle name="Input 19 4 2 2 5" xfId="33232" xr:uid="{FD1A0D6B-2E5C-4E15-BD59-21540D50C8D1}"/>
    <cellStyle name="Input 19 4 2 2 6" xfId="36703" xr:uid="{80D11D80-B1EE-4D25-A5D6-DA5CA182D8BD}"/>
    <cellStyle name="Input 19 4 2 2 7" xfId="40152" xr:uid="{2724CA05-4FE4-4FE6-9ED8-D81E187FC19C}"/>
    <cellStyle name="Input 19 4 2 2 8" xfId="15415" xr:uid="{15BA7471-6BCB-4857-9FB5-C61723204519}"/>
    <cellStyle name="Input 19 4 2 3" xfId="11941" xr:uid="{A67A0643-97C1-46A1-9158-D251DBAD3CFA}"/>
    <cellStyle name="Input 19 4 2 3 2" xfId="23074" xr:uid="{B53A7BAA-242E-4549-AC60-C2E755523DCD}"/>
    <cellStyle name="Input 19 4 2 3 3" xfId="26831" xr:uid="{7446818B-B166-4984-8A50-3BAD9A9807A2}"/>
    <cellStyle name="Input 19 4 2 3 4" xfId="30422" xr:uid="{DDF89F98-1C5B-4C91-9737-E1BEA89EA95E}"/>
    <cellStyle name="Input 19 4 2 3 5" xfId="34001" xr:uid="{8BFBB026-1378-4640-9E2C-E6FB3F68E684}"/>
    <cellStyle name="Input 19 4 2 3 6" xfId="37472" xr:uid="{6FD7596F-53C5-465B-889C-4D6445E6951F}"/>
    <cellStyle name="Input 19 4 2 3 7" xfId="40921" xr:uid="{3A7BB504-6EF3-44B1-9E2D-8C06DE7F06C4}"/>
    <cellStyle name="Input 19 4 2 3 8" xfId="16184" xr:uid="{D16554A5-7B50-4A35-B585-400F9E0EE99E}"/>
    <cellStyle name="Input 19 4 2 4" xfId="20119" xr:uid="{42D73FC5-3C05-401B-952F-FDC23ECA4D24}"/>
    <cellStyle name="Input 19 4 2 5" xfId="23904" xr:uid="{8D9D0C77-4CF6-4438-A0FA-45D80BD4A323}"/>
    <cellStyle name="Input 19 4 2 6" xfId="27563" xr:uid="{9FBC83DB-7B8E-427A-BC3B-72405FECCFE0}"/>
    <cellStyle name="Input 19 4 2 7" xfId="31150" xr:uid="{D639FA3C-DD15-4D1F-B7D1-9D569BD1C32F}"/>
    <cellStyle name="Input 19 4 2 8" xfId="34729" xr:uid="{59CF1B4E-7834-4B22-B653-8B6865EFF226}"/>
    <cellStyle name="Input 19 4 2 9" xfId="38187" xr:uid="{FE1449A6-1367-4272-A9A2-9BE799E44632}"/>
    <cellStyle name="Input 19 4 3" xfId="9610" xr:uid="{FE99493B-356D-4D39-98B4-918F6E23439F}"/>
    <cellStyle name="Input 19 4 3 10" xfId="13862" xr:uid="{8B67D655-A240-4457-B250-1A68A319F184}"/>
    <cellStyle name="Input 19 4 3 2" xfId="11598" xr:uid="{BA15BC4C-BAB5-4598-AAF3-2ADC132011F2}"/>
    <cellStyle name="Input 19 4 3 2 2" xfId="22731" xr:uid="{1BF093D2-7561-429B-9CB8-423EF5B3D384}"/>
    <cellStyle name="Input 19 4 3 2 3" xfId="26488" xr:uid="{CE751891-963F-46FA-8F40-003C5A1E22CD}"/>
    <cellStyle name="Input 19 4 3 2 4" xfId="30079" xr:uid="{CB8C1A9B-E3CA-4EF9-B61F-6C6739738F77}"/>
    <cellStyle name="Input 19 4 3 2 5" xfId="33658" xr:uid="{C5B17315-A2B3-4977-80F3-435B0796BF81}"/>
    <cellStyle name="Input 19 4 3 2 6" xfId="37129" xr:uid="{D68A673E-1A61-4BCB-B102-AF83354E9548}"/>
    <cellStyle name="Input 19 4 3 2 7" xfId="40578" xr:uid="{C7462E26-EDE0-49FA-ACDF-326F700DC360}"/>
    <cellStyle name="Input 19 4 3 2 8" xfId="15841" xr:uid="{C5D29742-C584-4FE8-A8E6-C580085E430E}"/>
    <cellStyle name="Input 19 4 3 3" xfId="12356" xr:uid="{77469620-C4A3-4938-887C-E3078DE99381}"/>
    <cellStyle name="Input 19 4 3 3 2" xfId="23489" xr:uid="{1A321C6D-4A15-4937-836F-1CE0919CC3B8}"/>
    <cellStyle name="Input 19 4 3 3 3" xfId="27246" xr:uid="{6A98F575-E100-4D30-B09F-9DB3FC370405}"/>
    <cellStyle name="Input 19 4 3 3 4" xfId="30837" xr:uid="{A59E7606-AACA-4802-B66B-8B5CEF710ED5}"/>
    <cellStyle name="Input 19 4 3 3 5" xfId="34416" xr:uid="{F681207D-0C77-4B4A-A066-0C7415646DD6}"/>
    <cellStyle name="Input 19 4 3 3 6" xfId="37887" xr:uid="{58CFECB2-06B0-45CE-B7EC-33E634AB7E41}"/>
    <cellStyle name="Input 19 4 3 3 7" xfId="41336" xr:uid="{B885B6A1-EB9E-47A5-8B89-19BB913C1629}"/>
    <cellStyle name="Input 19 4 3 3 8" xfId="16599" xr:uid="{34F5E8A9-96CC-4369-8D7C-28C3E1213B6D}"/>
    <cellStyle name="Input 19 4 3 4" xfId="20748" xr:uid="{E87311A5-C829-41C4-8884-1EE54DF2C5D5}"/>
    <cellStyle name="Input 19 4 3 5" xfId="24508" xr:uid="{6F056B04-2B4E-4F41-9E97-A6E746F89104}"/>
    <cellStyle name="Input 19 4 3 6" xfId="28102" xr:uid="{22D625C1-D87E-42F0-A23D-0BEE04736134}"/>
    <cellStyle name="Input 19 4 3 7" xfId="31681" xr:uid="{B4EFAAC6-4E70-46A6-AF42-BF7D142DA6B8}"/>
    <cellStyle name="Input 19 4 3 8" xfId="35152" xr:uid="{42C05C9A-69F1-48D1-9616-693D2387E2C6}"/>
    <cellStyle name="Input 19 4 3 9" xfId="38602" xr:uid="{1DF4C7D2-3031-4300-BB7C-F6953A3B28BF}"/>
    <cellStyle name="Input 19 4 4" xfId="10632" xr:uid="{B1AD2489-D884-4B70-B2A6-1785714BA934}"/>
    <cellStyle name="Input 19 4 4 2" xfId="21765" xr:uid="{11829589-36B2-416E-9733-2182ECBAC46D}"/>
    <cellStyle name="Input 19 4 4 3" xfId="25522" xr:uid="{2B1E8820-373C-4853-B3A5-5B4F1D3A38F0}"/>
    <cellStyle name="Input 19 4 4 4" xfId="29113" xr:uid="{0D3831AB-14AF-47B1-A2DD-248D74676050}"/>
    <cellStyle name="Input 19 4 4 5" xfId="32692" xr:uid="{0245E7B7-2221-4F4E-85E7-61D6AE2D1713}"/>
    <cellStyle name="Input 19 4 4 6" xfId="36163" xr:uid="{CBC5F0FC-5704-4EAB-A965-B504954DAF8A}"/>
    <cellStyle name="Input 19 4 4 7" xfId="39612" xr:uid="{2616466D-2516-47E0-B27E-A84926B8EF49}"/>
    <cellStyle name="Input 19 4 4 8" xfId="14875" xr:uid="{CE637037-7DFA-4E47-B63C-F4CD69FE3BAF}"/>
    <cellStyle name="Input 19 4 5" xfId="10121" xr:uid="{41C5A59C-26FC-4CBC-9ED3-F5091F89A494}"/>
    <cellStyle name="Input 19 4 5 2" xfId="21254" xr:uid="{13DDBC4A-C240-47FF-A0E8-56CFFE167F47}"/>
    <cellStyle name="Input 19 4 5 3" xfId="25011" xr:uid="{28E10F17-D350-4875-9753-AC3F6F9525BA}"/>
    <cellStyle name="Input 19 4 5 4" xfId="28602" xr:uid="{78AA307A-8ECA-4BE1-BC7F-8F8AAB865B33}"/>
    <cellStyle name="Input 19 4 5 5" xfId="32181" xr:uid="{F97C6B63-569B-4803-B4DF-530706504444}"/>
    <cellStyle name="Input 19 4 5 6" xfId="35652" xr:uid="{3F9277A0-C45E-458D-8D66-F965E22EFBDA}"/>
    <cellStyle name="Input 19 4 5 7" xfId="39102" xr:uid="{B92D7C4F-8770-4909-854B-C8FF5FBBF554}"/>
    <cellStyle name="Input 19 4 5 8" xfId="14364" xr:uid="{CD246E81-10C1-4817-BCE6-58C9418F911A}"/>
    <cellStyle name="Input 19 4 6" xfId="19175" xr:uid="{6404EFA9-578F-479C-91DA-11141B62F71B}"/>
    <cellStyle name="Input 19 4 7" xfId="17551" xr:uid="{C9B2AF0B-8C76-4096-8296-265A35A51791}"/>
    <cellStyle name="Input 19 4 8" xfId="19885" xr:uid="{3AC31CB8-8BCD-4E85-99C9-81DC9067A695}"/>
    <cellStyle name="Input 19 4 9" xfId="24127" xr:uid="{D3B847DB-9CD7-4620-B560-40A79915BF18}"/>
    <cellStyle name="Input 19 5" xfId="7824" xr:uid="{1B2894DC-78EC-4C3D-A1F2-72CF85B2CE81}"/>
    <cellStyle name="Input 19 5 10" xfId="13173" xr:uid="{A49CA378-DBCC-4DAA-8963-1110F3283356}"/>
    <cellStyle name="Input 19 5 2" xfId="10901" xr:uid="{ED7F9152-84AD-4ED2-8C19-E3FB4A0D61C7}"/>
    <cellStyle name="Input 19 5 2 2" xfId="22034" xr:uid="{1C21A7EE-2F38-41F7-A0CD-22C72CD0BD03}"/>
    <cellStyle name="Input 19 5 2 3" xfId="25791" xr:uid="{1BACCDA8-BAA6-46BF-97BD-9D25146FE654}"/>
    <cellStyle name="Input 19 5 2 4" xfId="29382" xr:uid="{7481D07D-7D58-48B6-A117-043B9E68B674}"/>
    <cellStyle name="Input 19 5 2 5" xfId="32961" xr:uid="{CFD7BCEF-7CC0-4D9C-9B2B-04FD1C17BD93}"/>
    <cellStyle name="Input 19 5 2 6" xfId="36432" xr:uid="{9215FDC1-1AB4-4C5D-BA0D-8D13C5D80126}"/>
    <cellStyle name="Input 19 5 2 7" xfId="39881" xr:uid="{D339E849-DAE9-4195-AEFA-CF0921E32AD4}"/>
    <cellStyle name="Input 19 5 2 8" xfId="15144" xr:uid="{7B8DE868-C04E-4B26-AEF6-963AA3BBD7C0}"/>
    <cellStyle name="Input 19 5 3" xfId="9917" xr:uid="{18E2F590-1FF1-4A8B-B16F-1E78D278640E}"/>
    <cellStyle name="Input 19 5 3 2" xfId="21050" xr:uid="{78EF8E88-DE7A-4887-865B-03837A8559CB}"/>
    <cellStyle name="Input 19 5 3 3" xfId="24808" xr:uid="{4ED655F5-F0F7-4100-85D4-993496B0022C}"/>
    <cellStyle name="Input 19 5 3 4" xfId="28399" xr:uid="{E74F7D19-E6C1-4BA5-B2A0-D371CD89D761}"/>
    <cellStyle name="Input 19 5 3 5" xfId="31978" xr:uid="{A652FB4E-F6B6-47C5-921A-C60B02EF5B70}"/>
    <cellStyle name="Input 19 5 3 6" xfId="35449" xr:uid="{44BDDFD2-4A54-4D5F-9C78-8FD5C7A5A9D3}"/>
    <cellStyle name="Input 19 5 3 7" xfId="38899" xr:uid="{1F361310-343C-480A-BA5B-5E2D98430BD0}"/>
    <cellStyle name="Input 19 5 3 8" xfId="14160" xr:uid="{BC03450F-BD32-4F7F-92CE-0B86751FE0F7}"/>
    <cellStyle name="Input 19 5 4" xfId="19647" xr:uid="{CB839DDA-92DD-4D6B-A020-1020F13B8F29}"/>
    <cellStyle name="Input 19 5 5" xfId="17085" xr:uid="{F50A40F9-BDB6-48F6-A2EF-C9ECEED740F1}"/>
    <cellStyle name="Input 19 5 6" xfId="20160" xr:uid="{41F67D65-C040-47BE-AAB0-ABD23AF0B538}"/>
    <cellStyle name="Input 19 5 7" xfId="18022" xr:uid="{7B7810E6-0B16-4E9E-9F12-BCA9E3EE2544}"/>
    <cellStyle name="Input 19 5 8" xfId="20310" xr:uid="{1F710A3C-BE6A-4662-B899-56C502BEDC00}"/>
    <cellStyle name="Input 19 5 9" xfId="17364" xr:uid="{F0F7FCFC-D669-4AD6-9286-C32D5AEDF140}"/>
    <cellStyle name="Input 19 6" xfId="7803" xr:uid="{0D28E32E-A71C-434B-B258-61DAEBA228C2}"/>
    <cellStyle name="Input 19 6 10" xfId="13152" xr:uid="{0BDDEE26-FECA-4385-84A3-79F5EA7A7508}"/>
    <cellStyle name="Input 19 6 2" xfId="10880" xr:uid="{82ACABA6-1E9D-4D58-B38C-C3F5665A0067}"/>
    <cellStyle name="Input 19 6 2 2" xfId="22013" xr:uid="{050A2B46-AE77-4311-AA6F-65FD41646B47}"/>
    <cellStyle name="Input 19 6 2 3" xfId="25770" xr:uid="{2E7ABEB3-DB2F-4AC4-95D3-E786EE83D166}"/>
    <cellStyle name="Input 19 6 2 4" xfId="29361" xr:uid="{49DA9B8B-4C24-43C1-9A8D-0CF3FC289A4D}"/>
    <cellStyle name="Input 19 6 2 5" xfId="32940" xr:uid="{A1230FDE-CFC1-4672-83E5-7A6467F6011B}"/>
    <cellStyle name="Input 19 6 2 6" xfId="36411" xr:uid="{4579B5E3-7149-4D03-ABCF-BFE51614BF94}"/>
    <cellStyle name="Input 19 6 2 7" xfId="39860" xr:uid="{8F01A0BD-4A97-4602-B30F-0D36051E621D}"/>
    <cellStyle name="Input 19 6 2 8" xfId="15123" xr:uid="{72902FED-65DB-49D4-A9FD-FB0C7D96F324}"/>
    <cellStyle name="Input 19 6 3" xfId="9937" xr:uid="{25937CEE-9AC8-41D5-9887-E52D108F43EC}"/>
    <cellStyle name="Input 19 6 3 2" xfId="21070" xr:uid="{424A371E-69DB-4D1E-A415-7F50D3DC508B}"/>
    <cellStyle name="Input 19 6 3 3" xfId="24828" xr:uid="{B23EEF78-F84D-4CBE-AC1B-260DD7B5DCB6}"/>
    <cellStyle name="Input 19 6 3 4" xfId="28419" xr:uid="{F5BB2390-1E36-4FF5-BB1C-DD048B9A3E4A}"/>
    <cellStyle name="Input 19 6 3 5" xfId="31998" xr:uid="{B493DA11-BCB0-4248-918E-66DE2CD0628C}"/>
    <cellStyle name="Input 19 6 3 6" xfId="35469" xr:uid="{86A26B53-BB6B-4989-AFE5-2886537B824D}"/>
    <cellStyle name="Input 19 6 3 7" xfId="38919" xr:uid="{62F62C86-4438-4A12-AACA-57CB200ECAB7}"/>
    <cellStyle name="Input 19 6 3 8" xfId="14180" xr:uid="{91AF5EE0-ECFD-4F58-9162-2604DAE0BDE8}"/>
    <cellStyle name="Input 19 6 4" xfId="19626" xr:uid="{175B9765-E39E-40A2-9A93-4A2D394BC300}"/>
    <cellStyle name="Input 19 6 5" xfId="17105" xr:uid="{1AE97C98-BD3F-4139-8AEC-C2FF891854CF}"/>
    <cellStyle name="Input 19 6 6" xfId="19829" xr:uid="{77D1D706-359C-4D03-8FAD-9ED7262CAF81}"/>
    <cellStyle name="Input 19 6 7" xfId="16841" xr:uid="{995C827F-9EBD-4457-B0F3-3F2DF3FDC0D6}"/>
    <cellStyle name="Input 19 6 8" xfId="20068" xr:uid="{D3D86EB4-1DD9-4336-B9C9-EFC49AFC1148}"/>
    <cellStyle name="Input 19 6 9" xfId="17595" xr:uid="{52E49E4F-8BA0-425D-9142-909CB51CF4EF}"/>
    <cellStyle name="Input 19 7" xfId="10371" xr:uid="{881E4893-ACBF-4877-9EF5-7EC78D7C51D5}"/>
    <cellStyle name="Input 19 7 2" xfId="21504" xr:uid="{01EF6136-A893-4A36-92A1-45E19C423896}"/>
    <cellStyle name="Input 19 7 3" xfId="25261" xr:uid="{2ADE35CE-DBD8-490C-B572-7AF82F01D9FA}"/>
    <cellStyle name="Input 19 7 4" xfId="28852" xr:uid="{D37658AC-6028-437A-85EC-71573078F6F1}"/>
    <cellStyle name="Input 19 7 5" xfId="32431" xr:uid="{2EFA198F-1C4A-4111-AA3D-95328373B009}"/>
    <cellStyle name="Input 19 7 6" xfId="35902" xr:uid="{F64293A9-DF82-46A0-9992-1AE0573D57E3}"/>
    <cellStyle name="Input 19 7 7" xfId="39351" xr:uid="{D1277B80-C5B4-40B7-B4C3-C8C47609BFDF}"/>
    <cellStyle name="Input 19 7 8" xfId="14614" xr:uid="{8596822A-B7F6-42F6-AC7D-6C187BC61273}"/>
    <cellStyle name="Input 19 8" xfId="10350" xr:uid="{AD2E0B45-AD0E-4806-A3B2-730B46E1F062}"/>
    <cellStyle name="Input 19 8 2" xfId="21483" xr:uid="{E6338F48-A573-4040-B99B-B97CDE42E38E}"/>
    <cellStyle name="Input 19 8 3" xfId="25240" xr:uid="{5006C5AD-9985-47AC-A06A-7F6ACBE6E2BD}"/>
    <cellStyle name="Input 19 8 4" xfId="28831" xr:uid="{3A70568B-4ECE-49D3-9B7E-D543ED3938A9}"/>
    <cellStyle name="Input 19 8 5" xfId="32410" xr:uid="{5ABADAEA-BF2B-441F-9BE0-99028942F5B6}"/>
    <cellStyle name="Input 19 8 6" xfId="35881" xr:uid="{EE976E21-8512-48F5-AD4F-A75DE01ED67D}"/>
    <cellStyle name="Input 19 8 7" xfId="39330" xr:uid="{ECB03236-5443-4C27-9C3A-2527DEE28207}"/>
    <cellStyle name="Input 19 8 8" xfId="14593" xr:uid="{CB0A7B71-2F61-4248-A60E-D95A69FC3B2A}"/>
    <cellStyle name="Input 19 9" xfId="18370" xr:uid="{BB5179B4-0CFF-42FC-8E18-F2EF5D262241}"/>
    <cellStyle name="Input 2" xfId="5127" xr:uid="{428E46D9-DD39-43A7-8F87-B012A1EB6A8A}"/>
    <cellStyle name="Input 2 10" xfId="18323" xr:uid="{1E15D49B-6793-4F29-8718-6E34195755B6}"/>
    <cellStyle name="Input 2 11" xfId="18351" xr:uid="{6AE7B190-654C-4AB9-AC42-62E0395261F1}"/>
    <cellStyle name="Input 2 12" xfId="18309" xr:uid="{4F04EE95-BE9C-4688-9348-AC608A613129}"/>
    <cellStyle name="Input 2 13" xfId="18382" xr:uid="{CDB6B24F-C7F6-4C69-9696-9122799D95F0}"/>
    <cellStyle name="Input 2 14" xfId="18295" xr:uid="{12EB1AC3-15DD-49CA-B9B7-230565D6560B}"/>
    <cellStyle name="Input 2 15" xfId="12661" xr:uid="{7C206323-B8E7-43A7-B302-42651AE9456C}"/>
    <cellStyle name="Input 2 2" xfId="5128" xr:uid="{C2012F57-FA3E-48D4-A810-89863301014D}"/>
    <cellStyle name="Input 2 3" xfId="6839" xr:uid="{EF8996B4-BC8D-4263-8A25-B8E5036F2E26}"/>
    <cellStyle name="Input 2 3 10" xfId="24104" xr:uid="{D7B89EA8-2B1B-41A2-B117-2F8876D68101}"/>
    <cellStyle name="Input 2 3 11" xfId="27728" xr:uid="{8E29BFCC-75A8-45C2-BBCD-AAEE24EA66BD}"/>
    <cellStyle name="Input 2 3 12" xfId="31312" xr:uid="{579AE260-5563-4A6D-BFD3-0D2F18CDA7DC}"/>
    <cellStyle name="Input 2 3 13" xfId="12775" xr:uid="{040D0D4B-DB43-4C44-A8E3-0ECA3F4CFD31}"/>
    <cellStyle name="Input 2 3 2" xfId="7244" xr:uid="{D7894B5A-FA29-47F6-9992-79D8B52ED755}"/>
    <cellStyle name="Input 2 3 2 10" xfId="18561" xr:uid="{E30B8E0D-C9A6-4F5A-B1B2-6756C776A95B}"/>
    <cellStyle name="Input 2 3 2 11" xfId="18127" xr:uid="{7691E93E-D409-48EA-A890-A51ED07D4BE8}"/>
    <cellStyle name="Input 2 3 2 12" xfId="13029" xr:uid="{4C9C7BF5-BE9F-4528-9EAF-1618627EED43}"/>
    <cellStyle name="Input 2 3 2 2" xfId="8885" xr:uid="{09FEA64D-A95A-4A7C-840D-50FE1D9FAEB9}"/>
    <cellStyle name="Input 2 3 2 2 10" xfId="13563" xr:uid="{BF58E007-378A-4451-B063-B6005B372036}"/>
    <cellStyle name="Input 2 3 2 2 2" xfId="11296" xr:uid="{895C3260-7128-43C2-994A-946ADAB28C4B}"/>
    <cellStyle name="Input 2 3 2 2 2 2" xfId="22429" xr:uid="{DDEB0140-7685-49CC-B513-7E27DA1B2065}"/>
    <cellStyle name="Input 2 3 2 2 2 3" xfId="26186" xr:uid="{89280318-D858-4875-9F60-9B4B3DB8A783}"/>
    <cellStyle name="Input 2 3 2 2 2 4" xfId="29777" xr:uid="{022D1FE5-676A-4E73-88C8-32257AD8ACD9}"/>
    <cellStyle name="Input 2 3 2 2 2 5" xfId="33356" xr:uid="{1C152D40-E803-4729-88B0-A4A5476FDD90}"/>
    <cellStyle name="Input 2 3 2 2 2 6" xfId="36827" xr:uid="{0448A1E9-D5AD-4AD7-92F5-AF816DEC33B8}"/>
    <cellStyle name="Input 2 3 2 2 2 7" xfId="40276" xr:uid="{79E3BC59-E681-4E37-A39B-9968DBE82F62}"/>
    <cellStyle name="Input 2 3 2 2 2 8" xfId="15539" xr:uid="{A84E5B58-501D-450B-950D-A07E26BB7766}"/>
    <cellStyle name="Input 2 3 2 2 3" xfId="12057" xr:uid="{5E5F5AAD-B5AD-4248-8B5A-2D46E678B960}"/>
    <cellStyle name="Input 2 3 2 2 3 2" xfId="23190" xr:uid="{5993BB7B-8DE7-4030-BE20-DFA2A1E2DEA7}"/>
    <cellStyle name="Input 2 3 2 2 3 3" xfId="26947" xr:uid="{D55D8C0D-A23C-4E72-B734-CDF30D9E422F}"/>
    <cellStyle name="Input 2 3 2 2 3 4" xfId="30538" xr:uid="{0573D82F-FAEC-4847-BBCC-BBB354804CBA}"/>
    <cellStyle name="Input 2 3 2 2 3 5" xfId="34117" xr:uid="{B8956501-46EC-4753-8EE2-2D539791CD9A}"/>
    <cellStyle name="Input 2 3 2 2 3 6" xfId="37588" xr:uid="{17D9BC39-2DFE-4415-8835-CED50026D17D}"/>
    <cellStyle name="Input 2 3 2 2 3 7" xfId="41037" xr:uid="{BA65FDD2-3638-428C-9A8C-B282F40CB45B}"/>
    <cellStyle name="Input 2 3 2 2 3 8" xfId="16300" xr:uid="{3D2BD17A-6A21-43B7-98E2-BFB2E0C68907}"/>
    <cellStyle name="Input 2 3 2 2 4" xfId="20283" xr:uid="{99AA50CC-D079-48D5-A09E-0CFAED07B3C9}"/>
    <cellStyle name="Input 2 3 2 2 5" xfId="24067" xr:uid="{F4DBB43D-2EA6-4BDD-9A94-AB8C7BB813F8}"/>
    <cellStyle name="Input 2 3 2 2 6" xfId="27710" xr:uid="{BE3BBB07-48B7-4C35-B240-B097E39D4863}"/>
    <cellStyle name="Input 2 3 2 2 7" xfId="31295" xr:uid="{BF772FE9-3123-43AE-87B5-4C22DCBB18C1}"/>
    <cellStyle name="Input 2 3 2 2 8" xfId="34850" xr:uid="{A0FC23B6-D680-4578-8FF7-667D4143A153}"/>
    <cellStyle name="Input 2 3 2 2 9" xfId="38303" xr:uid="{7D389DD0-826A-45C9-B5A1-35D33F368191}"/>
    <cellStyle name="Input 2 3 2 3" xfId="9726" xr:uid="{45ABD761-21DC-4E99-A30C-3E3FBB44E45B}"/>
    <cellStyle name="Input 2 3 2 3 10" xfId="13978" xr:uid="{7CC8F0C6-3BB7-4D14-B99B-0C9384CC23B9}"/>
    <cellStyle name="Input 2 3 2 3 2" xfId="11714" xr:uid="{9E3D9C54-C92D-4348-8F2F-5601CE8372DB}"/>
    <cellStyle name="Input 2 3 2 3 2 2" xfId="22847" xr:uid="{783156E0-1098-4EE7-9EB7-BC1D48CD16D7}"/>
    <cellStyle name="Input 2 3 2 3 2 3" xfId="26604" xr:uid="{853D224D-1CE3-483D-9AE1-1834FEE9E879}"/>
    <cellStyle name="Input 2 3 2 3 2 4" xfId="30195" xr:uid="{F351D4CA-3EB1-4865-882A-5FCD0C41C9EA}"/>
    <cellStyle name="Input 2 3 2 3 2 5" xfId="33774" xr:uid="{F7864481-1D0F-42AB-9587-2D1003903CDC}"/>
    <cellStyle name="Input 2 3 2 3 2 6" xfId="37245" xr:uid="{CEDB01AB-A60C-41CD-94FA-5991AFDA556A}"/>
    <cellStyle name="Input 2 3 2 3 2 7" xfId="40694" xr:uid="{6C24B092-BF22-4065-82C0-4348BF9B62F2}"/>
    <cellStyle name="Input 2 3 2 3 2 8" xfId="15957" xr:uid="{CFEF53BB-31AE-4C46-B8F1-3547919040DB}"/>
    <cellStyle name="Input 2 3 2 3 3" xfId="12472" xr:uid="{7C1F6052-9C54-4771-A77F-A0921D070647}"/>
    <cellStyle name="Input 2 3 2 3 3 2" xfId="23605" xr:uid="{13BC8B8D-8F97-48A8-A5D9-895E813CD327}"/>
    <cellStyle name="Input 2 3 2 3 3 3" xfId="27362" xr:uid="{E3BCB462-CE9A-4175-B149-E4044F2E853C}"/>
    <cellStyle name="Input 2 3 2 3 3 4" xfId="30953" xr:uid="{A06B9E9D-CAE8-4805-907F-4E361B26242B}"/>
    <cellStyle name="Input 2 3 2 3 3 5" xfId="34532" xr:uid="{06574A1A-9031-4C6E-95F8-D67941E824EA}"/>
    <cellStyle name="Input 2 3 2 3 3 6" xfId="38003" xr:uid="{80C1AC50-FC4F-4736-BD1E-6310E126D823}"/>
    <cellStyle name="Input 2 3 2 3 3 7" xfId="41452" xr:uid="{BF118080-575B-43C0-A194-DE535D4CA4B2}"/>
    <cellStyle name="Input 2 3 2 3 3 8" xfId="16715" xr:uid="{B34D0389-F185-4B35-B666-73458AE7147A}"/>
    <cellStyle name="Input 2 3 2 3 4" xfId="20864" xr:uid="{D30285CA-A44A-48D0-8E23-D9772D564CF5}"/>
    <cellStyle name="Input 2 3 2 3 5" xfId="24624" xr:uid="{38B78E2C-F927-4713-9961-20AD8BB88C30}"/>
    <cellStyle name="Input 2 3 2 3 6" xfId="28218" xr:uid="{16FA5A22-67B0-4859-ABBE-0D505786A483}"/>
    <cellStyle name="Input 2 3 2 3 7" xfId="31797" xr:uid="{DDA0B92E-B136-4049-A5D7-E53FFDFCE805}"/>
    <cellStyle name="Input 2 3 2 3 8" xfId="35268" xr:uid="{23681989-49AF-4D90-B532-4C46CE882443}"/>
    <cellStyle name="Input 2 3 2 3 9" xfId="38718" xr:uid="{7FBDDD9F-1BA2-419A-92A7-4D7861C32A7A}"/>
    <cellStyle name="Input 2 3 2 4" xfId="10756" xr:uid="{62F570C6-64C6-4FE7-B983-A0779C1902B1}"/>
    <cellStyle name="Input 2 3 2 4 2" xfId="21889" xr:uid="{C2C11A6D-FA17-490B-BD25-6F029D545357}"/>
    <cellStyle name="Input 2 3 2 4 3" xfId="25646" xr:uid="{FF22DAB6-7D0C-45C9-AF3B-4F279F787879}"/>
    <cellStyle name="Input 2 3 2 4 4" xfId="29237" xr:uid="{62D1B339-6646-478A-A5A6-79FF23596B0C}"/>
    <cellStyle name="Input 2 3 2 4 5" xfId="32816" xr:uid="{7DA28B5B-1BDA-4C6F-9AD3-67C96BF55390}"/>
    <cellStyle name="Input 2 3 2 4 6" xfId="36287" xr:uid="{E3FCD5AC-8F0E-4396-B392-85C7038561FB}"/>
    <cellStyle name="Input 2 3 2 4 7" xfId="39736" xr:uid="{DBB18ED5-6397-49D4-89F0-C84741420EEC}"/>
    <cellStyle name="Input 2 3 2 4 8" xfId="14999" xr:uid="{78F1D128-894F-49BB-B601-2C071A49E366}"/>
    <cellStyle name="Input 2 3 2 5" xfId="10005" xr:uid="{746873C5-76AD-41E0-AEF6-9097F81AE09B}"/>
    <cellStyle name="Input 2 3 2 5 2" xfId="21138" xr:uid="{B4F3C059-47CA-4ECB-9D30-EF366640BFEA}"/>
    <cellStyle name="Input 2 3 2 5 3" xfId="24895" xr:uid="{619656A3-3454-4FDF-A3D7-3914883CEBBD}"/>
    <cellStyle name="Input 2 3 2 5 4" xfId="28486" xr:uid="{AC5E1462-C653-4FE8-92D0-88581CCDC120}"/>
    <cellStyle name="Input 2 3 2 5 5" xfId="32065" xr:uid="{9F053795-842B-446B-B0C4-5B1B12112BFC}"/>
    <cellStyle name="Input 2 3 2 5 6" xfId="35536" xr:uid="{12DE6206-D93C-478F-BF63-043C7825DE69}"/>
    <cellStyle name="Input 2 3 2 5 7" xfId="38986" xr:uid="{EB5729F0-3857-4B1F-AF9A-90CC711E197E}"/>
    <cellStyle name="Input 2 3 2 5 8" xfId="14248" xr:uid="{B9AF6022-1B41-4E9D-B6C6-B74462CD11FE}"/>
    <cellStyle name="Input 2 3 2 6" xfId="19344" xr:uid="{E0DC9FDD-AA25-456B-8D17-28805FFD9E61}"/>
    <cellStyle name="Input 2 3 2 7" xfId="17387" xr:uid="{FB1575D3-AF2F-4029-8C75-F1E4ECA1573B}"/>
    <cellStyle name="Input 2 3 2 8" xfId="18618" xr:uid="{8885F27E-D4DB-4C83-8ED2-027584537F98}"/>
    <cellStyle name="Input 2 3 2 9" xfId="17766" xr:uid="{BEAC9BCB-7F8D-4AA7-9142-C34E2BCB2FED}"/>
    <cellStyle name="Input 2 3 3" xfId="8481" xr:uid="{A9F84D6D-D608-413C-8026-73B47EE07EB8}"/>
    <cellStyle name="Input 2 3 3 10" xfId="13309" xr:uid="{20555333-C5A4-4DF8-9185-B27C2F276A20}"/>
    <cellStyle name="Input 2 3 3 2" xfId="11042" xr:uid="{C5F1640A-E65F-470E-9BE6-D9A5F5183146}"/>
    <cellStyle name="Input 2 3 3 2 2" xfId="22175" xr:uid="{C1DA3813-0E80-43A2-89DA-AAE1EDB0091B}"/>
    <cellStyle name="Input 2 3 3 2 3" xfId="25932" xr:uid="{50ED2C22-0DEE-499E-BE51-827BB9299BB7}"/>
    <cellStyle name="Input 2 3 3 2 4" xfId="29523" xr:uid="{BAE8734B-A10C-4F45-A961-AF577B9A7407}"/>
    <cellStyle name="Input 2 3 3 2 5" xfId="33102" xr:uid="{8FCDACA8-F8FF-4138-8C9A-446413D83FB3}"/>
    <cellStyle name="Input 2 3 3 2 6" xfId="36573" xr:uid="{866B9B45-E85B-4964-ABD1-C48666E0DC16}"/>
    <cellStyle name="Input 2 3 3 2 7" xfId="40022" xr:uid="{DB5524D4-CEC5-4708-9490-C78224F46D5D}"/>
    <cellStyle name="Input 2 3 3 2 8" xfId="15285" xr:uid="{5D67734C-6DB7-4074-9755-927FD35714D3}"/>
    <cellStyle name="Input 2 3 3 3" xfId="11822" xr:uid="{265AF815-CAD8-47AD-B157-8FCDF9BF9D69}"/>
    <cellStyle name="Input 2 3 3 3 2" xfId="22955" xr:uid="{46A12104-59F1-43B6-A2C2-DEC3C932BF36}"/>
    <cellStyle name="Input 2 3 3 3 3" xfId="26712" xr:uid="{66BFA821-1DA9-445B-942C-4DE4C94B961B}"/>
    <cellStyle name="Input 2 3 3 3 4" xfId="30303" xr:uid="{F2ADCBAA-48EF-4104-BE8A-7205A75D99D0}"/>
    <cellStyle name="Input 2 3 3 3 5" xfId="33882" xr:uid="{D6007B3D-DA02-4C70-9D43-74C29EC1D094}"/>
    <cellStyle name="Input 2 3 3 3 6" xfId="37353" xr:uid="{84551013-6B3F-4C53-8A76-9939F2D6F14E}"/>
    <cellStyle name="Input 2 3 3 3 7" xfId="40802" xr:uid="{07B06604-C381-4A0F-8260-10DEEC931D25}"/>
    <cellStyle name="Input 2 3 3 3 8" xfId="16065" xr:uid="{44694BE6-77D5-4A98-9EF5-752402CB3A8A}"/>
    <cellStyle name="Input 2 3 3 4" xfId="19980" xr:uid="{1E356428-CEAC-4ADA-B462-6975D3446485}"/>
    <cellStyle name="Input 2 3 3 5" xfId="23768" xr:uid="{1885D515-ABE4-4D4A-BE46-369A2443C915}"/>
    <cellStyle name="Input 2 3 3 6" xfId="18858" xr:uid="{E1ADB1AE-8EBB-41B3-AF14-F92ACF66E3BD}"/>
    <cellStyle name="Input 2 3 3 7" xfId="17190" xr:uid="{5ED525E9-F386-4F89-A3CA-9633BC1054BF}"/>
    <cellStyle name="Input 2 3 3 8" xfId="23892" xr:uid="{3CD9AFBC-FF81-41AA-8C22-08C963D9F5E4}"/>
    <cellStyle name="Input 2 3 3 9" xfId="27551" xr:uid="{8E21C848-3D82-4CFD-B190-C522E53C4E6A}"/>
    <cellStyle name="Input 2 3 4" xfId="9491" xr:uid="{D232190B-26DE-4D08-B4EB-04A46D193705}"/>
    <cellStyle name="Input 2 3 4 10" xfId="13743" xr:uid="{2CCDAF86-1643-4217-A140-89F20F8EBE2E}"/>
    <cellStyle name="Input 2 3 4 2" xfId="11479" xr:uid="{0E0930E1-9577-4EE5-837E-1B17FF3ADD25}"/>
    <cellStyle name="Input 2 3 4 2 2" xfId="22612" xr:uid="{E3D4BFA2-5B5C-46C0-A3FF-E9E803FEF90A}"/>
    <cellStyle name="Input 2 3 4 2 3" xfId="26369" xr:uid="{1AF51E73-BD26-4ED9-B6A8-7DED178D3EC0}"/>
    <cellStyle name="Input 2 3 4 2 4" xfId="29960" xr:uid="{11E581E6-83CD-4709-B302-E0CFC7A2FEED}"/>
    <cellStyle name="Input 2 3 4 2 5" xfId="33539" xr:uid="{D982C999-BC15-472E-8557-7939CA6A44CA}"/>
    <cellStyle name="Input 2 3 4 2 6" xfId="37010" xr:uid="{ED931A04-BCC8-494D-A2E7-DFB7A2DEF291}"/>
    <cellStyle name="Input 2 3 4 2 7" xfId="40459" xr:uid="{9E947502-9E0B-4D5B-949D-573875275539}"/>
    <cellStyle name="Input 2 3 4 2 8" xfId="15722" xr:uid="{372E3133-A273-4950-9567-7E8D5765A738}"/>
    <cellStyle name="Input 2 3 4 3" xfId="12237" xr:uid="{A8B2F475-A857-4C45-BE42-8B5A653A1A90}"/>
    <cellStyle name="Input 2 3 4 3 2" xfId="23370" xr:uid="{85099B87-8793-40C9-828A-945E04B1EE80}"/>
    <cellStyle name="Input 2 3 4 3 3" xfId="27127" xr:uid="{0EEF3FF5-4482-4F6E-840E-FE910781D508}"/>
    <cellStyle name="Input 2 3 4 3 4" xfId="30718" xr:uid="{62CBC429-D60B-4D73-B9CB-65ED0A0CA74D}"/>
    <cellStyle name="Input 2 3 4 3 5" xfId="34297" xr:uid="{3DD08BB7-D245-4C4A-88F7-CA767023B0BE}"/>
    <cellStyle name="Input 2 3 4 3 6" xfId="37768" xr:uid="{C070FBF1-00D4-4D6B-B732-A7F92C333E4F}"/>
    <cellStyle name="Input 2 3 4 3 7" xfId="41217" xr:uid="{E5665F44-FD02-4869-9C54-064E35A96389}"/>
    <cellStyle name="Input 2 3 4 3 8" xfId="16480" xr:uid="{16BC30A3-7D53-41CC-BA4B-7FA63CDAFD1F}"/>
    <cellStyle name="Input 2 3 4 4" xfId="20629" xr:uid="{5BB0F76F-7025-4419-AC2D-22B6B221BE94}"/>
    <cellStyle name="Input 2 3 4 5" xfId="24389" xr:uid="{3C3677AB-1AE0-4703-AA7F-085924AB377E}"/>
    <cellStyle name="Input 2 3 4 6" xfId="27983" xr:uid="{3F8D5ADE-0530-4DED-8807-91DEF65FA213}"/>
    <cellStyle name="Input 2 3 4 7" xfId="31562" xr:uid="{E5F1B331-0FB1-431F-82A7-CD3348782B53}"/>
    <cellStyle name="Input 2 3 4 8" xfId="35033" xr:uid="{93759B39-00D3-4F6F-A65D-468F0DF49F0F}"/>
    <cellStyle name="Input 2 3 4 9" xfId="38483" xr:uid="{4F5CAC1B-0B40-4667-862E-4E6EFB48A9E1}"/>
    <cellStyle name="Input 2 3 5" xfId="10503" xr:uid="{8F089ECB-A379-487A-80AE-F694211A8178}"/>
    <cellStyle name="Input 2 3 5 2" xfId="21636" xr:uid="{DEAC1D45-A29B-44C1-8BFD-48F58AB32E21}"/>
    <cellStyle name="Input 2 3 5 3" xfId="25393" xr:uid="{7C616D59-33AE-4D73-AC7F-5B2899B84E3F}"/>
    <cellStyle name="Input 2 3 5 4" xfId="28984" xr:uid="{519C4420-3F40-4597-BD96-FEE09071F0F1}"/>
    <cellStyle name="Input 2 3 5 5" xfId="32563" xr:uid="{38469677-571A-4F27-B641-147B2C381812}"/>
    <cellStyle name="Input 2 3 5 6" xfId="36034" xr:uid="{B99D65D5-7656-45AC-BB0B-6DFFD112FABE}"/>
    <cellStyle name="Input 2 3 5 7" xfId="39483" xr:uid="{8E333FC5-CB9F-483C-9E21-BA4812B1AE29}"/>
    <cellStyle name="Input 2 3 5 8" xfId="14746" xr:uid="{92071C73-654A-4967-8563-55F2F69C1760}"/>
    <cellStyle name="Input 2 3 6" xfId="10240" xr:uid="{4C409EB8-4A32-46A6-8B3D-65F90A450CDA}"/>
    <cellStyle name="Input 2 3 6 2" xfId="21373" xr:uid="{939F5AED-3C12-4190-A618-4F7D5446520B}"/>
    <cellStyle name="Input 2 3 6 3" xfId="25130" xr:uid="{8FB25C27-F878-4CE8-A5F7-BC2FF9B9FD74}"/>
    <cellStyle name="Input 2 3 6 4" xfId="28721" xr:uid="{023E2460-D64F-4F0A-A6DE-BC4532522136}"/>
    <cellStyle name="Input 2 3 6 5" xfId="32300" xr:uid="{0118D935-20F2-4EB1-AD70-B3C6E69F7B21}"/>
    <cellStyle name="Input 2 3 6 6" xfId="35771" xr:uid="{729F5B74-D48D-4C31-A85D-01D968EB1C86}"/>
    <cellStyle name="Input 2 3 6 7" xfId="39221" xr:uid="{9E778A77-4A6D-48AD-8384-83652001B254}"/>
    <cellStyle name="Input 2 3 6 8" xfId="14483" xr:uid="{9CFE639C-A447-41F9-9C44-D0392DAD1866}"/>
    <cellStyle name="Input 2 3 7" xfId="19037" xr:uid="{BC591420-44E0-41AF-A965-EE41B6255415}"/>
    <cellStyle name="Input 2 3 8" xfId="17687" xr:uid="{8F04F417-7EB5-458B-B003-30107A0DA6DA}"/>
    <cellStyle name="Input 2 3 9" xfId="19869" xr:uid="{B02E7D51-573C-40A8-BEDB-9F6D9E2914D1}"/>
    <cellStyle name="Input 2 4" xfId="7003" xr:uid="{ADC42675-72AE-4B27-98C9-8737F23A046D}"/>
    <cellStyle name="Input 2 4 10" xfId="18548" xr:uid="{95792753-C5DF-4D95-A4E7-467072A99901}"/>
    <cellStyle name="Input 2 4 11" xfId="18140" xr:uid="{F2DB1C4D-D67D-448C-8D09-F756CF276FBA}"/>
    <cellStyle name="Input 2 4 12" xfId="12909" xr:uid="{6EE94606-EA2A-4FBD-9151-86BE27CDAB34}"/>
    <cellStyle name="Input 2 4 2" xfId="8644" xr:uid="{B22831E6-7B03-479D-966B-BAC281880E16}"/>
    <cellStyle name="Input 2 4 2 10" xfId="13443" xr:uid="{38B42231-09A1-461B-BF79-F754B7DAB16D}"/>
    <cellStyle name="Input 2 4 2 2" xfId="11174" xr:uid="{0363EE98-6729-4041-A558-C9F22899A3A7}"/>
    <cellStyle name="Input 2 4 2 2 2" xfId="22307" xr:uid="{7AAE3C82-89B1-4A70-8120-72C8BC0A489C}"/>
    <cellStyle name="Input 2 4 2 2 3" xfId="26064" xr:uid="{97776DE0-FF75-43D1-9B0E-469A1C82FB39}"/>
    <cellStyle name="Input 2 4 2 2 4" xfId="29655" xr:uid="{69A7EA4E-B471-43ED-B7C4-EA1F60135F42}"/>
    <cellStyle name="Input 2 4 2 2 5" xfId="33234" xr:uid="{8B6F20DC-C0EF-4E2C-A3CB-1151E3478BAF}"/>
    <cellStyle name="Input 2 4 2 2 6" xfId="36705" xr:uid="{20AFF797-CF01-4E97-8699-4F28CEF9F7FA}"/>
    <cellStyle name="Input 2 4 2 2 7" xfId="40154" xr:uid="{0DCDC0BC-65EB-45E9-9E0F-B44255A43BB9}"/>
    <cellStyle name="Input 2 4 2 2 8" xfId="15417" xr:uid="{A9359755-0812-459D-AFAA-C96A85EB0894}"/>
    <cellStyle name="Input 2 4 2 3" xfId="11943" xr:uid="{59443C1A-18BB-487C-8A7D-88BF657D8CDD}"/>
    <cellStyle name="Input 2 4 2 3 2" xfId="23076" xr:uid="{90062B30-CA05-4D03-A7E3-6C0617CF41EA}"/>
    <cellStyle name="Input 2 4 2 3 3" xfId="26833" xr:uid="{15728838-564D-4DDF-8215-A7A37F5A7762}"/>
    <cellStyle name="Input 2 4 2 3 4" xfId="30424" xr:uid="{99C86641-DD1E-43FE-A0BB-869D74BF7AE6}"/>
    <cellStyle name="Input 2 4 2 3 5" xfId="34003" xr:uid="{94AB35A5-F49A-4DBE-ACBA-C9DFDCE4A7D4}"/>
    <cellStyle name="Input 2 4 2 3 6" xfId="37474" xr:uid="{D7FB5546-392C-4269-A201-C46ED0D63FF7}"/>
    <cellStyle name="Input 2 4 2 3 7" xfId="40923" xr:uid="{993825EF-BE0D-47A8-9A5E-1FD73A9D0ADF}"/>
    <cellStyle name="Input 2 4 2 3 8" xfId="16186" xr:uid="{2E6C9086-989A-409E-B99F-D89569D0DC49}"/>
    <cellStyle name="Input 2 4 2 4" xfId="20121" xr:uid="{D17E6AA0-1960-4A82-8739-8C6B55225047}"/>
    <cellStyle name="Input 2 4 2 5" xfId="23906" xr:uid="{26402C5A-C5E4-425D-8ABA-8CD7EB623AFE}"/>
    <cellStyle name="Input 2 4 2 6" xfId="27565" xr:uid="{5BCFC23E-3C27-44E1-BB38-7631FFA5BDC0}"/>
    <cellStyle name="Input 2 4 2 7" xfId="31152" xr:uid="{4081B5C4-378E-4D8A-A9CA-FE1C18D74321}"/>
    <cellStyle name="Input 2 4 2 8" xfId="34731" xr:uid="{A080A001-F71B-4A41-AECE-B2A795269DFC}"/>
    <cellStyle name="Input 2 4 2 9" xfId="38189" xr:uid="{BF17E26B-6C29-4E9D-9E04-6DC3F47732AE}"/>
    <cellStyle name="Input 2 4 3" xfId="9612" xr:uid="{42E6A708-D5F0-4E35-9511-197F0DF4D411}"/>
    <cellStyle name="Input 2 4 3 10" xfId="13864" xr:uid="{F5A9771A-8FF4-4977-B857-94E47870D244}"/>
    <cellStyle name="Input 2 4 3 2" xfId="11600" xr:uid="{DAFF679D-427D-4E52-BDA3-3D45E2C6EAE1}"/>
    <cellStyle name="Input 2 4 3 2 2" xfId="22733" xr:uid="{7A926ABC-F707-4C1F-98A3-34070A57063D}"/>
    <cellStyle name="Input 2 4 3 2 3" xfId="26490" xr:uid="{16C38F4F-800D-49DE-B59A-4301948AFC3C}"/>
    <cellStyle name="Input 2 4 3 2 4" xfId="30081" xr:uid="{1D0FFA1C-9B02-40C3-B70A-4E3A948FE88E}"/>
    <cellStyle name="Input 2 4 3 2 5" xfId="33660" xr:uid="{F8A0B979-114E-4757-A42D-638456D24693}"/>
    <cellStyle name="Input 2 4 3 2 6" xfId="37131" xr:uid="{367F9E9E-7E96-45BC-9184-D59109A831B9}"/>
    <cellStyle name="Input 2 4 3 2 7" xfId="40580" xr:uid="{86E40F37-8B19-4002-8132-6E50782995D8}"/>
    <cellStyle name="Input 2 4 3 2 8" xfId="15843" xr:uid="{235961C2-5153-4337-9D90-7D3A921AC08B}"/>
    <cellStyle name="Input 2 4 3 3" xfId="12358" xr:uid="{3C014929-C154-4E04-A255-C8595DB19F32}"/>
    <cellStyle name="Input 2 4 3 3 2" xfId="23491" xr:uid="{F92A6641-5964-4D20-9BAA-39577AD31FB4}"/>
    <cellStyle name="Input 2 4 3 3 3" xfId="27248" xr:uid="{B0B55056-6A9E-4C52-BF02-1D40AE387A51}"/>
    <cellStyle name="Input 2 4 3 3 4" xfId="30839" xr:uid="{0CE43088-AB88-416D-90E8-56A2E6C9BE62}"/>
    <cellStyle name="Input 2 4 3 3 5" xfId="34418" xr:uid="{C95F35D9-AED3-414B-879E-CB758D2C31E2}"/>
    <cellStyle name="Input 2 4 3 3 6" xfId="37889" xr:uid="{DABF2098-FCA5-4AA4-A62E-A11E22B31F30}"/>
    <cellStyle name="Input 2 4 3 3 7" xfId="41338" xr:uid="{03DC834B-1591-4378-BF3F-F802C03E951B}"/>
    <cellStyle name="Input 2 4 3 3 8" xfId="16601" xr:uid="{23EB9A2C-B489-454A-91E7-028E8A07848F}"/>
    <cellStyle name="Input 2 4 3 4" xfId="20750" xr:uid="{F4B4F194-6317-4A13-ADF1-E1BB20E466FE}"/>
    <cellStyle name="Input 2 4 3 5" xfId="24510" xr:uid="{5BA525BA-846E-46A4-BE08-9C9F40A49407}"/>
    <cellStyle name="Input 2 4 3 6" xfId="28104" xr:uid="{355997F4-D934-4CC6-810E-ABA59194CE26}"/>
    <cellStyle name="Input 2 4 3 7" xfId="31683" xr:uid="{A29CDF27-A69E-471D-A500-98FA1818A945}"/>
    <cellStyle name="Input 2 4 3 8" xfId="35154" xr:uid="{9FD7720D-9070-4E62-A16D-6B922DAF0199}"/>
    <cellStyle name="Input 2 4 3 9" xfId="38604" xr:uid="{612319AF-F5F3-4625-8A96-8132270043DE}"/>
    <cellStyle name="Input 2 4 4" xfId="10634" xr:uid="{9EA9595F-D96B-416F-86DD-7A44D53C9B82}"/>
    <cellStyle name="Input 2 4 4 2" xfId="21767" xr:uid="{00068A85-D91E-40E1-99B2-013FD04CFE4B}"/>
    <cellStyle name="Input 2 4 4 3" xfId="25524" xr:uid="{90BEE9AF-EAFD-4B21-906A-0619A75AE799}"/>
    <cellStyle name="Input 2 4 4 4" xfId="29115" xr:uid="{0C67D3F7-67EE-4BB1-89F4-AF6E5A5161F0}"/>
    <cellStyle name="Input 2 4 4 5" xfId="32694" xr:uid="{84907CB8-BC92-4F25-9B16-90E928C05CF6}"/>
    <cellStyle name="Input 2 4 4 6" xfId="36165" xr:uid="{8354DE7E-FA36-4B42-9E96-69D34CD4AFC4}"/>
    <cellStyle name="Input 2 4 4 7" xfId="39614" xr:uid="{4C446E88-0C01-4E81-8A34-8140F6E9EDF7}"/>
    <cellStyle name="Input 2 4 4 8" xfId="14877" xr:uid="{5337DCEE-5938-4D98-B6A2-D6CD12B71586}"/>
    <cellStyle name="Input 2 4 5" xfId="10119" xr:uid="{29B90630-0833-4815-8A70-D0E59FB34286}"/>
    <cellStyle name="Input 2 4 5 2" xfId="21252" xr:uid="{2221103D-B307-4E25-BDA2-8A000510C2C8}"/>
    <cellStyle name="Input 2 4 5 3" xfId="25009" xr:uid="{3D24290F-39A6-42AB-BA31-EAB066DC2D43}"/>
    <cellStyle name="Input 2 4 5 4" xfId="28600" xr:uid="{3703F4A9-919A-4955-8B4B-CBD546F442E2}"/>
    <cellStyle name="Input 2 4 5 5" xfId="32179" xr:uid="{FE528189-A4F5-4EAE-8D96-BC92C94EE9F9}"/>
    <cellStyle name="Input 2 4 5 6" xfId="35650" xr:uid="{408D2C3B-41E4-4E0D-8A73-DEB0E9AAD342}"/>
    <cellStyle name="Input 2 4 5 7" xfId="39100" xr:uid="{1864C845-D010-4212-9723-5F31728D3BB1}"/>
    <cellStyle name="Input 2 4 5 8" xfId="14362" xr:uid="{3BFC85E8-70AA-4D8A-9D99-61B9BF72100E}"/>
    <cellStyle name="Input 2 4 6" xfId="19177" xr:uid="{A0FCFABE-0565-4C16-A232-DB914AC96765}"/>
    <cellStyle name="Input 2 4 7" xfId="17549" xr:uid="{ECA960DE-8D09-4792-B87E-66CAF3C76C7E}"/>
    <cellStyle name="Input 2 4 8" xfId="19413" xr:uid="{4DD1BC31-3C00-48FC-BFE5-49F8837EAB54}"/>
    <cellStyle name="Input 2 4 9" xfId="17782" xr:uid="{1CA9B5EE-AD27-4E36-8399-752DC96A715C}"/>
    <cellStyle name="Input 2 5" xfId="7826" xr:uid="{62A157FE-5F34-474E-859C-513ACD6F181B}"/>
    <cellStyle name="Input 2 5 10" xfId="13175" xr:uid="{CE87B1A9-B240-470D-B39D-2B08A95E07A3}"/>
    <cellStyle name="Input 2 5 2" xfId="10903" xr:uid="{73882267-CC04-4086-B54D-809C0AD38682}"/>
    <cellStyle name="Input 2 5 2 2" xfId="22036" xr:uid="{1A1D8FD4-3517-487F-A4F6-67FED543BCE1}"/>
    <cellStyle name="Input 2 5 2 3" xfId="25793" xr:uid="{3C5DB37E-B399-4683-B428-445268073E6C}"/>
    <cellStyle name="Input 2 5 2 4" xfId="29384" xr:uid="{9317429A-A1D9-451F-BACC-2FDB1958D9D9}"/>
    <cellStyle name="Input 2 5 2 5" xfId="32963" xr:uid="{F2D03615-6ABF-459A-A6FC-6AE8F1C262E9}"/>
    <cellStyle name="Input 2 5 2 6" xfId="36434" xr:uid="{DC7296D0-7E2B-4544-97A6-5D37A6806815}"/>
    <cellStyle name="Input 2 5 2 7" xfId="39883" xr:uid="{9964762B-4B33-429A-A1F2-23CF0C4BAFB8}"/>
    <cellStyle name="Input 2 5 2 8" xfId="15146" xr:uid="{0E23E397-0D4A-48D7-8212-CD77AD2D4E96}"/>
    <cellStyle name="Input 2 5 3" xfId="9915" xr:uid="{687DDC2A-C3D9-41DE-9601-27371F736DD5}"/>
    <cellStyle name="Input 2 5 3 2" xfId="21048" xr:uid="{F10764A5-02B8-4246-9FBB-DA7B50416F56}"/>
    <cellStyle name="Input 2 5 3 3" xfId="24806" xr:uid="{C4BC831C-7B3E-46C6-B9BF-FD6CD72C711B}"/>
    <cellStyle name="Input 2 5 3 4" xfId="28397" xr:uid="{D244F15E-D276-446F-8F45-0369DEB8C5EB}"/>
    <cellStyle name="Input 2 5 3 5" xfId="31976" xr:uid="{A83C6976-C7F4-45E6-8EB4-660991A1AD52}"/>
    <cellStyle name="Input 2 5 3 6" xfId="35447" xr:uid="{18C845FF-126C-4619-A5DE-AE60256A5C6E}"/>
    <cellStyle name="Input 2 5 3 7" xfId="38897" xr:uid="{F6924087-4F72-461C-B72A-3B4F082CAE29}"/>
    <cellStyle name="Input 2 5 3 8" xfId="14158" xr:uid="{0FA8E631-2492-4AE6-AD9B-A781D48A948C}"/>
    <cellStyle name="Input 2 5 4" xfId="19649" xr:uid="{745E47C6-C06B-47FD-A0C8-2D8A76159629}"/>
    <cellStyle name="Input 2 5 5" xfId="17083" xr:uid="{049F3B36-7BB4-4492-B165-2180E634244D}"/>
    <cellStyle name="Input 2 5 6" xfId="16822" xr:uid="{58BF271D-0C03-49EB-A017-4A6891D688FF}"/>
    <cellStyle name="Input 2 5 7" xfId="18020" xr:uid="{554D524E-261C-4A15-8F7E-55E70BB2DB3B}"/>
    <cellStyle name="Input 2 5 8" xfId="19191" xr:uid="{D720BF9D-E9BE-4B38-80AE-047B21BE9D7B}"/>
    <cellStyle name="Input 2 5 9" xfId="18862" xr:uid="{C8981ED6-25A7-42EF-A725-B8EA9860F2C1}"/>
    <cellStyle name="Input 2 6" xfId="7801" xr:uid="{995D8BEE-D5F4-4D2C-8833-0F445B5D1378}"/>
    <cellStyle name="Input 2 6 10" xfId="13150" xr:uid="{175DBE3C-F3C4-4D59-8089-F98A8A4C91B3}"/>
    <cellStyle name="Input 2 6 2" xfId="10878" xr:uid="{2F1D65AD-5E89-443B-B737-35BFB6087A02}"/>
    <cellStyle name="Input 2 6 2 2" xfId="22011" xr:uid="{9C48F62D-8BC3-4693-AD90-942E0761569D}"/>
    <cellStyle name="Input 2 6 2 3" xfId="25768" xr:uid="{B22C65DF-B6D4-4E38-9378-83B662CE98CB}"/>
    <cellStyle name="Input 2 6 2 4" xfId="29359" xr:uid="{91371BD7-5F30-48B2-8557-27B848BEF69B}"/>
    <cellStyle name="Input 2 6 2 5" xfId="32938" xr:uid="{70362627-428F-44A3-88A2-B8F91AA916D8}"/>
    <cellStyle name="Input 2 6 2 6" xfId="36409" xr:uid="{CCAE7E10-7EDF-4778-9C07-1A7BC71B32DE}"/>
    <cellStyle name="Input 2 6 2 7" xfId="39858" xr:uid="{AEB824E1-1FB8-42D2-81F6-E0B5195219AA}"/>
    <cellStyle name="Input 2 6 2 8" xfId="15121" xr:uid="{2C9816D1-AD51-47F9-9FC8-FED96A3FE942}"/>
    <cellStyle name="Input 2 6 3" xfId="9939" xr:uid="{755642FC-CAF4-4E28-BAEF-55E224E8E7A2}"/>
    <cellStyle name="Input 2 6 3 2" xfId="21072" xr:uid="{DBD7AF99-6CE1-41B8-8692-4875A7C3F519}"/>
    <cellStyle name="Input 2 6 3 3" xfId="24830" xr:uid="{BB4B17C2-EA0F-4CA5-8796-6D6C706A0B9C}"/>
    <cellStyle name="Input 2 6 3 4" xfId="28421" xr:uid="{97F76FC6-AE48-47E4-8DBB-F6BC8942DD93}"/>
    <cellStyle name="Input 2 6 3 5" xfId="32000" xr:uid="{940B1CE5-E951-43FA-AA8E-96FA0A99BA72}"/>
    <cellStyle name="Input 2 6 3 6" xfId="35471" xr:uid="{E4C42528-BCF7-4905-BB3F-22E3481CDE9E}"/>
    <cellStyle name="Input 2 6 3 7" xfId="38921" xr:uid="{ECD87860-4F01-46BC-A8F7-985B2AE2B498}"/>
    <cellStyle name="Input 2 6 3 8" xfId="14182" xr:uid="{1896BB8F-2594-45DB-B893-B2E5F5E48A12}"/>
    <cellStyle name="Input 2 6 4" xfId="19624" xr:uid="{81D6938B-60A5-4C6B-B710-456F7D7A87C3}"/>
    <cellStyle name="Input 2 6 5" xfId="17107" xr:uid="{BEEF1C1C-1156-48A6-AFF0-A754BD376E6A}"/>
    <cellStyle name="Input 2 6 6" xfId="19455" xr:uid="{81D8D8A6-1FBB-4E5C-B9DE-D314CB58B662}"/>
    <cellStyle name="Input 2 6 7" xfId="17282" xr:uid="{4BE55AEF-6690-4C52-ACD0-3EA5860F37F7}"/>
    <cellStyle name="Input 2 6 8" xfId="19215" xr:uid="{87B95D11-50A6-4297-87F0-9A74E813AC7E}"/>
    <cellStyle name="Input 2 6 9" xfId="17763" xr:uid="{C73C518F-154D-43F4-87E5-8FE2ABA551D3}"/>
    <cellStyle name="Input 2 7" xfId="10373" xr:uid="{737B33D8-CC10-4E20-8664-91BD7CD3DAB7}"/>
    <cellStyle name="Input 2 7 2" xfId="21506" xr:uid="{0D3430EE-5337-489D-92CB-BAD23AA2F321}"/>
    <cellStyle name="Input 2 7 3" xfId="25263" xr:uid="{7F7B04FC-9E58-4835-BA40-068B96B101DA}"/>
    <cellStyle name="Input 2 7 4" xfId="28854" xr:uid="{32BB7574-9592-48DB-BA59-DBE52622F81A}"/>
    <cellStyle name="Input 2 7 5" xfId="32433" xr:uid="{B72E6F47-5B42-4F53-86BC-006997AD7456}"/>
    <cellStyle name="Input 2 7 6" xfId="35904" xr:uid="{BA579750-3CBD-427C-8AB5-14BB790E5195}"/>
    <cellStyle name="Input 2 7 7" xfId="39353" xr:uid="{C7CF3B69-87A6-4185-8435-6AE0832477D9}"/>
    <cellStyle name="Input 2 7 8" xfId="14616" xr:uid="{719DD7A0-F74F-4AA1-A581-2B71A2B9C9E2}"/>
    <cellStyle name="Input 2 8" xfId="10348" xr:uid="{89E9861E-AF1A-4267-B0CE-BA826D40BDF0}"/>
    <cellStyle name="Input 2 8 2" xfId="21481" xr:uid="{43872BB5-206F-477C-8B5B-9F8E9606409A}"/>
    <cellStyle name="Input 2 8 3" xfId="25238" xr:uid="{76053B86-7B30-42FB-A2E3-041AEB221207}"/>
    <cellStyle name="Input 2 8 4" xfId="28829" xr:uid="{61F16C15-4E03-4B83-91F3-0C6F044A333A}"/>
    <cellStyle name="Input 2 8 5" xfId="32408" xr:uid="{3BC975EC-8139-4917-BE8B-75D59534F45E}"/>
    <cellStyle name="Input 2 8 6" xfId="35879" xr:uid="{D7E463F2-E50C-4859-9CE6-7F06CB6855A0}"/>
    <cellStyle name="Input 2 8 7" xfId="39328" xr:uid="{A8FC5DBA-41BB-4A5F-BAB5-0E0AAEA71CDE}"/>
    <cellStyle name="Input 2 8 8" xfId="14591" xr:uid="{9DE6CF56-5208-4AA9-B273-768DE9D8A052}"/>
    <cellStyle name="Input 2 9" xfId="18372" xr:uid="{7CE700F5-B057-4C79-9F6A-231A7349C2ED}"/>
    <cellStyle name="Input 3" xfId="5129" xr:uid="{8C2781A1-FA4F-4225-BC72-FE3A0067CDB2}"/>
    <cellStyle name="Input 3 10" xfId="18353" xr:uid="{AD84C13B-4C8B-4878-AC48-F9BC0CC8DADB}"/>
    <cellStyle name="Input 3 11" xfId="18307" xr:uid="{1F013381-B3AE-455E-BE54-AA2705DC6349}"/>
    <cellStyle name="Input 3 12" xfId="18383" xr:uid="{D63E7040-9A7F-48D2-8B74-7A7E7DC79517}"/>
    <cellStyle name="Input 3 13" xfId="18294" xr:uid="{D681854D-A6E9-4087-84CB-214CD0F52184}"/>
    <cellStyle name="Input 3 14" xfId="12662" xr:uid="{D758EFF4-5F23-43EA-ABE4-3A10B919E623}"/>
    <cellStyle name="Input 3 2" xfId="6838" xr:uid="{746BBD69-F94A-4B5C-A8A0-BB59D12AB55B}"/>
    <cellStyle name="Input 3 2 10" xfId="17347" xr:uid="{91C39850-EF66-4EE3-971E-A1B7D0BA1441}"/>
    <cellStyle name="Input 3 2 11" xfId="18628" xr:uid="{32844A0A-8C04-47DB-8BC0-EF464B641210}"/>
    <cellStyle name="Input 3 2 12" xfId="18060" xr:uid="{81C0E99E-4ED1-402B-B4A7-3CE3061D69C1}"/>
    <cellStyle name="Input 3 2 13" xfId="12774" xr:uid="{B8C6E374-EEC9-4F0D-B486-C286AB420B07}"/>
    <cellStyle name="Input 3 2 2" xfId="7245" xr:uid="{2DD1FBF1-82F3-4EB8-A9ED-04CB7A2113C2}"/>
    <cellStyle name="Input 3 2 2 10" xfId="18661" xr:uid="{85E908A9-5EF2-498F-9B86-D2535976194D}"/>
    <cellStyle name="Input 3 2 2 11" xfId="17764" xr:uid="{4262B6CF-63EC-4F78-9F55-A0C49B970D14}"/>
    <cellStyle name="Input 3 2 2 12" xfId="13030" xr:uid="{E1018021-6941-4C63-9B4E-584D9812A003}"/>
    <cellStyle name="Input 3 2 2 2" xfId="8886" xr:uid="{950B1DCA-2F3E-4030-91C9-7E36789F7D0C}"/>
    <cellStyle name="Input 3 2 2 2 10" xfId="13564" xr:uid="{1470EDAE-398B-4507-9209-8F2482AE0DA4}"/>
    <cellStyle name="Input 3 2 2 2 2" xfId="11297" xr:uid="{D1ECE9D5-3667-4F89-A8D2-84D78A0ADEBF}"/>
    <cellStyle name="Input 3 2 2 2 2 2" xfId="22430" xr:uid="{5AE51AF9-4599-423D-8DF0-C2E01BF3297C}"/>
    <cellStyle name="Input 3 2 2 2 2 3" xfId="26187" xr:uid="{46776283-1B87-46FA-9945-BD794E28576A}"/>
    <cellStyle name="Input 3 2 2 2 2 4" xfId="29778" xr:uid="{5070F30A-12ED-44BB-A6D7-2B744F780B20}"/>
    <cellStyle name="Input 3 2 2 2 2 5" xfId="33357" xr:uid="{355A48AF-5991-4C49-AABA-52C02BA7E8C1}"/>
    <cellStyle name="Input 3 2 2 2 2 6" xfId="36828" xr:uid="{2A1B6103-F86C-4CB7-9A7B-58607F74BF79}"/>
    <cellStyle name="Input 3 2 2 2 2 7" xfId="40277" xr:uid="{35D22502-A00F-4107-89BF-865269668F84}"/>
    <cellStyle name="Input 3 2 2 2 2 8" xfId="15540" xr:uid="{2B9DE781-A879-4629-88AF-8BB1C1D51488}"/>
    <cellStyle name="Input 3 2 2 2 3" xfId="12058" xr:uid="{450E1F82-2909-4863-A25F-696A4D6E14B5}"/>
    <cellStyle name="Input 3 2 2 2 3 2" xfId="23191" xr:uid="{F454572E-A98E-49BD-BF3D-297F575F798B}"/>
    <cellStyle name="Input 3 2 2 2 3 3" xfId="26948" xr:uid="{8DB24CA1-115C-4C4E-BD3E-4EBD510BF4F2}"/>
    <cellStyle name="Input 3 2 2 2 3 4" xfId="30539" xr:uid="{57D40954-5E91-41A3-B899-26E3B732C6E4}"/>
    <cellStyle name="Input 3 2 2 2 3 5" xfId="34118" xr:uid="{40DED7CD-0ACF-4343-86DC-CB18C06E53CF}"/>
    <cellStyle name="Input 3 2 2 2 3 6" xfId="37589" xr:uid="{3A2C1ECB-A768-40CF-8738-38071E029414}"/>
    <cellStyle name="Input 3 2 2 2 3 7" xfId="41038" xr:uid="{8721D2C1-B91C-40F7-B0C0-6DA45FC23DA4}"/>
    <cellStyle name="Input 3 2 2 2 3 8" xfId="16301" xr:uid="{0D99B877-8509-459B-AAD9-D9D3DA34991D}"/>
    <cellStyle name="Input 3 2 2 2 4" xfId="20284" xr:uid="{5AC02925-9A61-4896-82D3-D11A23BB3279}"/>
    <cellStyle name="Input 3 2 2 2 5" xfId="24068" xr:uid="{E2E23043-FBAE-4CC5-97A1-4104D94BA167}"/>
    <cellStyle name="Input 3 2 2 2 6" xfId="27711" xr:uid="{8C8D5A69-9CEE-4B76-A6F4-8F0E768E5C6B}"/>
    <cellStyle name="Input 3 2 2 2 7" xfId="31296" xr:uid="{2E5EFF8C-950F-4695-9FB7-EA4F4D9F0B81}"/>
    <cellStyle name="Input 3 2 2 2 8" xfId="34851" xr:uid="{280D98A9-04F4-48A3-9F85-1F88E3128AF2}"/>
    <cellStyle name="Input 3 2 2 2 9" xfId="38304" xr:uid="{FE7EF0A9-52B9-4992-B230-3CBA0AB00751}"/>
    <cellStyle name="Input 3 2 2 3" xfId="9727" xr:uid="{07C233D3-0873-45EF-8205-D54931B5916E}"/>
    <cellStyle name="Input 3 2 2 3 10" xfId="13979" xr:uid="{E2318F06-9158-4974-927D-3DBFBB5A2ED1}"/>
    <cellStyle name="Input 3 2 2 3 2" xfId="11715" xr:uid="{B00AA699-3FB3-4749-A0AF-B5FFE401C896}"/>
    <cellStyle name="Input 3 2 2 3 2 2" xfId="22848" xr:uid="{E7A7E40C-DAA1-4E46-A1F1-59A2258A457A}"/>
    <cellStyle name="Input 3 2 2 3 2 3" xfId="26605" xr:uid="{F7985951-8CF8-410A-A68E-88D3923F4C96}"/>
    <cellStyle name="Input 3 2 2 3 2 4" xfId="30196" xr:uid="{DC9E6DFB-7D71-40EB-BE49-9E1186D33739}"/>
    <cellStyle name="Input 3 2 2 3 2 5" xfId="33775" xr:uid="{1384448A-9DD3-485D-8672-372D6C5C14BB}"/>
    <cellStyle name="Input 3 2 2 3 2 6" xfId="37246" xr:uid="{F1A6D797-958A-496F-983A-D21D5F92DC87}"/>
    <cellStyle name="Input 3 2 2 3 2 7" xfId="40695" xr:uid="{4774ABC7-4EE1-45C5-B763-9E19D7EB4C17}"/>
    <cellStyle name="Input 3 2 2 3 2 8" xfId="15958" xr:uid="{92C49F8B-DEF5-4BF1-AB93-6156759D54FB}"/>
    <cellStyle name="Input 3 2 2 3 3" xfId="12473" xr:uid="{58C4EA42-7FCB-4DA9-A90D-E8AEBC18EC69}"/>
    <cellStyle name="Input 3 2 2 3 3 2" xfId="23606" xr:uid="{6D01AE7F-F6AE-4FB3-91A7-B551F69AEAD9}"/>
    <cellStyle name="Input 3 2 2 3 3 3" xfId="27363" xr:uid="{48E2D19F-EB86-4472-B1B5-ABBAFB675686}"/>
    <cellStyle name="Input 3 2 2 3 3 4" xfId="30954" xr:uid="{0C1E6781-5547-4092-ABB1-59C60B34A0FD}"/>
    <cellStyle name="Input 3 2 2 3 3 5" xfId="34533" xr:uid="{93E94041-ECD6-4B47-BC37-BF5B71474A0D}"/>
    <cellStyle name="Input 3 2 2 3 3 6" xfId="38004" xr:uid="{F1BA4E32-B721-44D9-B3C1-8AD010E98894}"/>
    <cellStyle name="Input 3 2 2 3 3 7" xfId="41453" xr:uid="{E7B923A2-56F5-4756-8B97-A5D0A8A13939}"/>
    <cellStyle name="Input 3 2 2 3 3 8" xfId="16716" xr:uid="{35A15CCA-8756-4CED-B1C5-FA61FF10D036}"/>
    <cellStyle name="Input 3 2 2 3 4" xfId="20865" xr:uid="{2561986C-CECB-418C-8576-56C94F0C107C}"/>
    <cellStyle name="Input 3 2 2 3 5" xfId="24625" xr:uid="{188578E2-C978-472D-94C1-091BA7B07B30}"/>
    <cellStyle name="Input 3 2 2 3 6" xfId="28219" xr:uid="{3D771F19-A451-45D9-8475-3B8442F548DB}"/>
    <cellStyle name="Input 3 2 2 3 7" xfId="31798" xr:uid="{870597F9-2660-4B3B-90C2-6D238CC698F6}"/>
    <cellStyle name="Input 3 2 2 3 8" xfId="35269" xr:uid="{2F7CC478-4652-407A-88A1-867DCC64ADFF}"/>
    <cellStyle name="Input 3 2 2 3 9" xfId="38719" xr:uid="{7CE24FF6-1998-4FDD-BD5B-2E89FCDB7EC1}"/>
    <cellStyle name="Input 3 2 2 4" xfId="10757" xr:uid="{4A3BCDF5-1BDD-4021-91CD-6E35A23B86DC}"/>
    <cellStyle name="Input 3 2 2 4 2" xfId="21890" xr:uid="{EC5B539A-6076-451F-AD6D-1C3536D2E0F4}"/>
    <cellStyle name="Input 3 2 2 4 3" xfId="25647" xr:uid="{19C13CD3-BDFF-41CA-811B-F1AE9E5EEBBF}"/>
    <cellStyle name="Input 3 2 2 4 4" xfId="29238" xr:uid="{016D39AE-7D97-4EBA-9C84-0623C8C2338E}"/>
    <cellStyle name="Input 3 2 2 4 5" xfId="32817" xr:uid="{7B171359-9433-4A1A-B313-B1D4B956AD05}"/>
    <cellStyle name="Input 3 2 2 4 6" xfId="36288" xr:uid="{49894566-7074-4670-9DC4-86E218AE477A}"/>
    <cellStyle name="Input 3 2 2 4 7" xfId="39737" xr:uid="{704AF0D0-891C-44A4-B29E-DAF70375852B}"/>
    <cellStyle name="Input 3 2 2 4 8" xfId="15000" xr:uid="{56870830-68CE-4818-99D4-B3074CDC8569}"/>
    <cellStyle name="Input 3 2 2 5" xfId="10004" xr:uid="{6BE3CB38-F0E6-41B3-965C-0EBE1B4FE688}"/>
    <cellStyle name="Input 3 2 2 5 2" xfId="21137" xr:uid="{1DCCE70C-7443-40EB-98F3-162111FFA168}"/>
    <cellStyle name="Input 3 2 2 5 3" xfId="24894" xr:uid="{DA415C3C-BD3C-4FD9-8F09-DDCD3C9CBB17}"/>
    <cellStyle name="Input 3 2 2 5 4" xfId="28485" xr:uid="{D7DD3636-BFA2-427D-BF4B-4024D37706D6}"/>
    <cellStyle name="Input 3 2 2 5 5" xfId="32064" xr:uid="{D58E67A2-D42B-4086-9DF4-EC158D19E4CC}"/>
    <cellStyle name="Input 3 2 2 5 6" xfId="35535" xr:uid="{089CBCE4-51B8-4582-A66F-824C67123E87}"/>
    <cellStyle name="Input 3 2 2 5 7" xfId="38985" xr:uid="{81EA85C7-F276-432E-8F9C-AE202EB5C702}"/>
    <cellStyle name="Input 3 2 2 5 8" xfId="14247" xr:uid="{C1DEBAB7-9B6E-4E72-A370-0A8F722D4D2D}"/>
    <cellStyle name="Input 3 2 2 6" xfId="19345" xr:uid="{56618099-F3E8-4FF6-9CE5-34D77C4978E8}"/>
    <cellStyle name="Input 3 2 2 7" xfId="17386" xr:uid="{4CABB72B-D19E-4A75-80E2-481256DAAB98}"/>
    <cellStyle name="Input 3 2 2 8" xfId="18619" xr:uid="{0DA6FFB9-2B50-490A-B279-F43281E56AB3}"/>
    <cellStyle name="Input 3 2 2 9" xfId="17303" xr:uid="{239122A7-B6E4-4D1E-9002-9C3252D6B5FE}"/>
    <cellStyle name="Input 3 2 3" xfId="8480" xr:uid="{234272C6-44F4-4729-AE5A-D0D3383F2CE0}"/>
    <cellStyle name="Input 3 2 3 10" xfId="13308" xr:uid="{7FACB431-D124-4716-88CD-ECA7B44D9DE1}"/>
    <cellStyle name="Input 3 2 3 2" xfId="11041" xr:uid="{E64C4ADD-AEF4-4A20-8DC5-78D7E34A0D76}"/>
    <cellStyle name="Input 3 2 3 2 2" xfId="22174" xr:uid="{0098E075-A07D-44AF-889F-153467592C1C}"/>
    <cellStyle name="Input 3 2 3 2 3" xfId="25931" xr:uid="{0E840C82-A535-4D07-A8E6-4645DAD70922}"/>
    <cellStyle name="Input 3 2 3 2 4" xfId="29522" xr:uid="{7F404237-DD0C-4105-AD41-4CE464C3F90F}"/>
    <cellStyle name="Input 3 2 3 2 5" xfId="33101" xr:uid="{DEAD16AF-23A4-4261-87D4-66A826CFBC9A}"/>
    <cellStyle name="Input 3 2 3 2 6" xfId="36572" xr:uid="{C5660443-4949-460A-B26C-7A55061A02BF}"/>
    <cellStyle name="Input 3 2 3 2 7" xfId="40021" xr:uid="{F1C727EC-AF8E-4F7D-BC26-A46714AA5917}"/>
    <cellStyle name="Input 3 2 3 2 8" xfId="15284" xr:uid="{EA69A40E-AF54-44DF-B494-1BA6FADDE54F}"/>
    <cellStyle name="Input 3 2 3 3" xfId="11821" xr:uid="{8B0C3029-CE45-4EAF-B91A-682E090AEAE4}"/>
    <cellStyle name="Input 3 2 3 3 2" xfId="22954" xr:uid="{03171234-AD4C-4FEE-AED2-547E8A36B4A8}"/>
    <cellStyle name="Input 3 2 3 3 3" xfId="26711" xr:uid="{B96D5A8B-4B39-466F-B621-FF55E1E94EB0}"/>
    <cellStyle name="Input 3 2 3 3 4" xfId="30302" xr:uid="{775BAEF5-C89D-46E4-8E43-4FB2DA5ECCCF}"/>
    <cellStyle name="Input 3 2 3 3 5" xfId="33881" xr:uid="{0B0C461A-DC27-4C39-B7B4-B640750CCFD4}"/>
    <cellStyle name="Input 3 2 3 3 6" xfId="37352" xr:uid="{DE64628B-58AE-406C-A3C0-2A307FEC55F4}"/>
    <cellStyle name="Input 3 2 3 3 7" xfId="40801" xr:uid="{DD72C786-101C-42CB-AF6F-99BC4C2FA3C2}"/>
    <cellStyle name="Input 3 2 3 3 8" xfId="16064" xr:uid="{4ED9F4B0-051C-43EA-B6B7-A7D9963A6B43}"/>
    <cellStyle name="Input 3 2 3 4" xfId="19979" xr:uid="{27909042-5CCC-4227-A5DD-3FC0A142FAFB}"/>
    <cellStyle name="Input 3 2 3 5" xfId="23767" xr:uid="{29B5C8D1-5051-42BA-9A50-C4489EDE1A6D}"/>
    <cellStyle name="Input 3 2 3 6" xfId="18747" xr:uid="{85A0F5CA-3134-44F1-8CDD-DD3F0540863C}"/>
    <cellStyle name="Input 3 2 3 7" xfId="17718" xr:uid="{310B0042-F852-4BB6-824C-1F837FA67C37}"/>
    <cellStyle name="Input 3 2 3 8" xfId="18920" xr:uid="{D69B2BAB-79E5-4528-AB5C-2AD246C22C40}"/>
    <cellStyle name="Input 3 2 3 9" xfId="18123" xr:uid="{4F4D1215-134E-43F1-93B0-BE4576899E03}"/>
    <cellStyle name="Input 3 2 4" xfId="9490" xr:uid="{9ED3BCFA-8C46-4FBC-8593-7C840466AB2E}"/>
    <cellStyle name="Input 3 2 4 10" xfId="13742" xr:uid="{E13AAE10-6001-4E44-BC4A-295D5D526BDD}"/>
    <cellStyle name="Input 3 2 4 2" xfId="11478" xr:uid="{2B24F611-8C6F-4C68-8285-202BAC1FA33F}"/>
    <cellStyle name="Input 3 2 4 2 2" xfId="22611" xr:uid="{D10ABDEB-13F8-4BBF-8798-08B21BEEF25B}"/>
    <cellStyle name="Input 3 2 4 2 3" xfId="26368" xr:uid="{9A93E0AF-0F5A-43ED-ACD0-A2E95EB36376}"/>
    <cellStyle name="Input 3 2 4 2 4" xfId="29959" xr:uid="{7E85302D-5BF0-441E-8E77-018F830BC735}"/>
    <cellStyle name="Input 3 2 4 2 5" xfId="33538" xr:uid="{F3B589C5-FE65-4880-973D-15504B7C21E0}"/>
    <cellStyle name="Input 3 2 4 2 6" xfId="37009" xr:uid="{09ACE409-BE97-4FAA-AD70-6DB6C3B8A56D}"/>
    <cellStyle name="Input 3 2 4 2 7" xfId="40458" xr:uid="{4CF55423-1285-40F8-88EA-F6B26EFECD77}"/>
    <cellStyle name="Input 3 2 4 2 8" xfId="15721" xr:uid="{A1658D2B-A7C9-4E16-B057-E91D7667CF56}"/>
    <cellStyle name="Input 3 2 4 3" xfId="12236" xr:uid="{F092D904-DB7D-41C7-AF9E-5FC61ABD9798}"/>
    <cellStyle name="Input 3 2 4 3 2" xfId="23369" xr:uid="{D4E80058-D3CE-4E77-9F50-F3C633DDF646}"/>
    <cellStyle name="Input 3 2 4 3 3" xfId="27126" xr:uid="{13BA8EDD-6333-4278-99BE-52278A6B6022}"/>
    <cellStyle name="Input 3 2 4 3 4" xfId="30717" xr:uid="{7C20DA83-AB48-468D-BD6F-345B522809BC}"/>
    <cellStyle name="Input 3 2 4 3 5" xfId="34296" xr:uid="{6EB42D38-7CA5-49FD-B908-7DF1A2669543}"/>
    <cellStyle name="Input 3 2 4 3 6" xfId="37767" xr:uid="{89BBA4E5-4153-47F0-8C54-B263304AFA35}"/>
    <cellStyle name="Input 3 2 4 3 7" xfId="41216" xr:uid="{155FFFD1-2544-488A-961E-1A3E40D0F224}"/>
    <cellStyle name="Input 3 2 4 3 8" xfId="16479" xr:uid="{AF892388-A47A-4306-8FCF-43E2E50284AC}"/>
    <cellStyle name="Input 3 2 4 4" xfId="20628" xr:uid="{883EABE0-CCFA-497E-A23F-35932205C333}"/>
    <cellStyle name="Input 3 2 4 5" xfId="24388" xr:uid="{38868B10-6614-41E8-A984-5BA5A8CDA4C0}"/>
    <cellStyle name="Input 3 2 4 6" xfId="27982" xr:uid="{CA3F0149-1570-4C49-A07B-90362407F255}"/>
    <cellStyle name="Input 3 2 4 7" xfId="31561" xr:uid="{E83BE8BF-058B-464F-B176-A8A126CC5E7F}"/>
    <cellStyle name="Input 3 2 4 8" xfId="35032" xr:uid="{5B6CB0A9-8040-4535-8EB3-B49621E0F9A6}"/>
    <cellStyle name="Input 3 2 4 9" xfId="38482" xr:uid="{6453CCE0-8786-41CE-939D-E2EEF9499DB5}"/>
    <cellStyle name="Input 3 2 5" xfId="10502" xr:uid="{098FE68C-ADEA-4433-AB3F-696F1224326C}"/>
    <cellStyle name="Input 3 2 5 2" xfId="21635" xr:uid="{20F9C9C7-D0F1-4115-BB71-35D808CCC3F9}"/>
    <cellStyle name="Input 3 2 5 3" xfId="25392" xr:uid="{C3AA554B-9A6D-41F2-AE7A-1973E0B4A662}"/>
    <cellStyle name="Input 3 2 5 4" xfId="28983" xr:uid="{294A50C0-E2A4-4AF2-B1AC-6980C85BFCB8}"/>
    <cellStyle name="Input 3 2 5 5" xfId="32562" xr:uid="{C54089A0-06E0-4B81-AA44-CCDA1CE3CFE2}"/>
    <cellStyle name="Input 3 2 5 6" xfId="36033" xr:uid="{54EFCA8F-6499-4105-86A0-F546EEC98537}"/>
    <cellStyle name="Input 3 2 5 7" xfId="39482" xr:uid="{F1FA1727-CB9E-4716-9CDF-DF88F2D8C768}"/>
    <cellStyle name="Input 3 2 5 8" xfId="14745" xr:uid="{90339D0A-4038-4794-8095-80565601B1B7}"/>
    <cellStyle name="Input 3 2 6" xfId="10241" xr:uid="{B12C0CC0-7FC2-403B-9C59-D1F4C7ACCB6E}"/>
    <cellStyle name="Input 3 2 6 2" xfId="21374" xr:uid="{CED7EDF3-2D0A-4982-9443-66F655D9DB0F}"/>
    <cellStyle name="Input 3 2 6 3" xfId="25131" xr:uid="{DCD5A559-D4C5-43F4-806C-D6EE0772A49F}"/>
    <cellStyle name="Input 3 2 6 4" xfId="28722" xr:uid="{FD305D7B-F58B-48E2-820A-6CBCC465CAC0}"/>
    <cellStyle name="Input 3 2 6 5" xfId="32301" xr:uid="{975C801A-92D7-4578-B6AD-246D53A5A401}"/>
    <cellStyle name="Input 3 2 6 6" xfId="35772" xr:uid="{E1970BF5-540A-416E-91AB-AED4BAE78872}"/>
    <cellStyle name="Input 3 2 6 7" xfId="39222" xr:uid="{F9BACAD1-C571-4762-A2C7-3F25369EE15F}"/>
    <cellStyle name="Input 3 2 6 8" xfId="14484" xr:uid="{EE9B4D21-2E01-4095-8248-E7DE8655745B}"/>
    <cellStyle name="Input 3 2 7" xfId="19036" xr:uid="{48C97D33-EDB5-4CFC-9AC9-F03402F45873}"/>
    <cellStyle name="Input 3 2 8" xfId="17688" xr:uid="{874BE0C0-8E88-47EF-A78C-13038F7B5D67}"/>
    <cellStyle name="Input 3 2 9" xfId="20332" xr:uid="{6E70F99A-4518-488D-A80C-4C089DFB0AA6}"/>
    <cellStyle name="Input 3 3" xfId="7004" xr:uid="{1941216C-2F62-4373-A670-A97CDBB4BB77}"/>
    <cellStyle name="Input 3 3 10" xfId="18645" xr:uid="{EF622C4B-079D-4738-8EF4-A3F4DC0C5A37}"/>
    <cellStyle name="Input 3 3 11" xfId="18042" xr:uid="{CDA1D47F-BAAF-4BEA-9033-7DEA046B9607}"/>
    <cellStyle name="Input 3 3 12" xfId="12910" xr:uid="{5F92B18E-DDF3-4FBF-8E69-E495416EA486}"/>
    <cellStyle name="Input 3 3 2" xfId="8645" xr:uid="{E3036AF2-F75D-40F4-B18B-23AC61456CF5}"/>
    <cellStyle name="Input 3 3 2 10" xfId="13444" xr:uid="{37642129-D998-4EF5-9A53-405081E65BAA}"/>
    <cellStyle name="Input 3 3 2 2" xfId="11175" xr:uid="{657CD671-06D8-4ECA-8B4A-08AB9AB2B10A}"/>
    <cellStyle name="Input 3 3 2 2 2" xfId="22308" xr:uid="{617AAEA4-5237-4E1D-BBE1-D69043F29036}"/>
    <cellStyle name="Input 3 3 2 2 3" xfId="26065" xr:uid="{EB94825C-13EC-47F0-8CE7-0A41B4FDA282}"/>
    <cellStyle name="Input 3 3 2 2 4" xfId="29656" xr:uid="{66AF06F6-6E62-4C34-8B27-25AC1DC795B8}"/>
    <cellStyle name="Input 3 3 2 2 5" xfId="33235" xr:uid="{76AE5DBC-90BF-41EF-BCC9-13D7FFA698F2}"/>
    <cellStyle name="Input 3 3 2 2 6" xfId="36706" xr:uid="{0E71A6C7-9F4A-4497-B116-7D506719666B}"/>
    <cellStyle name="Input 3 3 2 2 7" xfId="40155" xr:uid="{74BC2ACC-DCAB-49A1-B34F-1DAEA531F2A9}"/>
    <cellStyle name="Input 3 3 2 2 8" xfId="15418" xr:uid="{CF063E87-B701-4C0C-AC17-54596737768F}"/>
    <cellStyle name="Input 3 3 2 3" xfId="11944" xr:uid="{E643C541-3866-46C0-BA1F-9303EC952D35}"/>
    <cellStyle name="Input 3 3 2 3 2" xfId="23077" xr:uid="{DEE6B7AB-5209-4FF8-B3BB-51B6B2148DE2}"/>
    <cellStyle name="Input 3 3 2 3 3" xfId="26834" xr:uid="{92863B5A-6341-45A7-A3D0-C39F5201EDA5}"/>
    <cellStyle name="Input 3 3 2 3 4" xfId="30425" xr:uid="{22F314CE-2A5F-4917-97E4-D7837DC18530}"/>
    <cellStyle name="Input 3 3 2 3 5" xfId="34004" xr:uid="{B94C98C3-24C9-44C6-8571-13FF7FB34EF9}"/>
    <cellStyle name="Input 3 3 2 3 6" xfId="37475" xr:uid="{0679C3A3-E1C9-4535-8EBA-F75D49948121}"/>
    <cellStyle name="Input 3 3 2 3 7" xfId="40924" xr:uid="{711F32D0-A741-4C7A-A90E-C90137F449E9}"/>
    <cellStyle name="Input 3 3 2 3 8" xfId="16187" xr:uid="{5D99DFE5-E3C4-4825-8204-6310CA34975F}"/>
    <cellStyle name="Input 3 3 2 4" xfId="20122" xr:uid="{DA3B8A4F-8FCC-415A-9857-39C32763FDE3}"/>
    <cellStyle name="Input 3 3 2 5" xfId="23907" xr:uid="{A58B49DC-DED2-4748-A269-D6D9B30210A6}"/>
    <cellStyle name="Input 3 3 2 6" xfId="27566" xr:uid="{97BFC1E5-4A1F-42C4-B1C6-D88071CCE883}"/>
    <cellStyle name="Input 3 3 2 7" xfId="31153" xr:uid="{DDADA96E-2B91-4C50-B568-F6A342044F32}"/>
    <cellStyle name="Input 3 3 2 8" xfId="34732" xr:uid="{FCD3F762-D086-4F4C-876D-0C40D0DCD364}"/>
    <cellStyle name="Input 3 3 2 9" xfId="38190" xr:uid="{2E686954-4A26-41E8-8F41-3D598F9CDB90}"/>
    <cellStyle name="Input 3 3 3" xfId="9613" xr:uid="{38F929F2-973A-4BA3-9F32-9ECE227D4321}"/>
    <cellStyle name="Input 3 3 3 10" xfId="13865" xr:uid="{BF887FD6-C956-4A91-84C3-1D46595495F8}"/>
    <cellStyle name="Input 3 3 3 2" xfId="11601" xr:uid="{390A9335-CD46-4E28-8055-8B6BA587DE5B}"/>
    <cellStyle name="Input 3 3 3 2 2" xfId="22734" xr:uid="{1ED55387-3CF1-4760-9AE6-4CC7D75E3B0B}"/>
    <cellStyle name="Input 3 3 3 2 3" xfId="26491" xr:uid="{BA9CE594-35DA-4E0A-9349-DBACCB5415C4}"/>
    <cellStyle name="Input 3 3 3 2 4" xfId="30082" xr:uid="{E90127A5-9079-4C52-899D-E55216F71391}"/>
    <cellStyle name="Input 3 3 3 2 5" xfId="33661" xr:uid="{9A117E12-D1BC-4C0A-9586-7A1A9A27E019}"/>
    <cellStyle name="Input 3 3 3 2 6" xfId="37132" xr:uid="{F452F822-79A0-4D02-8AFA-AA22DC202208}"/>
    <cellStyle name="Input 3 3 3 2 7" xfId="40581" xr:uid="{2AFD6EEE-3A18-4957-A350-0F9DBEDDEAF0}"/>
    <cellStyle name="Input 3 3 3 2 8" xfId="15844" xr:uid="{F7BDFB72-EC7E-46E9-A64C-DCF4526566F1}"/>
    <cellStyle name="Input 3 3 3 3" xfId="12359" xr:uid="{34536A75-A0C7-43C5-8C6D-DCEBF52A8428}"/>
    <cellStyle name="Input 3 3 3 3 2" xfId="23492" xr:uid="{F5B901CF-FF63-4506-8CEA-3553ED69F4F7}"/>
    <cellStyle name="Input 3 3 3 3 3" xfId="27249" xr:uid="{BA894238-E069-4308-A73E-3EE27D1A416D}"/>
    <cellStyle name="Input 3 3 3 3 4" xfId="30840" xr:uid="{E81C459D-C586-4B2E-B118-C24060EACF14}"/>
    <cellStyle name="Input 3 3 3 3 5" xfId="34419" xr:uid="{3DCC87D1-DD97-4554-AB97-EE47922C6D84}"/>
    <cellStyle name="Input 3 3 3 3 6" xfId="37890" xr:uid="{92FCEB8F-218C-4EC3-A505-567FDFC9BB77}"/>
    <cellStyle name="Input 3 3 3 3 7" xfId="41339" xr:uid="{3E16E62B-304C-487D-9E27-99DDC6682923}"/>
    <cellStyle name="Input 3 3 3 3 8" xfId="16602" xr:uid="{58C7E681-5438-459A-A4BA-0D8C418E1237}"/>
    <cellStyle name="Input 3 3 3 4" xfId="20751" xr:uid="{03A0799F-50B8-4BAD-9217-322BDFF9B91C}"/>
    <cellStyle name="Input 3 3 3 5" xfId="24511" xr:uid="{0BA8B370-288D-49F5-8BAB-278B7A82884C}"/>
    <cellStyle name="Input 3 3 3 6" xfId="28105" xr:uid="{D093F6BC-14C7-44C8-9FE2-BCDA492B25B8}"/>
    <cellStyle name="Input 3 3 3 7" xfId="31684" xr:uid="{4918A1F0-74B4-4A37-81E7-40FCF9BC8AE7}"/>
    <cellStyle name="Input 3 3 3 8" xfId="35155" xr:uid="{ED291F61-E4CD-4FB9-B287-C49124DEF5DA}"/>
    <cellStyle name="Input 3 3 3 9" xfId="38605" xr:uid="{3C9ECB20-FBAA-4D37-BF90-D42002F8397E}"/>
    <cellStyle name="Input 3 3 4" xfId="10635" xr:uid="{97FC1C4D-322D-4E0D-A16D-1BFCB14756D2}"/>
    <cellStyle name="Input 3 3 4 2" xfId="21768" xr:uid="{2EAC2993-A402-4135-B115-02F97921E573}"/>
    <cellStyle name="Input 3 3 4 3" xfId="25525" xr:uid="{69932347-B1CA-4624-877D-0A1FE119C3C4}"/>
    <cellStyle name="Input 3 3 4 4" xfId="29116" xr:uid="{4D31E931-C8DC-4BB0-9909-1F44C0AB69AD}"/>
    <cellStyle name="Input 3 3 4 5" xfId="32695" xr:uid="{BD677C39-00B9-48DB-B38D-C26941787D3F}"/>
    <cellStyle name="Input 3 3 4 6" xfId="36166" xr:uid="{AF5F9028-75FE-4446-9115-60214EBD39D3}"/>
    <cellStyle name="Input 3 3 4 7" xfId="39615" xr:uid="{436C460F-74B6-42D8-B235-7A9B1FAB2601}"/>
    <cellStyle name="Input 3 3 4 8" xfId="14878" xr:uid="{CE87C179-5AE0-4668-AED2-40D1D6CC90C3}"/>
    <cellStyle name="Input 3 3 5" xfId="10118" xr:uid="{A7DAC278-A510-4DFC-9BEE-3FE4BE9B9766}"/>
    <cellStyle name="Input 3 3 5 2" xfId="21251" xr:uid="{5E3B10A6-ECC1-4DED-BF17-762BCE09A796}"/>
    <cellStyle name="Input 3 3 5 3" xfId="25008" xr:uid="{23BCFEB1-55F3-41E2-AF6E-C9F400DDFC20}"/>
    <cellStyle name="Input 3 3 5 4" xfId="28599" xr:uid="{CCC0745B-BA50-4CCC-9DF8-F896478523A9}"/>
    <cellStyle name="Input 3 3 5 5" xfId="32178" xr:uid="{14B44462-FA90-4348-A552-BFECB757E48D}"/>
    <cellStyle name="Input 3 3 5 6" xfId="35649" xr:uid="{CE0322EE-E1D5-4AAD-A104-88F39E907E96}"/>
    <cellStyle name="Input 3 3 5 7" xfId="39099" xr:uid="{C5C2DFD5-ECEF-4371-810E-036C4B4F427C}"/>
    <cellStyle name="Input 3 3 5 8" xfId="14361" xr:uid="{D86D54ED-74AE-4305-B0FD-6B06ECFDE635}"/>
    <cellStyle name="Input 3 3 6" xfId="19178" xr:uid="{044D3141-4C12-4763-9EED-624BC1385571}"/>
    <cellStyle name="Input 3 3 7" xfId="17548" xr:uid="{3896555B-BD92-43D9-AFCB-22CD5498F790}"/>
    <cellStyle name="Input 3 3 8" xfId="20356" xr:uid="{805F96BE-6462-4E31-9E8E-8AD3FA8CAE36}"/>
    <cellStyle name="Input 3 3 9" xfId="17322" xr:uid="{FE430647-A444-48D9-BB95-D7B4BDEF5911}"/>
    <cellStyle name="Input 3 4" xfId="7827" xr:uid="{9D7D656D-50EF-4E39-AEF7-5843848D00BA}"/>
    <cellStyle name="Input 3 4 10" xfId="13176" xr:uid="{9996538C-A363-4594-93DE-A5B3FCEF5EDD}"/>
    <cellStyle name="Input 3 4 2" xfId="10904" xr:uid="{980ACDC6-1868-4D03-8ABA-72F6F58B7970}"/>
    <cellStyle name="Input 3 4 2 2" xfId="22037" xr:uid="{43895F23-6F90-4714-87CA-20DE68A313F7}"/>
    <cellStyle name="Input 3 4 2 3" xfId="25794" xr:uid="{31082C3B-6EA3-4E90-A2D8-FED255D5ABCD}"/>
    <cellStyle name="Input 3 4 2 4" xfId="29385" xr:uid="{269B4CE1-B531-4CEC-B25B-7F0B08F8EB24}"/>
    <cellStyle name="Input 3 4 2 5" xfId="32964" xr:uid="{C3BDE59D-25AD-478D-AD6C-A7C8E60DA4CB}"/>
    <cellStyle name="Input 3 4 2 6" xfId="36435" xr:uid="{4DC12398-A8BB-4B1C-BCFF-DE223FD1C1FF}"/>
    <cellStyle name="Input 3 4 2 7" xfId="39884" xr:uid="{208C2FCE-29AC-4328-955C-DAB86151CD55}"/>
    <cellStyle name="Input 3 4 2 8" xfId="15147" xr:uid="{4CE75DED-4D00-4012-91BF-FE765A6A849C}"/>
    <cellStyle name="Input 3 4 3" xfId="9914" xr:uid="{EAAEDB1F-5B3B-4DF6-A3F3-2326E6F3664D}"/>
    <cellStyle name="Input 3 4 3 2" xfId="21047" xr:uid="{42286701-5813-4DD2-A21A-1191F607C5BC}"/>
    <cellStyle name="Input 3 4 3 3" xfId="24805" xr:uid="{E6DBFEA0-EEDA-486F-BBBE-2246480F319C}"/>
    <cellStyle name="Input 3 4 3 4" xfId="28396" xr:uid="{5E439C57-BC46-415F-82B8-ABE6D59350BC}"/>
    <cellStyle name="Input 3 4 3 5" xfId="31975" xr:uid="{DDE59A74-D029-406F-B315-48E6D1E1DC84}"/>
    <cellStyle name="Input 3 4 3 6" xfId="35446" xr:uid="{5C6082A1-75CD-4021-B56B-3952977ADCA7}"/>
    <cellStyle name="Input 3 4 3 7" xfId="38896" xr:uid="{9416FF6F-13D1-493B-8B56-C47A1D30E7EC}"/>
    <cellStyle name="Input 3 4 3 8" xfId="14157" xr:uid="{64E89F3F-4E72-4625-B1C4-B5AC2D034ABD}"/>
    <cellStyle name="Input 3 4 4" xfId="19650" xr:uid="{D311F2A5-3443-4ACF-ABAE-CE04A222D5A9}"/>
    <cellStyle name="Input 3 4 5" xfId="17082" xr:uid="{E848A306-4413-41CF-B34B-2E9DC773CDBE}"/>
    <cellStyle name="Input 3 4 6" xfId="16806" xr:uid="{A50543BD-E57E-445A-9C8C-3CD16D3C6FE2}"/>
    <cellStyle name="Input 3 4 7" xfId="18019" xr:uid="{7D3E88ED-AA25-43B1-A8E2-62E0DDC422A5}"/>
    <cellStyle name="Input 3 4 8" xfId="20135" xr:uid="{D441CCFF-5F4E-4606-AB55-3D4B6BB69C49}"/>
    <cellStyle name="Input 3 4 9" xfId="17536" xr:uid="{131DBB1A-BA7B-4C09-9878-B1B1B6DB3B5D}"/>
    <cellStyle name="Input 3 5" xfId="7800" xr:uid="{761DD95D-AAEA-4175-B612-EB2366EACDC3}"/>
    <cellStyle name="Input 3 5 10" xfId="13149" xr:uid="{80069A15-D618-4289-B977-6BAAEB07F289}"/>
    <cellStyle name="Input 3 5 2" xfId="10877" xr:uid="{86B7219E-F2A8-4EC4-AC16-FCF87D69532C}"/>
    <cellStyle name="Input 3 5 2 2" xfId="22010" xr:uid="{2362C6F9-B229-4378-8BDE-11A4C12CDCAE}"/>
    <cellStyle name="Input 3 5 2 3" xfId="25767" xr:uid="{2DDBE135-9330-401C-9CA5-1759F60761D6}"/>
    <cellStyle name="Input 3 5 2 4" xfId="29358" xr:uid="{ACAE2C69-42FE-4397-B803-AB0518F4EC3E}"/>
    <cellStyle name="Input 3 5 2 5" xfId="32937" xr:uid="{AD299825-638C-4B9E-88F2-9CCEF72ABF80}"/>
    <cellStyle name="Input 3 5 2 6" xfId="36408" xr:uid="{D1AE9E4F-25CE-4B1B-8AE1-A190668A76A3}"/>
    <cellStyle name="Input 3 5 2 7" xfId="39857" xr:uid="{53EE1FB2-ECC3-4935-85BE-871DB90E5E8B}"/>
    <cellStyle name="Input 3 5 2 8" xfId="15120" xr:uid="{1460114E-713B-438D-A11A-3C3D9904D908}"/>
    <cellStyle name="Input 3 5 3" xfId="10465" xr:uid="{7EEFF919-2E45-48B7-8170-16BAF6615F8C}"/>
    <cellStyle name="Input 3 5 3 2" xfId="21598" xr:uid="{8F223C74-BA97-4510-9A55-6AF4836976C7}"/>
    <cellStyle name="Input 3 5 3 3" xfId="25355" xr:uid="{E8B13B0F-621F-4913-B4C5-E2C36343FD22}"/>
    <cellStyle name="Input 3 5 3 4" xfId="28946" xr:uid="{41AA17CC-3124-4488-87EA-FAC841B68A87}"/>
    <cellStyle name="Input 3 5 3 5" xfId="32525" xr:uid="{AB12A8D3-D598-47D6-A237-FF25FBEB7D1F}"/>
    <cellStyle name="Input 3 5 3 6" xfId="35996" xr:uid="{310DD6B1-8B2B-4D54-9728-1ADE4E71DDC7}"/>
    <cellStyle name="Input 3 5 3 7" xfId="39445" xr:uid="{2280E87C-BDF8-4B30-8EC3-E9FB91BA5B34}"/>
    <cellStyle name="Input 3 5 3 8" xfId="14708" xr:uid="{D07121E5-8D37-4AC7-AC1F-9A911FCD9A2C}"/>
    <cellStyle name="Input 3 5 4" xfId="19623" xr:uid="{4EC89856-E938-4D99-BA03-34D1B0EF6950}"/>
    <cellStyle name="Input 3 5 5" xfId="17108" xr:uid="{79F87A97-D2FE-4D25-8654-DCC46EA9A2F2}"/>
    <cellStyle name="Input 3 5 6" xfId="18845" xr:uid="{2D5407AF-79C7-4E26-B842-5997FFC5DD07}"/>
    <cellStyle name="Input 3 5 7" xfId="17753" xr:uid="{1DD277AC-EAE7-471D-B498-A2EF3B1906ED}"/>
    <cellStyle name="Input 3 5 8" xfId="19382" xr:uid="{671DB67A-C2E5-45D8-AAC6-82DFBC66C34E}"/>
    <cellStyle name="Input 3 5 9" xfId="17882" xr:uid="{5DE2CF5E-5E3D-4DDA-A582-FB9C0245781D}"/>
    <cellStyle name="Input 3 6" xfId="10374" xr:uid="{93817AFF-C6A8-44E8-B097-7A131048877A}"/>
    <cellStyle name="Input 3 6 2" xfId="21507" xr:uid="{791567EC-6859-49C7-B804-A0D2F166412D}"/>
    <cellStyle name="Input 3 6 3" xfId="25264" xr:uid="{7FECD65E-FEC4-4F0E-B59E-D13A3B864B09}"/>
    <cellStyle name="Input 3 6 4" xfId="28855" xr:uid="{FF7CF8C5-CF91-48FE-9E91-F7A085190FFE}"/>
    <cellStyle name="Input 3 6 5" xfId="32434" xr:uid="{1A20AAD8-F5CC-4AC7-815F-61BC65F0C99E}"/>
    <cellStyle name="Input 3 6 6" xfId="35905" xr:uid="{24DDF90E-E582-4138-8FA3-BCD61F772635}"/>
    <cellStyle name="Input 3 6 7" xfId="39354" xr:uid="{B918E4C9-FD65-4EBB-923E-FD3263D2FAF8}"/>
    <cellStyle name="Input 3 6 8" xfId="14617" xr:uid="{CAA26834-3768-4283-B618-2A75CA8EAE56}"/>
    <cellStyle name="Input 3 7" xfId="10347" xr:uid="{354DC2A4-A330-472A-AAF8-BDDB8439E51F}"/>
    <cellStyle name="Input 3 7 2" xfId="21480" xr:uid="{8D886839-8111-4A25-9FBD-57EFDAADE3FC}"/>
    <cellStyle name="Input 3 7 3" xfId="25237" xr:uid="{C53A3110-1416-44F3-B012-4026C467FE48}"/>
    <cellStyle name="Input 3 7 4" xfId="28828" xr:uid="{1C96A4E2-5BE2-4D41-9355-6F1A772C11AC}"/>
    <cellStyle name="Input 3 7 5" xfId="32407" xr:uid="{C3C917EB-4C43-4100-8A38-1E625C59BE32}"/>
    <cellStyle name="Input 3 7 6" xfId="35878" xr:uid="{BB8C4B35-4D80-4157-9748-8BFE564545E6}"/>
    <cellStyle name="Input 3 7 7" xfId="39327" xr:uid="{1C37B283-1AAD-4340-AD95-391DBD8BEFE4}"/>
    <cellStyle name="Input 3 7 8" xfId="14590" xr:uid="{D7EC65C9-43E5-41C6-91D8-67EF7033725C}"/>
    <cellStyle name="Input 3 8" xfId="18374" xr:uid="{68DED4CA-E47A-4ECA-AF2D-B8A04BE8A746}"/>
    <cellStyle name="Input 3 9" xfId="18321" xr:uid="{7B6CFD92-945B-4973-A728-DE1F7EDE4F12}"/>
    <cellStyle name="Input 4" xfId="5130" xr:uid="{C0EF857C-60C5-45B2-B687-426AD5DB64D6}"/>
    <cellStyle name="Input 4 10" xfId="18354" xr:uid="{3BF697F3-B0A3-4E2C-89E0-A26C85315CD7}"/>
    <cellStyle name="Input 4 11" xfId="18306" xr:uid="{4876ACAB-34AD-4FC0-8B88-317892D876BF}"/>
    <cellStyle name="Input 4 12" xfId="18384" xr:uid="{82ED6B4A-686A-4266-9B49-75C5A19099A9}"/>
    <cellStyle name="Input 4 13" xfId="18293" xr:uid="{0BAB5435-2759-4D61-B01B-FAB5846A75FA}"/>
    <cellStyle name="Input 4 14" xfId="12663" xr:uid="{6600EC81-3E74-4AC1-B00C-5F727F932A77}"/>
    <cellStyle name="Input 4 2" xfId="6837" xr:uid="{A51BB24A-3D0C-40CF-BEDF-11FE31C55730}"/>
    <cellStyle name="Input 4 2 10" xfId="17801" xr:uid="{A07F7893-EB1F-42D2-8B59-FA13B676D42A}"/>
    <cellStyle name="Input 4 2 11" xfId="18529" xr:uid="{31D4149B-982E-4865-AFB1-DA36518AA541}"/>
    <cellStyle name="Input 4 2 12" xfId="18157" xr:uid="{EA07C57A-E6FA-425D-A35D-5BB0961318B9}"/>
    <cellStyle name="Input 4 2 13" xfId="12773" xr:uid="{1B8EA4FB-C5A2-4543-9081-D9A0D1280905}"/>
    <cellStyle name="Input 4 2 2" xfId="7246" xr:uid="{B6558AC3-4B37-4CCB-A933-4415CDB85CAE}"/>
    <cellStyle name="Input 4 2 2 10" xfId="27767" xr:uid="{4CD4A166-7128-4B75-85FF-285E871CC512}"/>
    <cellStyle name="Input 4 2 2 11" xfId="31349" xr:uid="{42CB2350-D707-422F-98C7-0C8BA4663A05}"/>
    <cellStyle name="Input 4 2 2 12" xfId="13031" xr:uid="{B426E8B8-3B93-402B-B25A-E56C6A926705}"/>
    <cellStyle name="Input 4 2 2 2" xfId="8887" xr:uid="{5C43C9FC-F2A7-4A8E-AC1A-C2D93D40AD05}"/>
    <cellStyle name="Input 4 2 2 2 10" xfId="13565" xr:uid="{020DCEE0-72E7-40FD-8147-E0D1094FA1E8}"/>
    <cellStyle name="Input 4 2 2 2 2" xfId="11298" xr:uid="{A6A0457B-285F-4E3C-AA46-21621211366C}"/>
    <cellStyle name="Input 4 2 2 2 2 2" xfId="22431" xr:uid="{E537FE8A-36FC-4020-A275-E8E18716BE56}"/>
    <cellStyle name="Input 4 2 2 2 2 3" xfId="26188" xr:uid="{411FD5E3-6C76-4BAC-ACAB-5533D4EDA7A0}"/>
    <cellStyle name="Input 4 2 2 2 2 4" xfId="29779" xr:uid="{D6608C25-A86C-442F-8FEA-3B8CB524C9C4}"/>
    <cellStyle name="Input 4 2 2 2 2 5" xfId="33358" xr:uid="{2BB032B3-0A64-461D-9212-790F2F54DFB2}"/>
    <cellStyle name="Input 4 2 2 2 2 6" xfId="36829" xr:uid="{82ABE472-4CB8-40B9-B46F-E224E0C40451}"/>
    <cellStyle name="Input 4 2 2 2 2 7" xfId="40278" xr:uid="{41019011-BE15-4A73-AC6A-03F381CC72AE}"/>
    <cellStyle name="Input 4 2 2 2 2 8" xfId="15541" xr:uid="{7F2020B6-E456-46F3-9F56-24C2D7E11B8E}"/>
    <cellStyle name="Input 4 2 2 2 3" xfId="12059" xr:uid="{B83FE3CC-1084-4F98-9EC3-D906A138FA37}"/>
    <cellStyle name="Input 4 2 2 2 3 2" xfId="23192" xr:uid="{4EF05DAF-0840-48E5-9B4A-0647AC3016A3}"/>
    <cellStyle name="Input 4 2 2 2 3 3" xfId="26949" xr:uid="{EB21422F-AEA2-42D1-B245-7CAB08EBC5E8}"/>
    <cellStyle name="Input 4 2 2 2 3 4" xfId="30540" xr:uid="{930D22C8-9CA7-494A-A760-F9EF3880C2FB}"/>
    <cellStyle name="Input 4 2 2 2 3 5" xfId="34119" xr:uid="{93A9B7DB-FDC4-4996-AFA3-E776361A0F8B}"/>
    <cellStyle name="Input 4 2 2 2 3 6" xfId="37590" xr:uid="{112E2116-D343-4316-B5DE-4DB299B69FAF}"/>
    <cellStyle name="Input 4 2 2 2 3 7" xfId="41039" xr:uid="{19E4FB20-DA57-4E47-B39A-52F4F0454B35}"/>
    <cellStyle name="Input 4 2 2 2 3 8" xfId="16302" xr:uid="{10DAA628-6608-48BB-8A5C-D43F1A47D6AE}"/>
    <cellStyle name="Input 4 2 2 2 4" xfId="20285" xr:uid="{50AE54DA-7EBE-4B55-A152-74851FA5476F}"/>
    <cellStyle name="Input 4 2 2 2 5" xfId="24069" xr:uid="{1CBE2EF0-1F41-45E4-8254-FEADDB68A830}"/>
    <cellStyle name="Input 4 2 2 2 6" xfId="27712" xr:uid="{81FA1AAF-AECC-41FA-8651-4E72D8E2B6DC}"/>
    <cellStyle name="Input 4 2 2 2 7" xfId="31297" xr:uid="{038033C0-7701-4AAD-9F54-C73396191F9C}"/>
    <cellStyle name="Input 4 2 2 2 8" xfId="34852" xr:uid="{D80D50C4-5D88-4872-94B4-12AACFBBA5E6}"/>
    <cellStyle name="Input 4 2 2 2 9" xfId="38305" xr:uid="{566F5B8D-9AEC-4AFB-BDD1-D29420A97091}"/>
    <cellStyle name="Input 4 2 2 3" xfId="9728" xr:uid="{1455C19E-1F44-4DE7-B4B4-8CF66C3FDD29}"/>
    <cellStyle name="Input 4 2 2 3 10" xfId="13980" xr:uid="{722905CC-44E1-4F1F-8007-460750D80D05}"/>
    <cellStyle name="Input 4 2 2 3 2" xfId="11716" xr:uid="{F6D8E080-715E-4531-9D76-C3C285F282E4}"/>
    <cellStyle name="Input 4 2 2 3 2 2" xfId="22849" xr:uid="{0D65BB7E-19C1-4ACE-BF64-5520A637D880}"/>
    <cellStyle name="Input 4 2 2 3 2 3" xfId="26606" xr:uid="{0FF5F68A-925A-43BE-9C4C-9BF99561A6BC}"/>
    <cellStyle name="Input 4 2 2 3 2 4" xfId="30197" xr:uid="{6179DB8E-9B21-4C80-920D-53BECB3D396C}"/>
    <cellStyle name="Input 4 2 2 3 2 5" xfId="33776" xr:uid="{91B048DF-1913-41FB-90F6-F1BA1AD80FF5}"/>
    <cellStyle name="Input 4 2 2 3 2 6" xfId="37247" xr:uid="{B5971B7F-3E19-4748-B9CF-00A8CD225F73}"/>
    <cellStyle name="Input 4 2 2 3 2 7" xfId="40696" xr:uid="{8137EC05-E022-49DC-9B0D-EF231F846DBF}"/>
    <cellStyle name="Input 4 2 2 3 2 8" xfId="15959" xr:uid="{7374485B-617C-4F9E-94BE-BCDB16671DB3}"/>
    <cellStyle name="Input 4 2 2 3 3" xfId="12474" xr:uid="{980B6D28-BCB9-44AD-9136-571FEB274A23}"/>
    <cellStyle name="Input 4 2 2 3 3 2" xfId="23607" xr:uid="{886497F9-16DA-4270-B4C0-D67DA7A59E3B}"/>
    <cellStyle name="Input 4 2 2 3 3 3" xfId="27364" xr:uid="{F876C059-AB02-4861-A389-0C4B1B051905}"/>
    <cellStyle name="Input 4 2 2 3 3 4" xfId="30955" xr:uid="{30286972-6778-4083-A146-1BBB73ACDC47}"/>
    <cellStyle name="Input 4 2 2 3 3 5" xfId="34534" xr:uid="{BF8384B1-C3F7-45B1-9DF8-D885A7EDF4F4}"/>
    <cellStyle name="Input 4 2 2 3 3 6" xfId="38005" xr:uid="{32468FF4-C2BD-400E-9926-C46DEA8F6394}"/>
    <cellStyle name="Input 4 2 2 3 3 7" xfId="41454" xr:uid="{C3E5E0B7-917D-474A-952B-080A4A2A11CF}"/>
    <cellStyle name="Input 4 2 2 3 3 8" xfId="16717" xr:uid="{D59ECF21-B6A2-4494-8570-63162F0FDE03}"/>
    <cellStyle name="Input 4 2 2 3 4" xfId="20866" xr:uid="{C1EC5A38-DDA9-4B39-B505-6AD40374C42A}"/>
    <cellStyle name="Input 4 2 2 3 5" xfId="24626" xr:uid="{921DFFDF-ABF9-4E44-B51A-BB79CDAD9CFB}"/>
    <cellStyle name="Input 4 2 2 3 6" xfId="28220" xr:uid="{C66D6A92-9180-4974-9A36-714860492319}"/>
    <cellStyle name="Input 4 2 2 3 7" xfId="31799" xr:uid="{A01971F8-2027-4554-92C7-5DB789730681}"/>
    <cellStyle name="Input 4 2 2 3 8" xfId="35270" xr:uid="{D0CA377C-A084-48F2-8D5F-E36A3CB155C9}"/>
    <cellStyle name="Input 4 2 2 3 9" xfId="38720" xr:uid="{8243B60D-4260-4848-AD01-DE162ED557A8}"/>
    <cellStyle name="Input 4 2 2 4" xfId="10758" xr:uid="{669A7C97-E5AA-447D-AF4A-CBC1CD07A11E}"/>
    <cellStyle name="Input 4 2 2 4 2" xfId="21891" xr:uid="{19F69639-1B33-472B-B524-37501A6E837C}"/>
    <cellStyle name="Input 4 2 2 4 3" xfId="25648" xr:uid="{26A22569-FAAF-405B-B0F7-3403677F2552}"/>
    <cellStyle name="Input 4 2 2 4 4" xfId="29239" xr:uid="{014D5DEB-9E4E-4469-ADBA-7D3F564D964C}"/>
    <cellStyle name="Input 4 2 2 4 5" xfId="32818" xr:uid="{81CE6374-6A8D-4C1D-B776-AE42ED9197C8}"/>
    <cellStyle name="Input 4 2 2 4 6" xfId="36289" xr:uid="{EB3D4070-F3D0-4180-B947-0780367B7539}"/>
    <cellStyle name="Input 4 2 2 4 7" xfId="39738" xr:uid="{6E334793-405D-414A-9C9D-ACC8227BCC10}"/>
    <cellStyle name="Input 4 2 2 4 8" xfId="15001" xr:uid="{6CF256B6-4227-4046-8DD4-B6087422B195}"/>
    <cellStyle name="Input 4 2 2 5" xfId="10003" xr:uid="{7C0F5454-4431-4747-BD2E-CC612C856B44}"/>
    <cellStyle name="Input 4 2 2 5 2" xfId="21136" xr:uid="{FC977B90-472D-4985-93B2-E8E4C375F0A9}"/>
    <cellStyle name="Input 4 2 2 5 3" xfId="24893" xr:uid="{71F95181-E049-4601-9391-FD05450398BE}"/>
    <cellStyle name="Input 4 2 2 5 4" xfId="28484" xr:uid="{A82CF82F-140D-46F8-8A54-F09C30E42B05}"/>
    <cellStyle name="Input 4 2 2 5 5" xfId="32063" xr:uid="{B55B8BFE-DC35-46B9-B7AD-B48CB1C5E15C}"/>
    <cellStyle name="Input 4 2 2 5 6" xfId="35534" xr:uid="{AC9948F8-A12B-431C-B788-D8F921B843E3}"/>
    <cellStyle name="Input 4 2 2 5 7" xfId="38984" xr:uid="{876DDFC9-C108-4A72-A016-6B747696DFD2}"/>
    <cellStyle name="Input 4 2 2 5 8" xfId="14246" xr:uid="{1ACEC770-6A5D-4621-B097-5C79235B008A}"/>
    <cellStyle name="Input 4 2 2 6" xfId="19346" xr:uid="{C9C62B07-2FAB-4861-A965-DAC89C4D8B3C}"/>
    <cellStyle name="Input 4 2 2 7" xfId="17385" xr:uid="{D8304036-9257-4AB0-855E-820CAD8D04E7}"/>
    <cellStyle name="Input 4 2 2 8" xfId="18620" xr:uid="{FB626CC2-A699-4FED-A846-237AB7C87D55}"/>
    <cellStyle name="Input 4 2 2 9" xfId="24148" xr:uid="{DC382C0E-C112-4123-AFA7-60168E395A94}"/>
    <cellStyle name="Input 4 2 3" xfId="8479" xr:uid="{132A4906-5CDA-4F7D-9A25-013AC26A06B5}"/>
    <cellStyle name="Input 4 2 3 10" xfId="13307" xr:uid="{394B280C-C45A-4126-BC38-AB1DFE96FB06}"/>
    <cellStyle name="Input 4 2 3 2" xfId="11040" xr:uid="{AEE98ACD-A1B4-4EAF-916D-63B3009840A2}"/>
    <cellStyle name="Input 4 2 3 2 2" xfId="22173" xr:uid="{115A9F41-75E8-44F2-A03F-DA9F93F4EABE}"/>
    <cellStyle name="Input 4 2 3 2 3" xfId="25930" xr:uid="{9B39BA98-FB7E-4879-B6D1-7EF2BBF2EE39}"/>
    <cellStyle name="Input 4 2 3 2 4" xfId="29521" xr:uid="{B85984E0-8A89-41B6-8FFC-852CF7BE8C95}"/>
    <cellStyle name="Input 4 2 3 2 5" xfId="33100" xr:uid="{20576BCF-7566-403F-AC42-34F8119E5C5B}"/>
    <cellStyle name="Input 4 2 3 2 6" xfId="36571" xr:uid="{2FE3496D-5577-4944-AE30-96934F190F94}"/>
    <cellStyle name="Input 4 2 3 2 7" xfId="40020" xr:uid="{CA5D500D-AC51-480C-8DDE-B1DA0F178A5D}"/>
    <cellStyle name="Input 4 2 3 2 8" xfId="15283" xr:uid="{71884723-7627-4241-BBA8-9D2C522B8DEA}"/>
    <cellStyle name="Input 4 2 3 3" xfId="11820" xr:uid="{95AF656F-5024-431F-A943-A88D5357F641}"/>
    <cellStyle name="Input 4 2 3 3 2" xfId="22953" xr:uid="{3AC3AA8B-4B65-496F-911B-18BEDA55D155}"/>
    <cellStyle name="Input 4 2 3 3 3" xfId="26710" xr:uid="{BCC323FA-032C-4A66-8366-CB44D3A10897}"/>
    <cellStyle name="Input 4 2 3 3 4" xfId="30301" xr:uid="{68F1C773-A085-4C1B-ABAA-B6CD782BA249}"/>
    <cellStyle name="Input 4 2 3 3 5" xfId="33880" xr:uid="{5CF5E422-A020-4E84-8E58-CA8AA97A2E36}"/>
    <cellStyle name="Input 4 2 3 3 6" xfId="37351" xr:uid="{8B48227E-F996-49E9-8D20-81379B2E8581}"/>
    <cellStyle name="Input 4 2 3 3 7" xfId="40800" xr:uid="{CC977369-62ED-4D7D-B190-8B3B17A3CD79}"/>
    <cellStyle name="Input 4 2 3 3 8" xfId="16063" xr:uid="{3EC50AFA-A555-4976-96A9-052DA2E02BBB}"/>
    <cellStyle name="Input 4 2 3 4" xfId="19978" xr:uid="{91C049CD-E7B7-45A3-B0F6-EACA02F2F085}"/>
    <cellStyle name="Input 4 2 3 5" xfId="23766" xr:uid="{8E64E4A7-1839-464A-9D76-55830C0984AC}"/>
    <cellStyle name="Input 4 2 3 6" xfId="18746" xr:uid="{244190AD-D42B-490B-9DF5-09CA63724042}"/>
    <cellStyle name="Input 4 2 3 7" xfId="17851" xr:uid="{CADCD5F7-2244-4E47-A906-8D11BB8A59A1}"/>
    <cellStyle name="Input 4 2 3 8" xfId="18496" xr:uid="{941F3ECE-625F-4EA6-A174-F774E496714D}"/>
    <cellStyle name="Input 4 2 3 9" xfId="18185" xr:uid="{5A6679AF-E90D-469D-8490-731245C3307B}"/>
    <cellStyle name="Input 4 2 4" xfId="9489" xr:uid="{E8F72ABA-6BFE-4F51-B57F-B7BA2DB7BFD5}"/>
    <cellStyle name="Input 4 2 4 10" xfId="13741" xr:uid="{5B57C4A7-2527-4B43-B601-78E1E9AF5014}"/>
    <cellStyle name="Input 4 2 4 2" xfId="11477" xr:uid="{C5D8797E-0642-4932-9400-D8673810E3FD}"/>
    <cellStyle name="Input 4 2 4 2 2" xfId="22610" xr:uid="{B882BAD8-E701-4894-811F-93C95ACDEA4F}"/>
    <cellStyle name="Input 4 2 4 2 3" xfId="26367" xr:uid="{38028144-A001-42C3-9B89-C264B3A13049}"/>
    <cellStyle name="Input 4 2 4 2 4" xfId="29958" xr:uid="{235745DE-5124-406A-81C0-40BED5630506}"/>
    <cellStyle name="Input 4 2 4 2 5" xfId="33537" xr:uid="{8FCCEEE0-5FC5-42D8-A5AA-BC528035C665}"/>
    <cellStyle name="Input 4 2 4 2 6" xfId="37008" xr:uid="{14621F28-1724-4110-AF02-B0858FE1CFB4}"/>
    <cellStyle name="Input 4 2 4 2 7" xfId="40457" xr:uid="{BAF3361C-4925-40B5-8DDB-1BB7472D3663}"/>
    <cellStyle name="Input 4 2 4 2 8" xfId="15720" xr:uid="{928FF0AB-6576-4C9C-A73F-9DEA29CB20F9}"/>
    <cellStyle name="Input 4 2 4 3" xfId="12235" xr:uid="{E8A185FD-1F58-4D11-871A-61634F354F94}"/>
    <cellStyle name="Input 4 2 4 3 2" xfId="23368" xr:uid="{86DE7187-CBD6-4EC6-A246-8E188BE61F0A}"/>
    <cellStyle name="Input 4 2 4 3 3" xfId="27125" xr:uid="{8F478B6A-8DB2-469D-9284-81F4CC6AFBBE}"/>
    <cellStyle name="Input 4 2 4 3 4" xfId="30716" xr:uid="{F80A68F2-D3D6-4810-8B1C-8CD3761BA96E}"/>
    <cellStyle name="Input 4 2 4 3 5" xfId="34295" xr:uid="{1AEF2462-B2D7-4E33-9765-48187A23C566}"/>
    <cellStyle name="Input 4 2 4 3 6" xfId="37766" xr:uid="{FAC9A4F9-8694-44C6-908F-BD7E4291AF77}"/>
    <cellStyle name="Input 4 2 4 3 7" xfId="41215" xr:uid="{FC9D9EE5-9361-4383-B8BD-FE73DB48A26E}"/>
    <cellStyle name="Input 4 2 4 3 8" xfId="16478" xr:uid="{40E29340-F811-41FE-8C13-0034523F931A}"/>
    <cellStyle name="Input 4 2 4 4" xfId="20627" xr:uid="{6B4FF7B7-54F2-4864-AC92-D94CFCE82D25}"/>
    <cellStyle name="Input 4 2 4 5" xfId="24387" xr:uid="{12826C7C-2DA1-4CCA-817B-F415DB4A27FA}"/>
    <cellStyle name="Input 4 2 4 6" xfId="27981" xr:uid="{FF275088-CBB4-470A-963E-7E563DF72E92}"/>
    <cellStyle name="Input 4 2 4 7" xfId="31560" xr:uid="{60C1F448-029C-4209-8D01-6DA80AF9D5D8}"/>
    <cellStyle name="Input 4 2 4 8" xfId="35031" xr:uid="{9C71BFD7-A89E-4947-B893-7EC2BE2BF2F8}"/>
    <cellStyle name="Input 4 2 4 9" xfId="38481" xr:uid="{066FCA42-B70E-4AF5-B8D9-D9F638C48BFE}"/>
    <cellStyle name="Input 4 2 5" xfId="10501" xr:uid="{01D5A45A-80F6-474E-9495-0F0D4D1DC449}"/>
    <cellStyle name="Input 4 2 5 2" xfId="21634" xr:uid="{C7DFB4C5-83A4-4B36-86B0-36826C6D0C30}"/>
    <cellStyle name="Input 4 2 5 3" xfId="25391" xr:uid="{BAB6071A-170A-4D98-B482-30E282834C26}"/>
    <cellStyle name="Input 4 2 5 4" xfId="28982" xr:uid="{9F7375F9-321A-438F-871E-AACFC006668E}"/>
    <cellStyle name="Input 4 2 5 5" xfId="32561" xr:uid="{0E6B2534-78F9-40F9-8B98-E9B5470B5220}"/>
    <cellStyle name="Input 4 2 5 6" xfId="36032" xr:uid="{07A72A9F-3E65-4A71-ADC4-7ED72E76D6D6}"/>
    <cellStyle name="Input 4 2 5 7" xfId="39481" xr:uid="{63D66E6B-6A58-4C2B-A263-3F14DD58B705}"/>
    <cellStyle name="Input 4 2 5 8" xfId="14744" xr:uid="{78CEE683-957D-40B1-A793-58BAD4FB725B}"/>
    <cellStyle name="Input 4 2 6" xfId="10242" xr:uid="{71DD26A3-D3B4-4A97-806C-9BEDBED70B29}"/>
    <cellStyle name="Input 4 2 6 2" xfId="21375" xr:uid="{3D3842C3-ED0F-4166-B078-83A8DFE6F6ED}"/>
    <cellStyle name="Input 4 2 6 3" xfId="25132" xr:uid="{F8E2761B-29EF-46C5-BD32-BB2A0DEC4881}"/>
    <cellStyle name="Input 4 2 6 4" xfId="28723" xr:uid="{1AB81A29-2289-41A8-954A-B3596AC8AE56}"/>
    <cellStyle name="Input 4 2 6 5" xfId="32302" xr:uid="{A42A2D00-427C-4AFE-B448-0ECDF4CAB3A1}"/>
    <cellStyle name="Input 4 2 6 6" xfId="35773" xr:uid="{F4C285A4-83AA-4C8E-873E-BA4EA88C0BF5}"/>
    <cellStyle name="Input 4 2 6 7" xfId="39223" xr:uid="{B9B0CB19-D96D-4524-BE8C-E30DA0514AA0}"/>
    <cellStyle name="Input 4 2 6 8" xfId="14485" xr:uid="{B829E208-F318-4082-93A4-D3CABE2A93D7}"/>
    <cellStyle name="Input 4 2 7" xfId="19035" xr:uid="{25426F30-BD0C-4A35-A6F1-67C5FD879BDB}"/>
    <cellStyle name="Input 4 2 8" xfId="17689" xr:uid="{5F4B9A7D-8E2A-4C4B-B8DD-782BF58B83B5}"/>
    <cellStyle name="Input 4 2 9" xfId="19390" xr:uid="{BF7CD72F-D734-4149-890B-B8BD7AE91FDA}"/>
    <cellStyle name="Input 4 3" xfId="7005" xr:uid="{060B135B-9376-4570-96DC-79CAB400F775}"/>
    <cellStyle name="Input 4 3 10" xfId="27752" xr:uid="{4247D1B6-5BA0-4924-8031-7EA935426088}"/>
    <cellStyle name="Input 4 3 11" xfId="31334" xr:uid="{BFC10C3C-BBC2-4A29-B6B1-D279E4E0AD76}"/>
    <cellStyle name="Input 4 3 12" xfId="12911" xr:uid="{2930103C-EF74-4E37-8AD0-E4A54C2E798C}"/>
    <cellStyle name="Input 4 3 2" xfId="8646" xr:uid="{8EE744CF-B353-4793-BFF7-236948E767D0}"/>
    <cellStyle name="Input 4 3 2 10" xfId="13445" xr:uid="{6D90C7B9-B169-4A1E-AE4F-60E79A338393}"/>
    <cellStyle name="Input 4 3 2 2" xfId="11176" xr:uid="{5DF0BADA-F44D-498A-9FAE-01A8ACD8AF22}"/>
    <cellStyle name="Input 4 3 2 2 2" xfId="22309" xr:uid="{3FD5B172-0DDD-4329-A54C-36F25C639724}"/>
    <cellStyle name="Input 4 3 2 2 3" xfId="26066" xr:uid="{3280D0D2-121D-4631-971E-0E1BF9BA3D1E}"/>
    <cellStyle name="Input 4 3 2 2 4" xfId="29657" xr:uid="{FA4B8912-2726-4DB8-A78A-0C592F12B295}"/>
    <cellStyle name="Input 4 3 2 2 5" xfId="33236" xr:uid="{EC1DB3EB-EE25-4FC9-AFDB-DE03E3D57ACC}"/>
    <cellStyle name="Input 4 3 2 2 6" xfId="36707" xr:uid="{616188EA-7DD4-4F6B-845F-C520D110BC13}"/>
    <cellStyle name="Input 4 3 2 2 7" xfId="40156" xr:uid="{1CB41BA5-275B-4822-9959-42BD09D4FB93}"/>
    <cellStyle name="Input 4 3 2 2 8" xfId="15419" xr:uid="{75200258-86FC-425A-A095-38B5D3B811EF}"/>
    <cellStyle name="Input 4 3 2 3" xfId="11945" xr:uid="{0B454999-26E4-4755-8908-C40364DE9333}"/>
    <cellStyle name="Input 4 3 2 3 2" xfId="23078" xr:uid="{0653F1D5-5C1A-4AB0-9A94-189C20FE68F9}"/>
    <cellStyle name="Input 4 3 2 3 3" xfId="26835" xr:uid="{A1DA39B1-DDBB-4606-B346-B59F2C9DC4A4}"/>
    <cellStyle name="Input 4 3 2 3 4" xfId="30426" xr:uid="{218030B5-C361-4E20-A2DF-2C271313F852}"/>
    <cellStyle name="Input 4 3 2 3 5" xfId="34005" xr:uid="{3A5B345A-CDA3-4FD9-A90E-F692B511427F}"/>
    <cellStyle name="Input 4 3 2 3 6" xfId="37476" xr:uid="{4CABB42E-6AE0-426F-B413-A47C3F88AF5E}"/>
    <cellStyle name="Input 4 3 2 3 7" xfId="40925" xr:uid="{B5CBDAB5-C57C-4F4C-8047-A3D9E66A71CE}"/>
    <cellStyle name="Input 4 3 2 3 8" xfId="16188" xr:uid="{73921B34-7C35-40C4-AD7C-636E03469D5B}"/>
    <cellStyle name="Input 4 3 2 4" xfId="20123" xr:uid="{F43BC5BD-CEC8-477C-B4CD-F8F97F2BE48F}"/>
    <cellStyle name="Input 4 3 2 5" xfId="23908" xr:uid="{237FF9EE-172A-45CA-8FE6-5C15803D813B}"/>
    <cellStyle name="Input 4 3 2 6" xfId="27567" xr:uid="{89F26E78-90C4-4598-94A3-CEEB95C4410A}"/>
    <cellStyle name="Input 4 3 2 7" xfId="31154" xr:uid="{4874FC74-9035-4E4D-B032-C4FAD3E3C583}"/>
    <cellStyle name="Input 4 3 2 8" xfId="34733" xr:uid="{67F5C38F-238E-4FB0-818E-168D82AA0050}"/>
    <cellStyle name="Input 4 3 2 9" xfId="38191" xr:uid="{706814DB-6F7F-46D6-B530-7B5EC56FDBD9}"/>
    <cellStyle name="Input 4 3 3" xfId="9614" xr:uid="{BFE6407E-E1C5-49CF-9E03-7DC9327F36A0}"/>
    <cellStyle name="Input 4 3 3 10" xfId="13866" xr:uid="{057C2307-1C4D-40A1-9CDE-BB62F9B1D367}"/>
    <cellStyle name="Input 4 3 3 2" xfId="11602" xr:uid="{32590911-3DD1-4281-8021-00D0E35E25E1}"/>
    <cellStyle name="Input 4 3 3 2 2" xfId="22735" xr:uid="{9AC39E9E-C6E9-49CE-9116-20FE67B9A9E2}"/>
    <cellStyle name="Input 4 3 3 2 3" xfId="26492" xr:uid="{7489E2A5-A16D-4344-86C4-2724B245DFBB}"/>
    <cellStyle name="Input 4 3 3 2 4" xfId="30083" xr:uid="{79227EC4-E7A7-4247-A92A-4CCA02287D87}"/>
    <cellStyle name="Input 4 3 3 2 5" xfId="33662" xr:uid="{1C31EBE2-7D15-4A7F-B0DE-1B9165A0F95B}"/>
    <cellStyle name="Input 4 3 3 2 6" xfId="37133" xr:uid="{3BAC3932-C6E0-4FD5-A4CF-239E80F0CC16}"/>
    <cellStyle name="Input 4 3 3 2 7" xfId="40582" xr:uid="{4F393F49-99AA-4559-AF64-9DE91317BEEF}"/>
    <cellStyle name="Input 4 3 3 2 8" xfId="15845" xr:uid="{3FF11006-9F03-443A-ACF8-0A0737C151D7}"/>
    <cellStyle name="Input 4 3 3 3" xfId="12360" xr:uid="{682B3149-85AC-431C-A491-72C485A192E7}"/>
    <cellStyle name="Input 4 3 3 3 2" xfId="23493" xr:uid="{0531D509-B4A7-4315-9AB9-FC2FB3DDE1B7}"/>
    <cellStyle name="Input 4 3 3 3 3" xfId="27250" xr:uid="{34F0C405-F2FB-4F98-8303-7DC5300A83D8}"/>
    <cellStyle name="Input 4 3 3 3 4" xfId="30841" xr:uid="{D4FF1E34-AA5E-41CE-902E-DD9418DEB17A}"/>
    <cellStyle name="Input 4 3 3 3 5" xfId="34420" xr:uid="{58F57EFB-B4F3-428E-A78E-5A98199860F4}"/>
    <cellStyle name="Input 4 3 3 3 6" xfId="37891" xr:uid="{69C783F0-53C2-4707-A182-0CFDFE07AAD2}"/>
    <cellStyle name="Input 4 3 3 3 7" xfId="41340" xr:uid="{6880D50F-B45A-4D34-B380-68E79A907FB9}"/>
    <cellStyle name="Input 4 3 3 3 8" xfId="16603" xr:uid="{27D6B911-B63D-4511-A430-AC97304B53D2}"/>
    <cellStyle name="Input 4 3 3 4" xfId="20752" xr:uid="{6B3CDCF0-31AB-49E2-8A1E-15399AB09E3A}"/>
    <cellStyle name="Input 4 3 3 5" xfId="24512" xr:uid="{3D985FB7-4BB0-4B8C-A491-1A98B851DB2B}"/>
    <cellStyle name="Input 4 3 3 6" xfId="28106" xr:uid="{4035758A-DB60-4C42-9E27-1871F21BD16A}"/>
    <cellStyle name="Input 4 3 3 7" xfId="31685" xr:uid="{094B19D0-1597-4C2D-9D05-A33D4A8B125E}"/>
    <cellStyle name="Input 4 3 3 8" xfId="35156" xr:uid="{882CEEED-E805-4072-B297-6025A810FDCF}"/>
    <cellStyle name="Input 4 3 3 9" xfId="38606" xr:uid="{19E23539-F89C-4707-9AF2-B12EF764A205}"/>
    <cellStyle name="Input 4 3 4" xfId="10636" xr:uid="{56E9BECE-B596-4C29-9C3A-586133B561DB}"/>
    <cellStyle name="Input 4 3 4 2" xfId="21769" xr:uid="{F67186E3-07F6-4694-8394-A65E7D5BED9F}"/>
    <cellStyle name="Input 4 3 4 3" xfId="25526" xr:uid="{A28CD919-47EA-4ECD-BAC2-7D813119F00E}"/>
    <cellStyle name="Input 4 3 4 4" xfId="29117" xr:uid="{CB3B86D2-BBDA-482E-A549-2C8013764DAB}"/>
    <cellStyle name="Input 4 3 4 5" xfId="32696" xr:uid="{F03CF41D-7985-4A9C-96B3-DCB6934686AC}"/>
    <cellStyle name="Input 4 3 4 6" xfId="36167" xr:uid="{2B70A111-B601-445B-8904-3C7544F43E0E}"/>
    <cellStyle name="Input 4 3 4 7" xfId="39616" xr:uid="{28B91A9F-6AA1-4527-8A8D-4B3992025912}"/>
    <cellStyle name="Input 4 3 4 8" xfId="14879" xr:uid="{E1CD6A67-3A3D-469F-9B46-D356DE07D46D}"/>
    <cellStyle name="Input 4 3 5" xfId="10117" xr:uid="{843A4D13-C234-4EFD-AFEB-F3A9307E0A36}"/>
    <cellStyle name="Input 4 3 5 2" xfId="21250" xr:uid="{F4455867-8FFA-424E-9CE2-146AB001D4FF}"/>
    <cellStyle name="Input 4 3 5 3" xfId="25007" xr:uid="{686730B1-BEE9-4122-8940-4350A2991AEA}"/>
    <cellStyle name="Input 4 3 5 4" xfId="28598" xr:uid="{6E007E9B-982A-4DA3-BA47-8EB5B5525F8F}"/>
    <cellStyle name="Input 4 3 5 5" xfId="32177" xr:uid="{18DA0815-AC68-4B8C-9C95-C4663A0C7FF4}"/>
    <cellStyle name="Input 4 3 5 6" xfId="35648" xr:uid="{0D8EC353-FF7E-4398-95A8-F83065D3ADDA}"/>
    <cellStyle name="Input 4 3 5 7" xfId="39098" xr:uid="{C2759C02-798E-4DB1-97D1-F682BB60DCBB}"/>
    <cellStyle name="Input 4 3 5 8" xfId="14360" xr:uid="{423342D8-180A-4087-8BFB-5118EECB35C7}"/>
    <cellStyle name="Input 4 3 6" xfId="19179" xr:uid="{F116B008-8C1B-470F-B81A-E0B59DC9FC45}"/>
    <cellStyle name="Input 4 3 7" xfId="17547" xr:uid="{BBAA3014-28D7-4548-829D-FECBEF4DDE7A}"/>
    <cellStyle name="Input 4 3 8" xfId="19886" xr:uid="{4175116F-5C65-4780-9C40-B7A536F34B5F}"/>
    <cellStyle name="Input 4 3 9" xfId="24128" xr:uid="{D1D154FD-487B-47E4-803D-B453D5904727}"/>
    <cellStyle name="Input 4 4" xfId="7828" xr:uid="{FB9496DF-2704-410B-A9E0-E4517179F3E4}"/>
    <cellStyle name="Input 4 4 10" xfId="13177" xr:uid="{BCEFCDCC-B624-4992-B47B-D51C1B56731B}"/>
    <cellStyle name="Input 4 4 2" xfId="10905" xr:uid="{12701554-1989-4436-8C06-42743B74356F}"/>
    <cellStyle name="Input 4 4 2 2" xfId="22038" xr:uid="{DE1ACB31-066C-4535-9C92-38116A732728}"/>
    <cellStyle name="Input 4 4 2 3" xfId="25795" xr:uid="{21F1FE17-5D8D-4869-A291-630B325B952E}"/>
    <cellStyle name="Input 4 4 2 4" xfId="29386" xr:uid="{5F533623-140E-4D34-963C-914E5CFD6E7C}"/>
    <cellStyle name="Input 4 4 2 5" xfId="32965" xr:uid="{C4EF9545-AB9A-4917-BE05-088DEB65CF94}"/>
    <cellStyle name="Input 4 4 2 6" xfId="36436" xr:uid="{5BD16EC8-B08A-4861-AFD2-1CA57ADFCCDB}"/>
    <cellStyle name="Input 4 4 2 7" xfId="39885" xr:uid="{B1CD5C55-10BB-4E6C-B5C6-7DC94A3EA6A9}"/>
    <cellStyle name="Input 4 4 2 8" xfId="15148" xr:uid="{3FD1A2A0-3ABF-4645-9B19-1553C8FAA87B}"/>
    <cellStyle name="Input 4 4 3" xfId="9913" xr:uid="{23366A0A-852E-4096-8227-9E2EE9047927}"/>
    <cellStyle name="Input 4 4 3 2" xfId="21046" xr:uid="{3F1DD23E-4669-4488-A3B3-A7C8AA3F0588}"/>
    <cellStyle name="Input 4 4 3 3" xfId="24804" xr:uid="{56FA4350-B55A-4D4F-861B-1BF52126A045}"/>
    <cellStyle name="Input 4 4 3 4" xfId="28395" xr:uid="{73AFD525-4147-4BCD-9E8E-5D748CBE99F7}"/>
    <cellStyle name="Input 4 4 3 5" xfId="31974" xr:uid="{85FD6453-415F-4087-9B7F-F63306679AC3}"/>
    <cellStyle name="Input 4 4 3 6" xfId="35445" xr:uid="{76123665-A8C9-48A5-89FC-12B7E63CB8FC}"/>
    <cellStyle name="Input 4 4 3 7" xfId="38895" xr:uid="{17B8A7DB-7821-4F18-9630-0EEB07FDD5F5}"/>
    <cellStyle name="Input 4 4 3 8" xfId="14156" xr:uid="{CF27631B-974B-42CB-B8AC-70EFBE86F4FF}"/>
    <cellStyle name="Input 4 4 4" xfId="19651" xr:uid="{E7F7ADD1-E4E9-411F-A8D7-A535B46BB2CA}"/>
    <cellStyle name="Input 4 4 5" xfId="17081" xr:uid="{7489A151-1309-4525-B681-9652EA082381}"/>
    <cellStyle name="Input 4 4 6" xfId="18669" xr:uid="{8E767DEC-E762-465E-B585-DDD34CAE7CB1}"/>
    <cellStyle name="Input 4 4 7" xfId="18018" xr:uid="{E3D3EA0E-FB98-4749-A0A0-CAF43AFDF8F8}"/>
    <cellStyle name="Input 4 4 8" xfId="19663" xr:uid="{849794BF-120E-46E9-8F71-F8CFC8FD29CA}"/>
    <cellStyle name="Input 4 4 9" xfId="23919" xr:uid="{E5A915DA-35A6-4B62-9859-2E65D78FED3C}"/>
    <cellStyle name="Input 4 5" xfId="7799" xr:uid="{FB98DD00-B62E-4A38-932D-384AB0FD9B76}"/>
    <cellStyle name="Input 4 5 10" xfId="13148" xr:uid="{815997B8-0926-4CDB-A361-2353217CB7BE}"/>
    <cellStyle name="Input 4 5 2" xfId="10876" xr:uid="{37AC208F-DCAC-42A9-A6E9-20260F851017}"/>
    <cellStyle name="Input 4 5 2 2" xfId="22009" xr:uid="{7C1BA3D8-361A-4F77-8A7D-C8F777A1C122}"/>
    <cellStyle name="Input 4 5 2 3" xfId="25766" xr:uid="{ACC8EFEB-8F08-462B-94D7-053F0DE5C078}"/>
    <cellStyle name="Input 4 5 2 4" xfId="29357" xr:uid="{D3B3EFB2-3BE6-4DDA-9E8D-30EB068E20C1}"/>
    <cellStyle name="Input 4 5 2 5" xfId="32936" xr:uid="{0F605B23-375E-4605-91CE-79C635BECF39}"/>
    <cellStyle name="Input 4 5 2 6" xfId="36407" xr:uid="{E5395905-550F-44D1-A06D-3D0FE9499269}"/>
    <cellStyle name="Input 4 5 2 7" xfId="39856" xr:uid="{640BB01F-EB5E-4F62-9FD6-758040ADFC7F}"/>
    <cellStyle name="Input 4 5 2 8" xfId="15119" xr:uid="{25918CF4-6272-4A07-AB36-89D9B9399B14}"/>
    <cellStyle name="Input 4 5 3" xfId="9940" xr:uid="{E0316DB9-3233-4DB5-93A2-552F9899175A}"/>
    <cellStyle name="Input 4 5 3 2" xfId="21073" xr:uid="{2234FFE3-49A5-4DAA-AB31-D98FB85D2D1A}"/>
    <cellStyle name="Input 4 5 3 3" xfId="24831" xr:uid="{109CCA71-929F-420E-BD2D-EC6090D0101D}"/>
    <cellStyle name="Input 4 5 3 4" xfId="28422" xr:uid="{012878CA-142F-4A58-B5C3-900E0183854F}"/>
    <cellStyle name="Input 4 5 3 5" xfId="32001" xr:uid="{F4331D2C-F06E-4FC5-8E6F-31F173B4C51F}"/>
    <cellStyle name="Input 4 5 3 6" xfId="35472" xr:uid="{6E7177DF-2294-48BC-A9A6-2BACD401C873}"/>
    <cellStyle name="Input 4 5 3 7" xfId="38922" xr:uid="{7F1FBDA0-47D0-4CF5-B221-507E9C77FCE0}"/>
    <cellStyle name="Input 4 5 3 8" xfId="14183" xr:uid="{E77694D7-8CC6-440F-8485-D40740872E8B}"/>
    <cellStyle name="Input 4 5 4" xfId="19622" xr:uid="{618D67C4-98DA-4DFF-A030-8C2CF5C4DDEB}"/>
    <cellStyle name="Input 4 5 5" xfId="17109" xr:uid="{AB6AF617-EF69-43A2-BEB2-29F807F9D20B}"/>
    <cellStyle name="Input 4 5 6" xfId="17840" xr:uid="{AB9531C1-B486-4BEF-A720-58867924661F}"/>
    <cellStyle name="Input 4 5 7" xfId="18507" xr:uid="{09F527C2-B2BE-440E-BC93-EFCC132D7370}"/>
    <cellStyle name="Input 4 5 8" xfId="18176" xr:uid="{75529E73-3477-46C5-8396-728F77D1DC04}"/>
    <cellStyle name="Input 4 5 9" xfId="19360" xr:uid="{4386E83B-50F6-479D-A770-5FB3EB836B9B}"/>
    <cellStyle name="Input 4 6" xfId="10375" xr:uid="{BA280A46-9DB0-4DE9-BFEF-26C3F633FFD8}"/>
    <cellStyle name="Input 4 6 2" xfId="21508" xr:uid="{D2316E51-0302-4B81-8A25-18D1808E58E4}"/>
    <cellStyle name="Input 4 6 3" xfId="25265" xr:uid="{8873ADFD-3532-418F-949E-A5F30BFDA81F}"/>
    <cellStyle name="Input 4 6 4" xfId="28856" xr:uid="{114D8C38-F681-425D-9AE8-CE07291FCC5F}"/>
    <cellStyle name="Input 4 6 5" xfId="32435" xr:uid="{85F10F26-BB78-4231-B9DD-7D6CE2AB0C38}"/>
    <cellStyle name="Input 4 6 6" xfId="35906" xr:uid="{2DDAAFDA-7BDE-4F94-9B6D-EC1C7CB89E4A}"/>
    <cellStyle name="Input 4 6 7" xfId="39355" xr:uid="{F386AB95-7BF9-4E47-AA1C-897C95551E2D}"/>
    <cellStyle name="Input 4 6 8" xfId="14618" xr:uid="{1FB5D0DE-D8E8-468D-9CC9-1B5E44A9D118}"/>
    <cellStyle name="Input 4 7" xfId="10346" xr:uid="{E352F38A-6450-4CC7-8688-B72047AF72D4}"/>
    <cellStyle name="Input 4 7 2" xfId="21479" xr:uid="{67265E43-1213-4EA6-A21E-FE09A828F10B}"/>
    <cellStyle name="Input 4 7 3" xfId="25236" xr:uid="{61A44213-BD32-4FCD-A0A5-C1C4AEE1C2D8}"/>
    <cellStyle name="Input 4 7 4" xfId="28827" xr:uid="{B35DE88A-8110-488C-B4F2-D79EF95520A5}"/>
    <cellStyle name="Input 4 7 5" xfId="32406" xr:uid="{DAD10F95-C961-4FE4-AB88-4095B0D807F3}"/>
    <cellStyle name="Input 4 7 6" xfId="35877" xr:uid="{DC4C9763-2258-4BE7-B8A0-5BE37BDA8551}"/>
    <cellStyle name="Input 4 7 7" xfId="39326" xr:uid="{33602EF3-E668-49D4-B989-6A2E1479C502}"/>
    <cellStyle name="Input 4 7 8" xfId="14589" xr:uid="{ACDC6B9E-FC8E-4744-A664-7A75787193D0}"/>
    <cellStyle name="Input 4 8" xfId="18375" xr:uid="{4A1DBB6D-2B6C-410C-8F48-4F997BA7565C}"/>
    <cellStyle name="Input 4 9" xfId="18320" xr:uid="{5C56FCED-520C-45C4-83C5-7903561523CC}"/>
    <cellStyle name="Input 5" xfId="5131" xr:uid="{7AF539B9-027E-480B-8971-4FC67270057A}"/>
    <cellStyle name="Input 5 10" xfId="18355" xr:uid="{1B8376AE-CE9C-415C-987A-3545576DE416}"/>
    <cellStyle name="Input 5 11" xfId="18305" xr:uid="{A40ACE25-61CE-4B4A-A888-33A27652F775}"/>
    <cellStyle name="Input 5 12" xfId="18385" xr:uid="{6DAC39C6-AA04-4FCC-A473-849F6913E72B}"/>
    <cellStyle name="Input 5 13" xfId="18292" xr:uid="{02B5AAEA-1715-4EBA-9106-0E922785FF51}"/>
    <cellStyle name="Input 5 14" xfId="12664" xr:uid="{80DAF8E5-227F-4FE8-A931-37A77AA30456}"/>
    <cellStyle name="Input 5 2" xfId="6836" xr:uid="{2F7EAC80-9EA9-4B3E-80B3-57F79526ECE2}"/>
    <cellStyle name="Input 5 2 10" xfId="18119" xr:uid="{7A700847-B1AD-4642-922C-B3B1D4D2B4CD}"/>
    <cellStyle name="Input 5 2 11" xfId="19799" xr:uid="{B30016E7-B6E7-46EC-94FD-D29EA835C6A2}"/>
    <cellStyle name="Input 5 2 12" xfId="24081" xr:uid="{3D8DCA16-DE3C-4DCA-94ED-9A4DC2BC0651}"/>
    <cellStyle name="Input 5 2 13" xfId="12772" xr:uid="{B0E104D7-F338-4B8F-938E-52454EFE63F0}"/>
    <cellStyle name="Input 5 2 2" xfId="7247" xr:uid="{931FB35B-1F71-464B-BCDF-4157CC88F68E}"/>
    <cellStyle name="Input 5 2 2 10" xfId="20523" xr:uid="{FFBE7EDA-63D0-4468-B8BD-AE0C8018173B}"/>
    <cellStyle name="Input 5 2 2 11" xfId="17597" xr:uid="{D4724876-8205-4CA8-A5BD-51942263AF63}"/>
    <cellStyle name="Input 5 2 2 12" xfId="13032" xr:uid="{62D8918E-65D3-400B-BC76-32D7C426F2BC}"/>
    <cellStyle name="Input 5 2 2 2" xfId="8888" xr:uid="{AD4D11F4-C0B4-47CC-ABD3-B3BF2CE83246}"/>
    <cellStyle name="Input 5 2 2 2 10" xfId="13566" xr:uid="{795322BB-947B-4FD7-9EBF-75DB427C5666}"/>
    <cellStyle name="Input 5 2 2 2 2" xfId="11299" xr:uid="{7594986D-AA2C-46F9-B82C-5060FC8F2543}"/>
    <cellStyle name="Input 5 2 2 2 2 2" xfId="22432" xr:uid="{974618C2-8BD4-4D99-9955-1D87265D104F}"/>
    <cellStyle name="Input 5 2 2 2 2 3" xfId="26189" xr:uid="{B6EBC1B8-5475-4A38-82F6-56458097C2A8}"/>
    <cellStyle name="Input 5 2 2 2 2 4" xfId="29780" xr:uid="{0562DDA3-24D1-464D-A834-1AA9B4FB388D}"/>
    <cellStyle name="Input 5 2 2 2 2 5" xfId="33359" xr:uid="{2FA65A72-450B-43BA-892F-5A8B9A354B67}"/>
    <cellStyle name="Input 5 2 2 2 2 6" xfId="36830" xr:uid="{720DE4BC-BF9F-492C-AE9C-31E00D4CD01C}"/>
    <cellStyle name="Input 5 2 2 2 2 7" xfId="40279" xr:uid="{877ED43D-E264-4B92-B78E-A4F40CE2AAEA}"/>
    <cellStyle name="Input 5 2 2 2 2 8" xfId="15542" xr:uid="{65CA233F-FE72-418D-8583-C71DE0C79077}"/>
    <cellStyle name="Input 5 2 2 2 3" xfId="12060" xr:uid="{3A9DB7AC-AAD7-49B0-8C14-217BC886BE63}"/>
    <cellStyle name="Input 5 2 2 2 3 2" xfId="23193" xr:uid="{C1C481F9-8F31-497A-92AC-413AEAFC08FA}"/>
    <cellStyle name="Input 5 2 2 2 3 3" xfId="26950" xr:uid="{D3DDC07A-D4BD-475A-82C9-BFDFBA583FF3}"/>
    <cellStyle name="Input 5 2 2 2 3 4" xfId="30541" xr:uid="{EA85F68A-C9C3-4335-9278-52C6435DDDB8}"/>
    <cellStyle name="Input 5 2 2 2 3 5" xfId="34120" xr:uid="{90990F5E-775B-40BC-99D9-D667155539FC}"/>
    <cellStyle name="Input 5 2 2 2 3 6" xfId="37591" xr:uid="{AC98A0E1-BCFA-4712-8B62-17AD8F4172A7}"/>
    <cellStyle name="Input 5 2 2 2 3 7" xfId="41040" xr:uid="{2A1D3C19-D39C-4AFF-9081-8563A14C2EBD}"/>
    <cellStyle name="Input 5 2 2 2 3 8" xfId="16303" xr:uid="{F6126F2A-D630-4B4B-B153-AD9E25B23D4A}"/>
    <cellStyle name="Input 5 2 2 2 4" xfId="20286" xr:uid="{168FD26D-44D1-4046-BB10-B348B48529ED}"/>
    <cellStyle name="Input 5 2 2 2 5" xfId="24070" xr:uid="{5FB112D1-FE82-417D-9A68-52F3DA5B868C}"/>
    <cellStyle name="Input 5 2 2 2 6" xfId="27713" xr:uid="{1A90CB4F-E98C-4FC7-B6AC-B8C4F5CE9D22}"/>
    <cellStyle name="Input 5 2 2 2 7" xfId="31298" xr:uid="{AC2826D0-6469-48F8-8932-AE9E77C9CF6B}"/>
    <cellStyle name="Input 5 2 2 2 8" xfId="34853" xr:uid="{01186F03-BBA7-45C9-A61C-A67CF631D5B7}"/>
    <cellStyle name="Input 5 2 2 2 9" xfId="38306" xr:uid="{AB42CDB2-73B4-472E-AA55-D66FF96161D1}"/>
    <cellStyle name="Input 5 2 2 3" xfId="9729" xr:uid="{B27623F8-0744-43F9-ADCF-E881F2ECF0D8}"/>
    <cellStyle name="Input 5 2 2 3 10" xfId="13981" xr:uid="{9D863019-618E-4C7D-86B7-31CF26D2230E}"/>
    <cellStyle name="Input 5 2 2 3 2" xfId="11717" xr:uid="{0A5DFB00-7554-45AD-B6FD-E53B348ADEC4}"/>
    <cellStyle name="Input 5 2 2 3 2 2" xfId="22850" xr:uid="{BEE4B2EE-25FE-4D9A-92D5-424A2BF6291A}"/>
    <cellStyle name="Input 5 2 2 3 2 3" xfId="26607" xr:uid="{7E2530AF-A2C9-4E55-96D2-1592726AB799}"/>
    <cellStyle name="Input 5 2 2 3 2 4" xfId="30198" xr:uid="{455D5907-739C-49BB-93BD-BF79C851132A}"/>
    <cellStyle name="Input 5 2 2 3 2 5" xfId="33777" xr:uid="{31A02BDF-A192-407C-AE25-EA59195EF484}"/>
    <cellStyle name="Input 5 2 2 3 2 6" xfId="37248" xr:uid="{9DA19F12-863C-497C-ACAB-E0BA8D61A3D7}"/>
    <cellStyle name="Input 5 2 2 3 2 7" xfId="40697" xr:uid="{972AF7B8-3689-4FB2-B349-D08808C26054}"/>
    <cellStyle name="Input 5 2 2 3 2 8" xfId="15960" xr:uid="{6A0D99C0-998E-46A9-93AA-82EE09B82C19}"/>
    <cellStyle name="Input 5 2 2 3 3" xfId="12475" xr:uid="{9DECE3C5-1624-4CB3-9316-8C40E8344B4C}"/>
    <cellStyle name="Input 5 2 2 3 3 2" xfId="23608" xr:uid="{3B3F6138-C4C6-4C49-8E9C-E5A2E95349FC}"/>
    <cellStyle name="Input 5 2 2 3 3 3" xfId="27365" xr:uid="{27DAAE23-E11A-4770-AA70-60196A15FFC2}"/>
    <cellStyle name="Input 5 2 2 3 3 4" xfId="30956" xr:uid="{DC2AD7C4-52B7-46FA-A410-38D7C63AE0A7}"/>
    <cellStyle name="Input 5 2 2 3 3 5" xfId="34535" xr:uid="{7E46CA1E-71D7-4EFA-AE38-C3516DC1FD71}"/>
    <cellStyle name="Input 5 2 2 3 3 6" xfId="38006" xr:uid="{C14B68FF-E073-497F-B670-4CC53EE9BEFE}"/>
    <cellStyle name="Input 5 2 2 3 3 7" xfId="41455" xr:uid="{5BA7D3EF-5D0B-4CCF-832F-30628C5B01C8}"/>
    <cellStyle name="Input 5 2 2 3 3 8" xfId="16718" xr:uid="{68FE067E-D7F4-42BA-B5A2-7FB6117D3F09}"/>
    <cellStyle name="Input 5 2 2 3 4" xfId="20867" xr:uid="{D2DBB490-4E35-4D6F-860C-8EAC5F273660}"/>
    <cellStyle name="Input 5 2 2 3 5" xfId="24627" xr:uid="{7D691111-52A6-4D3E-BDEC-40B6CA9E5835}"/>
    <cellStyle name="Input 5 2 2 3 6" xfId="28221" xr:uid="{D7DE16DC-C7E8-4C10-877B-AEA506C81AC3}"/>
    <cellStyle name="Input 5 2 2 3 7" xfId="31800" xr:uid="{150F02F7-CD9A-4F17-8DDB-C1EDED5CC1E4}"/>
    <cellStyle name="Input 5 2 2 3 8" xfId="35271" xr:uid="{F4BB9F84-33FE-44EE-AF8C-3D2D8E5BBAED}"/>
    <cellStyle name="Input 5 2 2 3 9" xfId="38721" xr:uid="{AB5BE257-90EA-4BD2-9229-BF561DA9D348}"/>
    <cellStyle name="Input 5 2 2 4" xfId="10759" xr:uid="{57B84DB8-9DC3-4C1F-BDCF-1898395823A3}"/>
    <cellStyle name="Input 5 2 2 4 2" xfId="21892" xr:uid="{61D0CD3E-DDF0-4950-A076-D1153362C927}"/>
    <cellStyle name="Input 5 2 2 4 3" xfId="25649" xr:uid="{0EB80371-9842-4676-BB67-F922B30D315B}"/>
    <cellStyle name="Input 5 2 2 4 4" xfId="29240" xr:uid="{67CF5A98-7A0C-4C7E-80FB-667AF1BB5955}"/>
    <cellStyle name="Input 5 2 2 4 5" xfId="32819" xr:uid="{E2A99252-B4B9-4A05-8DF0-32FAD130ED02}"/>
    <cellStyle name="Input 5 2 2 4 6" xfId="36290" xr:uid="{C65F61B9-8D3A-4914-B9E5-7C9C7FF2E194}"/>
    <cellStyle name="Input 5 2 2 4 7" xfId="39739" xr:uid="{D5D4CEBC-0BA8-4F6D-B662-E834214B859B}"/>
    <cellStyle name="Input 5 2 2 4 8" xfId="15002" xr:uid="{9621E325-EF4F-4CBC-866C-FA0144677E19}"/>
    <cellStyle name="Input 5 2 2 5" xfId="10002" xr:uid="{7D9D94F2-7930-43A8-B6D4-C6E75CB38D6F}"/>
    <cellStyle name="Input 5 2 2 5 2" xfId="21135" xr:uid="{B12FE09A-7D0A-4B55-A454-E876256D653B}"/>
    <cellStyle name="Input 5 2 2 5 3" xfId="24892" xr:uid="{328EC007-5955-42AA-BA44-AD5E6070D5B6}"/>
    <cellStyle name="Input 5 2 2 5 4" xfId="28483" xr:uid="{D488A330-E843-4CB6-B38C-094C962A4169}"/>
    <cellStyle name="Input 5 2 2 5 5" xfId="32062" xr:uid="{7E328EB0-60CE-4EF9-BF46-650F3166892B}"/>
    <cellStyle name="Input 5 2 2 5 6" xfId="35533" xr:uid="{0ED02566-6FBA-450A-BE4E-57C4BD6F783D}"/>
    <cellStyle name="Input 5 2 2 5 7" xfId="38983" xr:uid="{D08267D9-6322-4398-8BB5-C158D608380C}"/>
    <cellStyle name="Input 5 2 2 5 8" xfId="14245" xr:uid="{1EF79F2B-947F-4AF8-AEE4-3C442DC1598D}"/>
    <cellStyle name="Input 5 2 2 6" xfId="19347" xr:uid="{34DE7097-5C8C-42A0-A948-2E561755EBA5}"/>
    <cellStyle name="Input 5 2 2 7" xfId="17384" xr:uid="{1D5246C3-3BEF-4ECA-8F63-CE4A192E91D5}"/>
    <cellStyle name="Input 5 2 2 8" xfId="16812" xr:uid="{136D5596-F7CD-4B1D-B6E6-6BF234EB6996}"/>
    <cellStyle name="Input 5 2 2 9" xfId="16853" xr:uid="{CF1E3DB2-CF3B-4EC9-929C-2B454A020B50}"/>
    <cellStyle name="Input 5 2 3" xfId="8478" xr:uid="{A446C4CB-4256-4D5B-860A-6563825024DA}"/>
    <cellStyle name="Input 5 2 3 10" xfId="13306" xr:uid="{D7A0EEE2-CA0B-4AF3-B215-1F49E4101614}"/>
    <cellStyle name="Input 5 2 3 2" xfId="11039" xr:uid="{56D18831-FBA7-45AC-8504-9B21D8C56EBD}"/>
    <cellStyle name="Input 5 2 3 2 2" xfId="22172" xr:uid="{E72711AF-0732-445E-883B-6D4FB8DB19FC}"/>
    <cellStyle name="Input 5 2 3 2 3" xfId="25929" xr:uid="{121BD2DC-B1EC-4375-AC8F-3691F4CAA529}"/>
    <cellStyle name="Input 5 2 3 2 4" xfId="29520" xr:uid="{5C71F689-DC24-48C7-BED1-C60396ACC2AF}"/>
    <cellStyle name="Input 5 2 3 2 5" xfId="33099" xr:uid="{48F2EC5E-BDAF-4CF0-829E-66C477D7E58E}"/>
    <cellStyle name="Input 5 2 3 2 6" xfId="36570" xr:uid="{E04EDADA-9A3A-419E-8727-CB55803199F9}"/>
    <cellStyle name="Input 5 2 3 2 7" xfId="40019" xr:uid="{0D840130-1189-4664-8DAB-F68FE8348D1B}"/>
    <cellStyle name="Input 5 2 3 2 8" xfId="15282" xr:uid="{17DF02EE-1B29-4ADE-B4F6-3BCE780F1167}"/>
    <cellStyle name="Input 5 2 3 3" xfId="11819" xr:uid="{3818F6B7-6094-45EE-8B61-E4CF4FEA6C15}"/>
    <cellStyle name="Input 5 2 3 3 2" xfId="22952" xr:uid="{F4BFA7B6-337D-4F26-96C7-98D1BCD3A7A0}"/>
    <cellStyle name="Input 5 2 3 3 3" xfId="26709" xr:uid="{BB98215A-F082-4410-AC8D-AAF73DCD448D}"/>
    <cellStyle name="Input 5 2 3 3 4" xfId="30300" xr:uid="{B3067D6A-8E27-4D69-B94C-ACD6FFCF8EA9}"/>
    <cellStyle name="Input 5 2 3 3 5" xfId="33879" xr:uid="{89EEE234-BFA7-4B5A-891C-E11AD1AFB5F3}"/>
    <cellStyle name="Input 5 2 3 3 6" xfId="37350" xr:uid="{E8D5B616-D1D2-4D6D-9932-EB413BD1E461}"/>
    <cellStyle name="Input 5 2 3 3 7" xfId="40799" xr:uid="{C5B41780-0CB3-4EEA-B2C5-30861B53837B}"/>
    <cellStyle name="Input 5 2 3 3 8" xfId="16062" xr:uid="{BE50B53B-A82A-4BC8-B48E-1E89738A9B83}"/>
    <cellStyle name="Input 5 2 3 4" xfId="19977" xr:uid="{8D397C12-A63F-402A-8F56-3D260FFAA0F2}"/>
    <cellStyle name="Input 5 2 3 5" xfId="23765" xr:uid="{48A0B823-E148-4A23-9419-8ACC24EC0517}"/>
    <cellStyle name="Input 5 2 3 6" xfId="23697" xr:uid="{63CA020B-3C6B-4461-BB23-A91E69F5B67D}"/>
    <cellStyle name="Input 5 2 3 7" xfId="17948" xr:uid="{73ED06E5-B484-4BBF-897B-050CAD814116}"/>
    <cellStyle name="Input 5 2 3 8" xfId="18418" xr:uid="{CD6DF224-E27E-44F7-BCC7-C62455A8B151}"/>
    <cellStyle name="Input 5 2 3 9" xfId="18249" xr:uid="{C5428319-22CB-4601-9CDE-52E013872C5E}"/>
    <cellStyle name="Input 5 2 4" xfId="9488" xr:uid="{9A306AA4-D697-4910-9781-01B8EB6CA640}"/>
    <cellStyle name="Input 5 2 4 10" xfId="13740" xr:uid="{310503A0-EC08-4F9F-B95C-D616C716580B}"/>
    <cellStyle name="Input 5 2 4 2" xfId="11476" xr:uid="{8015A1BF-0ED8-49DB-B35D-8FD9A3CCBF70}"/>
    <cellStyle name="Input 5 2 4 2 2" xfId="22609" xr:uid="{BF0C609B-7738-4EA9-9CAD-360358F06EC0}"/>
    <cellStyle name="Input 5 2 4 2 3" xfId="26366" xr:uid="{0E09D851-AB6D-4D3A-915F-AAC9E7FB7262}"/>
    <cellStyle name="Input 5 2 4 2 4" xfId="29957" xr:uid="{486717DB-0FA6-4F20-897F-59FF2B00D8A1}"/>
    <cellStyle name="Input 5 2 4 2 5" xfId="33536" xr:uid="{BB244768-B531-4833-A17B-2FDC57A84193}"/>
    <cellStyle name="Input 5 2 4 2 6" xfId="37007" xr:uid="{8EDFC458-B5E5-4049-9A90-77A14DB59C78}"/>
    <cellStyle name="Input 5 2 4 2 7" xfId="40456" xr:uid="{1E8B7E35-DA44-482F-90AE-9CC10950DA6F}"/>
    <cellStyle name="Input 5 2 4 2 8" xfId="15719" xr:uid="{AF66D52B-0998-4F9F-8C0E-85653B97AAE5}"/>
    <cellStyle name="Input 5 2 4 3" xfId="12234" xr:uid="{5CA3A60E-2ADC-44FE-B47D-36E8B5CA451A}"/>
    <cellStyle name="Input 5 2 4 3 2" xfId="23367" xr:uid="{E77EB260-27D3-4B25-867B-F067B9D20A3B}"/>
    <cellStyle name="Input 5 2 4 3 3" xfId="27124" xr:uid="{4D0B301D-67CE-41D3-B190-2729A95F766F}"/>
    <cellStyle name="Input 5 2 4 3 4" xfId="30715" xr:uid="{F9C647D7-9162-4F9E-86FE-FD58DAAB0422}"/>
    <cellStyle name="Input 5 2 4 3 5" xfId="34294" xr:uid="{3985D7D2-DCBC-4296-9864-8961364F3483}"/>
    <cellStyle name="Input 5 2 4 3 6" xfId="37765" xr:uid="{60600D99-8A67-4C84-B33B-FAA0979EB477}"/>
    <cellStyle name="Input 5 2 4 3 7" xfId="41214" xr:uid="{8233EA3D-BE71-42E7-B62A-D967B6BEDC2B}"/>
    <cellStyle name="Input 5 2 4 3 8" xfId="16477" xr:uid="{DD22F8DB-E7C6-40FE-B518-D803DC513B3D}"/>
    <cellStyle name="Input 5 2 4 4" xfId="20626" xr:uid="{3A3C2864-0386-46AF-9912-BD3FE9070E02}"/>
    <cellStyle name="Input 5 2 4 5" xfId="24386" xr:uid="{4149B09C-42F8-4456-AB84-71A014625E74}"/>
    <cellStyle name="Input 5 2 4 6" xfId="27980" xr:uid="{F1AA0C6C-92EA-484D-958D-556CC75D9432}"/>
    <cellStyle name="Input 5 2 4 7" xfId="31559" xr:uid="{1A9E26A9-768A-48F5-8EBB-F942AB480A3D}"/>
    <cellStyle name="Input 5 2 4 8" xfId="35030" xr:uid="{8F3D0903-A8C0-44E8-B0C6-306BB97DF641}"/>
    <cellStyle name="Input 5 2 4 9" xfId="38480" xr:uid="{A2179B28-AB93-49D9-AF3B-4B50DB2F4754}"/>
    <cellStyle name="Input 5 2 5" xfId="10500" xr:uid="{1E3EB001-E505-41B0-B9D5-4A85F1689770}"/>
    <cellStyle name="Input 5 2 5 2" xfId="21633" xr:uid="{B54706EF-0D57-4616-A042-C723B22049D9}"/>
    <cellStyle name="Input 5 2 5 3" xfId="25390" xr:uid="{DFD089B7-C50C-451D-8D90-7D9C222831B9}"/>
    <cellStyle name="Input 5 2 5 4" xfId="28981" xr:uid="{962E5E61-DA20-49DB-84BA-497FADDB1875}"/>
    <cellStyle name="Input 5 2 5 5" xfId="32560" xr:uid="{3EBF9BBA-D639-4764-9F2C-71AADC37532F}"/>
    <cellStyle name="Input 5 2 5 6" xfId="36031" xr:uid="{1D16DA3C-7CFB-4E34-967F-B2A2944BA8DB}"/>
    <cellStyle name="Input 5 2 5 7" xfId="39480" xr:uid="{AA248DB2-B5F9-468E-BA0A-D8804DB52B6D}"/>
    <cellStyle name="Input 5 2 5 8" xfId="14743" xr:uid="{F80D7FB4-7550-49C4-A81C-8A0CA03638C6}"/>
    <cellStyle name="Input 5 2 6" xfId="10243" xr:uid="{3DB2482B-6BD9-4455-AD20-28D9A9B909A4}"/>
    <cellStyle name="Input 5 2 6 2" xfId="21376" xr:uid="{E45F051D-83EC-49F6-B696-5D5C6B7328A1}"/>
    <cellStyle name="Input 5 2 6 3" xfId="25133" xr:uid="{C025B31E-9C32-4C6C-8C04-9747A7F6F7D2}"/>
    <cellStyle name="Input 5 2 6 4" xfId="28724" xr:uid="{661D65FA-3B29-46B4-9DEE-160BD04B0A41}"/>
    <cellStyle name="Input 5 2 6 5" xfId="32303" xr:uid="{DDCBD3F9-45B3-48A2-BF12-0A871FB6A5FB}"/>
    <cellStyle name="Input 5 2 6 6" xfId="35774" xr:uid="{64E844D1-B671-4553-B706-76C82B6C0114}"/>
    <cellStyle name="Input 5 2 6 7" xfId="39224" xr:uid="{E0A5F99D-4B2F-4395-A21F-B9C4520B87F7}"/>
    <cellStyle name="Input 5 2 6 8" xfId="14486" xr:uid="{8D51C60C-D171-4843-9652-C47E74BACE05}"/>
    <cellStyle name="Input 5 2 7" xfId="19034" xr:uid="{1233176A-1464-4044-B588-EA17469186D4}"/>
    <cellStyle name="Input 5 2 8" xfId="17690" xr:uid="{E553DA7F-0651-4248-8420-E28F9F38CE0A}"/>
    <cellStyle name="Input 5 2 9" xfId="18923" xr:uid="{A2D5D755-E0CD-4089-A5D4-FAF357B570A3}"/>
    <cellStyle name="Input 5 3" xfId="7006" xr:uid="{409ECA21-8F1D-4E23-B663-EAB71E38CF94}"/>
    <cellStyle name="Input 5 3 10" xfId="19943" xr:uid="{924E4B1A-54C2-4493-8AD4-C38C8A0DFDD4}"/>
    <cellStyle name="Input 5 3 11" xfId="17025" xr:uid="{23A8A6C2-762D-4B9F-9E48-92EFF4AF9E3D}"/>
    <cellStyle name="Input 5 3 12" xfId="12912" xr:uid="{99587BA1-9323-4BFD-B300-71A76178223E}"/>
    <cellStyle name="Input 5 3 2" xfId="8647" xr:uid="{E8CADA7C-EBB6-4C95-B82E-240EA5564DDB}"/>
    <cellStyle name="Input 5 3 2 10" xfId="13446" xr:uid="{2E823DE9-7535-42D1-88D1-C2398FDB34F7}"/>
    <cellStyle name="Input 5 3 2 2" xfId="11177" xr:uid="{C5397DEC-628E-4D04-BD31-ABEB42E6C27E}"/>
    <cellStyle name="Input 5 3 2 2 2" xfId="22310" xr:uid="{9FF39E4D-A0FE-418D-B378-7609878F44A5}"/>
    <cellStyle name="Input 5 3 2 2 3" xfId="26067" xr:uid="{9DB089C4-33BB-4006-AF53-8E5DDDBEF9D4}"/>
    <cellStyle name="Input 5 3 2 2 4" xfId="29658" xr:uid="{BB05FDE4-0B2E-45B0-BDA1-77ADD49EDA00}"/>
    <cellStyle name="Input 5 3 2 2 5" xfId="33237" xr:uid="{67E8F769-58F4-48C9-AB27-22ED60653730}"/>
    <cellStyle name="Input 5 3 2 2 6" xfId="36708" xr:uid="{5D8C4061-3A6B-49B6-96BF-1C46E509EB80}"/>
    <cellStyle name="Input 5 3 2 2 7" xfId="40157" xr:uid="{9AA82D5E-E584-45C7-A0B6-C4B1A30F6E5B}"/>
    <cellStyle name="Input 5 3 2 2 8" xfId="15420" xr:uid="{14E00839-2CE9-40E9-A8FF-2F988EC2B58F}"/>
    <cellStyle name="Input 5 3 2 3" xfId="11946" xr:uid="{9FDCC518-6078-4ED4-9E0A-1A63C184B5CA}"/>
    <cellStyle name="Input 5 3 2 3 2" xfId="23079" xr:uid="{53BBBF65-424F-47D1-9417-F381FE6D529B}"/>
    <cellStyle name="Input 5 3 2 3 3" xfId="26836" xr:uid="{DBF6FF7B-73B8-4E1E-AF1B-A3E1D1F16443}"/>
    <cellStyle name="Input 5 3 2 3 4" xfId="30427" xr:uid="{4192B533-5A9B-4945-BAD2-0CC017E42BC7}"/>
    <cellStyle name="Input 5 3 2 3 5" xfId="34006" xr:uid="{928FA86A-7B40-4B68-B0BF-C028A0F5AD97}"/>
    <cellStyle name="Input 5 3 2 3 6" xfId="37477" xr:uid="{757BD37C-1009-4B08-8F28-4447120057B2}"/>
    <cellStyle name="Input 5 3 2 3 7" xfId="40926" xr:uid="{A1EED44A-A388-41EF-B9E7-B1F6C08DCDC0}"/>
    <cellStyle name="Input 5 3 2 3 8" xfId="16189" xr:uid="{25C4D297-B7EA-47B3-8913-0BC73AADEF77}"/>
    <cellStyle name="Input 5 3 2 4" xfId="20124" xr:uid="{A7A4F85D-BC0D-4392-BBF3-BBDDF21482D2}"/>
    <cellStyle name="Input 5 3 2 5" xfId="23909" xr:uid="{46FC98A8-832B-467F-8F87-F7A4343E6D08}"/>
    <cellStyle name="Input 5 3 2 6" xfId="27568" xr:uid="{4B241821-0AD2-46E2-B0C1-C049DB2D25A3}"/>
    <cellStyle name="Input 5 3 2 7" xfId="31155" xr:uid="{0A2335D2-0836-4E76-A299-BE032394C4C5}"/>
    <cellStyle name="Input 5 3 2 8" xfId="34734" xr:uid="{E7887CB5-6772-4F90-AB30-25BD457E8CD7}"/>
    <cellStyle name="Input 5 3 2 9" xfId="38192" xr:uid="{89FC1C6A-BE2B-4332-8A5A-58B502ABA72D}"/>
    <cellStyle name="Input 5 3 3" xfId="9615" xr:uid="{D8DE7C85-7539-4ED1-A3B6-C64740862329}"/>
    <cellStyle name="Input 5 3 3 10" xfId="13867" xr:uid="{73A16219-CCB4-4BCC-BB1A-0233527E35A2}"/>
    <cellStyle name="Input 5 3 3 2" xfId="11603" xr:uid="{104C226D-13C3-4836-A784-FFBCD00E73D5}"/>
    <cellStyle name="Input 5 3 3 2 2" xfId="22736" xr:uid="{C6ACC026-22B1-4EDB-8A3B-648002A621CC}"/>
    <cellStyle name="Input 5 3 3 2 3" xfId="26493" xr:uid="{4F4EDDF7-5647-46B5-884C-A8323FEF6C9E}"/>
    <cellStyle name="Input 5 3 3 2 4" xfId="30084" xr:uid="{FA7DF1FC-3C82-4229-ABFD-D1BAC8C4B6CC}"/>
    <cellStyle name="Input 5 3 3 2 5" xfId="33663" xr:uid="{7C5B98B1-859C-4509-B78C-E5472279E6EF}"/>
    <cellStyle name="Input 5 3 3 2 6" xfId="37134" xr:uid="{AE7A22B9-D39D-45BE-AF9A-624055853DC1}"/>
    <cellStyle name="Input 5 3 3 2 7" xfId="40583" xr:uid="{3AF72094-E289-4FC6-B28F-EB2B8D7B307E}"/>
    <cellStyle name="Input 5 3 3 2 8" xfId="15846" xr:uid="{A55658DD-4B72-476F-A655-5CF346E8E0F7}"/>
    <cellStyle name="Input 5 3 3 3" xfId="12361" xr:uid="{4D517CE4-BF8A-40C7-A804-02FCA95D47DB}"/>
    <cellStyle name="Input 5 3 3 3 2" xfId="23494" xr:uid="{BA7F8A89-718A-49A7-A313-97CDFB563BB7}"/>
    <cellStyle name="Input 5 3 3 3 3" xfId="27251" xr:uid="{A3A9D9F7-DAC9-4CD7-A150-DA32B26E1AC1}"/>
    <cellStyle name="Input 5 3 3 3 4" xfId="30842" xr:uid="{87D87245-A3CD-4AFB-AF71-BABEF05893C1}"/>
    <cellStyle name="Input 5 3 3 3 5" xfId="34421" xr:uid="{0F05AD09-85BC-4E24-828B-F398A1D1C601}"/>
    <cellStyle name="Input 5 3 3 3 6" xfId="37892" xr:uid="{7B779F41-20D2-4BBB-90A9-FD917C5157A7}"/>
    <cellStyle name="Input 5 3 3 3 7" xfId="41341" xr:uid="{A27864C8-9BA2-45E9-8752-DAACEE9E2836}"/>
    <cellStyle name="Input 5 3 3 3 8" xfId="16604" xr:uid="{9B5C5B64-994F-4FE7-832F-029BB7C509F0}"/>
    <cellStyle name="Input 5 3 3 4" xfId="20753" xr:uid="{151C4143-D427-4962-BF32-00DDD01C54A8}"/>
    <cellStyle name="Input 5 3 3 5" xfId="24513" xr:uid="{D5476100-2794-48A1-A3C5-C411666FEBFD}"/>
    <cellStyle name="Input 5 3 3 6" xfId="28107" xr:uid="{35D0FF01-1658-46E6-81B3-3E13419ED2F9}"/>
    <cellStyle name="Input 5 3 3 7" xfId="31686" xr:uid="{DCD72C51-E8D4-4143-B58E-4468455B4A76}"/>
    <cellStyle name="Input 5 3 3 8" xfId="35157" xr:uid="{FA7106DA-ADE6-4A9E-9ADE-DE3D0D6C1096}"/>
    <cellStyle name="Input 5 3 3 9" xfId="38607" xr:uid="{62F39D41-42A7-41A7-8AB6-B9046F2F7600}"/>
    <cellStyle name="Input 5 3 4" xfId="10637" xr:uid="{2494A987-0E34-4988-B694-3A40CA3E28A3}"/>
    <cellStyle name="Input 5 3 4 2" xfId="21770" xr:uid="{6DEA2028-254C-488D-921F-FCEF09D86C4A}"/>
    <cellStyle name="Input 5 3 4 3" xfId="25527" xr:uid="{53813BE2-9DF3-4EB7-B674-A520F7C5C80B}"/>
    <cellStyle name="Input 5 3 4 4" xfId="29118" xr:uid="{86DD81BC-467E-4CDC-9841-E4D2FFB5F6BA}"/>
    <cellStyle name="Input 5 3 4 5" xfId="32697" xr:uid="{B8CB1DF7-3461-4B22-A590-3A0E85C02986}"/>
    <cellStyle name="Input 5 3 4 6" xfId="36168" xr:uid="{65712FFB-CE07-4518-97C3-52B1EFFB0427}"/>
    <cellStyle name="Input 5 3 4 7" xfId="39617" xr:uid="{A56977E5-5080-4577-AA2E-C1DCC969A715}"/>
    <cellStyle name="Input 5 3 4 8" xfId="14880" xr:uid="{917E7AFD-5B9F-446D-B4D5-317003AFF09B}"/>
    <cellStyle name="Input 5 3 5" xfId="10116" xr:uid="{87053190-B44A-422B-ADAE-1BE376CFB0B0}"/>
    <cellStyle name="Input 5 3 5 2" xfId="21249" xr:uid="{902497F3-8306-4633-B901-DE2D00CCA1B2}"/>
    <cellStyle name="Input 5 3 5 3" xfId="25006" xr:uid="{9CB4056E-420E-43F9-B221-3FC5F39C8963}"/>
    <cellStyle name="Input 5 3 5 4" xfId="28597" xr:uid="{0AFC1C3C-40E1-4D6E-9ED7-A89F58D4C072}"/>
    <cellStyle name="Input 5 3 5 5" xfId="32176" xr:uid="{EA2E0FC4-BDD8-4F4B-B7F3-A884C199FED5}"/>
    <cellStyle name="Input 5 3 5 6" xfId="35647" xr:uid="{C3798583-99E3-4B5F-B314-0940375F9045}"/>
    <cellStyle name="Input 5 3 5 7" xfId="39097" xr:uid="{E7201F81-9677-4CF0-B4B1-CF2F7FCF4035}"/>
    <cellStyle name="Input 5 3 5 8" xfId="14359" xr:uid="{006AB83B-E64F-42CD-B375-01BAB7F589B0}"/>
    <cellStyle name="Input 5 3 6" xfId="19180" xr:uid="{7E76D139-0321-4FDA-A796-11B005C9E1D8}"/>
    <cellStyle name="Input 5 3 7" xfId="17546" xr:uid="{456E78CA-D39A-47B7-B7F6-E77A26F030FF}"/>
    <cellStyle name="Input 5 3 8" xfId="18940" xr:uid="{8B02BF38-0759-4BF2-9AF3-2447F0478C23}"/>
    <cellStyle name="Input 5 3 9" xfId="16867" xr:uid="{1F475B5C-4603-4128-912D-5CAC0AAFB8F3}"/>
    <cellStyle name="Input 5 4" xfId="7829" xr:uid="{38186CFD-EA1D-4C2F-9BF2-020FFAEA2F64}"/>
    <cellStyle name="Input 5 4 10" xfId="13178" xr:uid="{393AFF4D-99DF-4A94-8110-86BBFC5DD40C}"/>
    <cellStyle name="Input 5 4 2" xfId="10906" xr:uid="{235B90EA-77BF-4C6B-A98F-0802BC0FA414}"/>
    <cellStyle name="Input 5 4 2 2" xfId="22039" xr:uid="{B5E35053-1428-44E8-B600-A2F0672BEF40}"/>
    <cellStyle name="Input 5 4 2 3" xfId="25796" xr:uid="{985689D2-A3F8-461E-A482-876B9F115B43}"/>
    <cellStyle name="Input 5 4 2 4" xfId="29387" xr:uid="{EBA699B9-F6DC-40D2-85BE-510955A60534}"/>
    <cellStyle name="Input 5 4 2 5" xfId="32966" xr:uid="{1801DC06-1D7C-4127-8B9C-0D15254A8C16}"/>
    <cellStyle name="Input 5 4 2 6" xfId="36437" xr:uid="{2621F4B9-7566-48D4-92C1-04E24C6CEA78}"/>
    <cellStyle name="Input 5 4 2 7" xfId="39886" xr:uid="{75556715-B0C3-43C5-9E4A-43637A16BBD4}"/>
    <cellStyle name="Input 5 4 2 8" xfId="15149" xr:uid="{9B8774FC-2B1E-442C-9EF3-8945A87C7BA0}"/>
    <cellStyle name="Input 5 4 3" xfId="9912" xr:uid="{279AA77F-F68F-484F-AAE5-D9DE3BEBE54E}"/>
    <cellStyle name="Input 5 4 3 2" xfId="21045" xr:uid="{B19F462E-C7B6-457A-B984-E733D1D9E8E9}"/>
    <cellStyle name="Input 5 4 3 3" xfId="24803" xr:uid="{DF9D5D82-8857-414A-8BBF-E14F524DA8B4}"/>
    <cellStyle name="Input 5 4 3 4" xfId="28394" xr:uid="{A1CBE118-1001-4ED8-9AB5-E84FF0BB1090}"/>
    <cellStyle name="Input 5 4 3 5" xfId="31973" xr:uid="{4ECB9327-D047-4EE2-9237-BCA3C34EF0D0}"/>
    <cellStyle name="Input 5 4 3 6" xfId="35444" xr:uid="{E0A0ABB3-2B6B-41FB-BFB7-0A1DA0759626}"/>
    <cellStyle name="Input 5 4 3 7" xfId="38894" xr:uid="{CFA7A20F-110D-4C42-B4F6-47644DB08B77}"/>
    <cellStyle name="Input 5 4 3 8" xfId="14155" xr:uid="{F31A1111-32ED-4B73-8101-104F8ADB92AB}"/>
    <cellStyle name="Input 5 4 4" xfId="19652" xr:uid="{3444EFA7-99DA-49B2-B6F2-E1F88EE19369}"/>
    <cellStyle name="Input 5 4 5" xfId="17080" xr:uid="{BCAFE8DD-248D-47CA-A801-16B4E663B7AA}"/>
    <cellStyle name="Input 5 4 6" xfId="18670" xr:uid="{2D80801B-C528-4D9B-B527-B6846F658581}"/>
    <cellStyle name="Input 5 4 7" xfId="18017" xr:uid="{0C98D8C5-E741-4114-BC9D-96555CDA8B4E}"/>
    <cellStyle name="Input 5 4 8" xfId="18411" xr:uid="{A2B1A2FC-18AF-49AE-B8F5-69AF34B45F76}"/>
    <cellStyle name="Input 5 4 9" xfId="17072" xr:uid="{D4E988FA-3BE4-4C24-9A33-5A8D56A50A21}"/>
    <cellStyle name="Input 5 5" xfId="7798" xr:uid="{3B7798AA-E8B9-414B-B2CD-A62E6C902218}"/>
    <cellStyle name="Input 5 5 10" xfId="13147" xr:uid="{3148153C-5EA7-433B-BE21-CCCB0178ECBB}"/>
    <cellStyle name="Input 5 5 2" xfId="10875" xr:uid="{C9692F14-E621-4FE9-A3ED-CC2850E850B4}"/>
    <cellStyle name="Input 5 5 2 2" xfId="22008" xr:uid="{5CE33B97-3655-41D3-8EE5-6A4FE76A0A59}"/>
    <cellStyle name="Input 5 5 2 3" xfId="25765" xr:uid="{C8E0AE92-3EDE-4AB7-8956-684ABFF79D38}"/>
    <cellStyle name="Input 5 5 2 4" xfId="29356" xr:uid="{C8A8C78B-A4F4-4A33-8A05-DB91A40EA8DB}"/>
    <cellStyle name="Input 5 5 2 5" xfId="32935" xr:uid="{E853113E-7A9E-42A9-B141-8242B6A50CB6}"/>
    <cellStyle name="Input 5 5 2 6" xfId="36406" xr:uid="{662D6CD5-B790-4F89-8279-F882FA335B88}"/>
    <cellStyle name="Input 5 5 2 7" xfId="39855" xr:uid="{1BC0BE48-7374-46BD-B894-A4A1284354ED}"/>
    <cellStyle name="Input 5 5 2 8" xfId="15118" xr:uid="{3E8A4882-6FF9-48FE-A144-9C8FF5A42CE3}"/>
    <cellStyle name="Input 5 5 3" xfId="9941" xr:uid="{514F2155-26DC-49F1-802E-28C6ECF82A7F}"/>
    <cellStyle name="Input 5 5 3 2" xfId="21074" xr:uid="{51725EF3-AF82-4F9F-A97D-FACF8A5C8075}"/>
    <cellStyle name="Input 5 5 3 3" xfId="24832" xr:uid="{8D6388CC-1B68-4E51-8DEF-A9DE92586C6C}"/>
    <cellStyle name="Input 5 5 3 4" xfId="28423" xr:uid="{064227DD-8D2B-4CA4-9295-9AE28FB530D2}"/>
    <cellStyle name="Input 5 5 3 5" xfId="32002" xr:uid="{780C2BA9-6FD7-48D5-8F3C-69D6E100BF4A}"/>
    <cellStyle name="Input 5 5 3 6" xfId="35473" xr:uid="{267B02CB-D3AD-435B-9A02-231AE84B7DCB}"/>
    <cellStyle name="Input 5 5 3 7" xfId="38923" xr:uid="{4290CAC1-3706-42E4-B510-2DE84BAA4FE6}"/>
    <cellStyle name="Input 5 5 3 8" xfId="14184" xr:uid="{D2C5C938-70BB-4BB4-A637-90A1D06C4E26}"/>
    <cellStyle name="Input 5 5 4" xfId="19621" xr:uid="{658451C4-C74C-455D-A66C-81D1C6BCD13C}"/>
    <cellStyle name="Input 5 5 5" xfId="17110" xr:uid="{13AC076C-AC24-4F89-9E3F-AF6E0FDE1E09}"/>
    <cellStyle name="Input 5 5 6" xfId="20401" xr:uid="{EA47EE46-D4F9-459E-BB58-767EB1BD3F32}"/>
    <cellStyle name="Input 5 5 7" xfId="17833" xr:uid="{00E2F1E2-ACA5-4FFA-BEF6-94C1823E64F8}"/>
    <cellStyle name="Input 5 5 8" xfId="18513" xr:uid="{D51D2EAC-522D-4EEA-AB8B-E12084E11872}"/>
    <cellStyle name="Input 5 5 9" xfId="18171" xr:uid="{25B9DD64-76F5-4C3C-B417-F570E89020FD}"/>
    <cellStyle name="Input 5 6" xfId="10376" xr:uid="{43B250CE-C1D8-4016-873F-FDD3405FF513}"/>
    <cellStyle name="Input 5 6 2" xfId="21509" xr:uid="{A8EFC446-F336-4527-893F-92D31F54D906}"/>
    <cellStyle name="Input 5 6 3" xfId="25266" xr:uid="{7E058237-E29A-4716-85A5-C66B40E7A3A9}"/>
    <cellStyle name="Input 5 6 4" xfId="28857" xr:uid="{1908F4EA-7F31-44CB-9051-379BC10BFDB5}"/>
    <cellStyle name="Input 5 6 5" xfId="32436" xr:uid="{C483EE71-9B92-4563-A03B-C0DFD3102070}"/>
    <cellStyle name="Input 5 6 6" xfId="35907" xr:uid="{3BDE902D-44E5-4F71-907F-3472383DCEB5}"/>
    <cellStyle name="Input 5 6 7" xfId="39356" xr:uid="{EF9E8CD3-C0D6-45A6-BC7D-659AD74E7297}"/>
    <cellStyle name="Input 5 6 8" xfId="14619" xr:uid="{70619A80-6D17-4B85-8EE0-54596E9BF071}"/>
    <cellStyle name="Input 5 7" xfId="10345" xr:uid="{D39D3333-C9F4-4086-A9C2-6852AB61BEA0}"/>
    <cellStyle name="Input 5 7 2" xfId="21478" xr:uid="{79501561-DB0B-4DD0-BD85-0129D4462E35}"/>
    <cellStyle name="Input 5 7 3" xfId="25235" xr:uid="{6CE6816A-0745-41AF-B6D2-AD7FB5CEE134}"/>
    <cellStyle name="Input 5 7 4" xfId="28826" xr:uid="{D8E17B83-F043-4D51-8D3D-AA29B9AF4BF2}"/>
    <cellStyle name="Input 5 7 5" xfId="32405" xr:uid="{941F2A7A-E448-4899-AD6D-93D412019867}"/>
    <cellStyle name="Input 5 7 6" xfId="35876" xr:uid="{E7C6D497-373F-4D36-BC7E-E2EF5C5E7E3B}"/>
    <cellStyle name="Input 5 7 7" xfId="39325" xr:uid="{6B8A8DF7-EF61-476D-ACC7-C4D40079F35B}"/>
    <cellStyle name="Input 5 7 8" xfId="14588" xr:uid="{B496A178-312B-472E-AA1D-35ABE10A8E83}"/>
    <cellStyle name="Input 5 8" xfId="18376" xr:uid="{E887D93A-C4B7-4558-9437-F0595F01508B}"/>
    <cellStyle name="Input 5 9" xfId="18319" xr:uid="{6395413A-71B8-41CA-8226-111129F4FDCE}"/>
    <cellStyle name="Input 6" xfId="5132" xr:uid="{DBBDF6D7-1545-4D8F-817A-9D1256C8CEC0}"/>
    <cellStyle name="Input 6 10" xfId="18356" xr:uid="{413BA0CD-CF93-4EC8-AC8D-AE94B44DE679}"/>
    <cellStyle name="Input 6 11" xfId="18304" xr:uid="{7A6CAF2B-05D9-436B-BBC7-474419D8DEDB}"/>
    <cellStyle name="Input 6 12" xfId="18386" xr:uid="{DCB13500-C991-4B97-8744-24165DE38F1C}"/>
    <cellStyle name="Input 6 13" xfId="18291" xr:uid="{04A4684C-0CC8-4D9F-BE86-F25DBCE7927E}"/>
    <cellStyle name="Input 6 14" xfId="12665" xr:uid="{D314A9C6-AC97-40D2-A297-5CF7FD1C26C4}"/>
    <cellStyle name="Input 6 2" xfId="6835" xr:uid="{6CD41EFB-78D6-420D-8723-05D683CBEF30}"/>
    <cellStyle name="Input 6 2 10" xfId="17046" xr:uid="{BEB36AC7-3F2C-45A9-A1BF-1DF34A219A12}"/>
    <cellStyle name="Input 6 2 11" xfId="18847" xr:uid="{26FBC20D-FAD1-4930-9C55-634787519EA9}"/>
    <cellStyle name="Input 6 2 12" xfId="17828" xr:uid="{D114913F-ED6C-4124-A9FE-BA62E008DA99}"/>
    <cellStyle name="Input 6 2 13" xfId="12771" xr:uid="{2B26C84D-B08A-40C7-8218-34858D9C76A5}"/>
    <cellStyle name="Input 6 2 2" xfId="7248" xr:uid="{513A4A03-A0DE-4E44-8DC8-92297F45A982}"/>
    <cellStyle name="Input 6 2 2 10" xfId="18487" xr:uid="{88B3A13E-CEB3-4E74-948A-4F44D87E05E7}"/>
    <cellStyle name="Input 6 2 2 11" xfId="18193" xr:uid="{E9557745-CFBE-4319-B095-FB59C46E649C}"/>
    <cellStyle name="Input 6 2 2 12" xfId="13033" xr:uid="{E6039657-C26E-4CCD-8955-348DF409EC00}"/>
    <cellStyle name="Input 6 2 2 2" xfId="8889" xr:uid="{A36589C7-A2B8-4B1F-AF26-4F50989DCE8B}"/>
    <cellStyle name="Input 6 2 2 2 10" xfId="13567" xr:uid="{25AD3E50-F518-4CF6-B19D-8E851D3B31F9}"/>
    <cellStyle name="Input 6 2 2 2 2" xfId="11300" xr:uid="{A340DEEC-87D7-4AF5-9DA2-8AFBB8C43FB1}"/>
    <cellStyle name="Input 6 2 2 2 2 2" xfId="22433" xr:uid="{8D6702E0-5F34-4138-B6BB-25CBFB0970A1}"/>
    <cellStyle name="Input 6 2 2 2 2 3" xfId="26190" xr:uid="{B235D23F-B509-4527-B5D5-E4DF4252947C}"/>
    <cellStyle name="Input 6 2 2 2 2 4" xfId="29781" xr:uid="{00DEEEAB-B858-4F4E-9E52-BD9C052A7EA8}"/>
    <cellStyle name="Input 6 2 2 2 2 5" xfId="33360" xr:uid="{0930EDF0-0023-4101-A712-3FD29BA55D1D}"/>
    <cellStyle name="Input 6 2 2 2 2 6" xfId="36831" xr:uid="{FDE4E7F6-A3E8-4ED0-97FB-156EC5949ED8}"/>
    <cellStyle name="Input 6 2 2 2 2 7" xfId="40280" xr:uid="{35ABF1FF-6EAA-445B-B32F-F74558B9EC3D}"/>
    <cellStyle name="Input 6 2 2 2 2 8" xfId="15543" xr:uid="{E314ABA9-83BB-4567-842B-961A2513B4A1}"/>
    <cellStyle name="Input 6 2 2 2 3" xfId="12061" xr:uid="{48F1B58C-EF15-4EF2-8025-5BC527D6A83A}"/>
    <cellStyle name="Input 6 2 2 2 3 2" xfId="23194" xr:uid="{7D9829AD-76D5-4D5A-968C-CD3AB68BE285}"/>
    <cellStyle name="Input 6 2 2 2 3 3" xfId="26951" xr:uid="{31317D0E-196B-4557-B3EC-FD4F94695D42}"/>
    <cellStyle name="Input 6 2 2 2 3 4" xfId="30542" xr:uid="{D4D09E00-0A6F-484B-965C-8454EC915097}"/>
    <cellStyle name="Input 6 2 2 2 3 5" xfId="34121" xr:uid="{9D2EE35B-3FCF-472C-B043-BF8F7DE957D6}"/>
    <cellStyle name="Input 6 2 2 2 3 6" xfId="37592" xr:uid="{77EF7638-A079-431A-93AD-58269B21681A}"/>
    <cellStyle name="Input 6 2 2 2 3 7" xfId="41041" xr:uid="{F33BF9EF-87AA-472F-AE67-BBC48AB7B1B1}"/>
    <cellStyle name="Input 6 2 2 2 3 8" xfId="16304" xr:uid="{5115F172-498C-45D9-AE95-79FFE258336A}"/>
    <cellStyle name="Input 6 2 2 2 4" xfId="20287" xr:uid="{AE14548D-3FFA-49A6-93C0-41E22A38436D}"/>
    <cellStyle name="Input 6 2 2 2 5" xfId="24071" xr:uid="{AC3643AD-694A-44BA-A843-1FD56F4B7820}"/>
    <cellStyle name="Input 6 2 2 2 6" xfId="27714" xr:uid="{3CB462CB-C07B-4624-88ED-5D984DF60645}"/>
    <cellStyle name="Input 6 2 2 2 7" xfId="31299" xr:uid="{5BF8B641-43D9-44D3-BDB5-55891815BCA2}"/>
    <cellStyle name="Input 6 2 2 2 8" xfId="34854" xr:uid="{406566D0-1BCE-4614-936F-E5308BE51C21}"/>
    <cellStyle name="Input 6 2 2 2 9" xfId="38307" xr:uid="{768F3D6F-17BC-421D-8CBF-F80DD2FB2BCD}"/>
    <cellStyle name="Input 6 2 2 3" xfId="9730" xr:uid="{0F7D4787-AA0B-43EA-8384-8BC67BB17F1D}"/>
    <cellStyle name="Input 6 2 2 3 10" xfId="13982" xr:uid="{08ABF74A-4BD9-4B07-85FF-5BC957B1EE99}"/>
    <cellStyle name="Input 6 2 2 3 2" xfId="11718" xr:uid="{D34BAB30-27DA-4593-BD60-5208DCE53B19}"/>
    <cellStyle name="Input 6 2 2 3 2 2" xfId="22851" xr:uid="{7C69595D-E76C-4530-B2B0-6C4C6B455F00}"/>
    <cellStyle name="Input 6 2 2 3 2 3" xfId="26608" xr:uid="{9CB20A8A-D7E4-409F-9164-0208EBCF34CB}"/>
    <cellStyle name="Input 6 2 2 3 2 4" xfId="30199" xr:uid="{D8AD82F4-0226-41C0-82B6-614388C58B8C}"/>
    <cellStyle name="Input 6 2 2 3 2 5" xfId="33778" xr:uid="{59983D1A-4A12-474B-9B4F-13A84293360C}"/>
    <cellStyle name="Input 6 2 2 3 2 6" xfId="37249" xr:uid="{CC2FD8E8-813B-4816-B05C-F995EF2A540E}"/>
    <cellStyle name="Input 6 2 2 3 2 7" xfId="40698" xr:uid="{7556DB06-3AB4-4329-AD66-B30D13EFAF87}"/>
    <cellStyle name="Input 6 2 2 3 2 8" xfId="15961" xr:uid="{B9C01567-FE16-4714-AB2E-BAC1EC8D3ED7}"/>
    <cellStyle name="Input 6 2 2 3 3" xfId="12476" xr:uid="{EEEC0180-4CA7-4F97-B9A5-3C298FF71F79}"/>
    <cellStyle name="Input 6 2 2 3 3 2" xfId="23609" xr:uid="{22E6261E-E6D4-4CBA-A29F-EA54E32374E2}"/>
    <cellStyle name="Input 6 2 2 3 3 3" xfId="27366" xr:uid="{5A5E33C5-F781-4A6A-BCCF-308E6A199350}"/>
    <cellStyle name="Input 6 2 2 3 3 4" xfId="30957" xr:uid="{B5C1C70A-2785-4A77-A299-772CFA0195C5}"/>
    <cellStyle name="Input 6 2 2 3 3 5" xfId="34536" xr:uid="{859FB8A3-2BDD-4EDF-88E6-B5A11CB97074}"/>
    <cellStyle name="Input 6 2 2 3 3 6" xfId="38007" xr:uid="{9D04CBEF-A7A3-4F1F-8107-34464754D93E}"/>
    <cellStyle name="Input 6 2 2 3 3 7" xfId="41456" xr:uid="{2959BE3D-D715-4BB7-B5CE-C0946BAEA902}"/>
    <cellStyle name="Input 6 2 2 3 3 8" xfId="16719" xr:uid="{6C305C7C-A9A9-4EB8-9D48-665A42D18A2E}"/>
    <cellStyle name="Input 6 2 2 3 4" xfId="20868" xr:uid="{ED095678-0BD7-4ADF-8678-4684AD7FA055}"/>
    <cellStyle name="Input 6 2 2 3 5" xfId="24628" xr:uid="{B202B746-5D0F-4AF7-91C6-7804CE6CBF9F}"/>
    <cellStyle name="Input 6 2 2 3 6" xfId="28222" xr:uid="{01A2610E-4B72-44DF-B7CE-DACAC6ED669A}"/>
    <cellStyle name="Input 6 2 2 3 7" xfId="31801" xr:uid="{BFCFC0A9-663D-4D84-95FC-E4B95E4C8BC1}"/>
    <cellStyle name="Input 6 2 2 3 8" xfId="35272" xr:uid="{346E0240-2D44-4FE5-AE1B-FF31FCC0F4BD}"/>
    <cellStyle name="Input 6 2 2 3 9" xfId="38722" xr:uid="{D392BBF5-27DC-4DBA-B299-03F480F519ED}"/>
    <cellStyle name="Input 6 2 2 4" xfId="10760" xr:uid="{DEF37777-69BA-449F-9F24-1DF96388EF9A}"/>
    <cellStyle name="Input 6 2 2 4 2" xfId="21893" xr:uid="{B90E7E6F-7B71-472A-98AC-031E47958E96}"/>
    <cellStyle name="Input 6 2 2 4 3" xfId="25650" xr:uid="{4BE92E6C-07E8-4B34-8F13-875551408CF4}"/>
    <cellStyle name="Input 6 2 2 4 4" xfId="29241" xr:uid="{DAA763B2-4092-4905-B356-5218F8E3892B}"/>
    <cellStyle name="Input 6 2 2 4 5" xfId="32820" xr:uid="{24FF18FF-2B42-42BD-AD9E-EBCD356DFD84}"/>
    <cellStyle name="Input 6 2 2 4 6" xfId="36291" xr:uid="{6AADA00A-D1C9-43C5-9DAF-56EDB655D3A1}"/>
    <cellStyle name="Input 6 2 2 4 7" xfId="39740" xr:uid="{EBD8ECD0-C88D-443C-BBC2-DABE7594A650}"/>
    <cellStyle name="Input 6 2 2 4 8" xfId="15003" xr:uid="{C666F12E-1E1B-49A9-BC62-4333379FFC1C}"/>
    <cellStyle name="Input 6 2 2 5" xfId="10001" xr:uid="{F98AB5D0-4404-4CF3-9215-87262BFA01EC}"/>
    <cellStyle name="Input 6 2 2 5 2" xfId="21134" xr:uid="{5D9B5FBC-B372-48D7-8286-FC6DF251D4C4}"/>
    <cellStyle name="Input 6 2 2 5 3" xfId="24891" xr:uid="{3BDADE4E-6C64-47A2-A1FD-E84AA1B13A7C}"/>
    <cellStyle name="Input 6 2 2 5 4" xfId="28482" xr:uid="{101051E6-94E8-4761-81DF-F18ADF2B0020}"/>
    <cellStyle name="Input 6 2 2 5 5" xfId="32061" xr:uid="{D9240A0C-CDFB-4D31-B410-77D95564C0AE}"/>
    <cellStyle name="Input 6 2 2 5 6" xfId="35532" xr:uid="{67A37BDE-069E-4A10-9E6D-414093570138}"/>
    <cellStyle name="Input 6 2 2 5 7" xfId="38982" xr:uid="{101B26AB-642F-44D0-A5CB-850E149E94A7}"/>
    <cellStyle name="Input 6 2 2 5 8" xfId="14244" xr:uid="{CE763C17-31AC-489B-9A0B-7654F32A8227}"/>
    <cellStyle name="Input 6 2 2 6" xfId="19348" xr:uid="{0345A73F-92CC-4E6B-B354-EAE8ED30ED0F}"/>
    <cellStyle name="Input 6 2 2 7" xfId="17383" xr:uid="{1AE58C13-9954-4014-859F-6879107F5BAA}"/>
    <cellStyle name="Input 6 2 2 8" xfId="16821" xr:uid="{228CB11E-4CDF-4DB1-A32A-F048A355F6C5}"/>
    <cellStyle name="Input 6 2 2 9" xfId="17868" xr:uid="{1BE60172-1A6E-4870-9814-8F994B7AE3D1}"/>
    <cellStyle name="Input 6 2 3" xfId="8477" xr:uid="{A73A6C1D-BDB3-4DC6-A897-9EF15F275237}"/>
    <cellStyle name="Input 6 2 3 10" xfId="13305" xr:uid="{3104899D-6525-4DA1-A174-7B6E6EDCB322}"/>
    <cellStyle name="Input 6 2 3 2" xfId="11038" xr:uid="{0BC98773-F9D7-4A48-BC77-E2C60918DCD7}"/>
    <cellStyle name="Input 6 2 3 2 2" xfId="22171" xr:uid="{E96893A6-E01D-4CDD-8B5E-41691429C7C5}"/>
    <cellStyle name="Input 6 2 3 2 3" xfId="25928" xr:uid="{C29C3581-B3CA-479F-9CB1-9CB12F054426}"/>
    <cellStyle name="Input 6 2 3 2 4" xfId="29519" xr:uid="{85C89E6D-8C7F-4C09-B934-18D2B8C22A7E}"/>
    <cellStyle name="Input 6 2 3 2 5" xfId="33098" xr:uid="{903EEF5D-0EF0-47F9-A230-B169E5C91D6D}"/>
    <cellStyle name="Input 6 2 3 2 6" xfId="36569" xr:uid="{85098E06-3411-4F99-9EFF-A6ED5469F493}"/>
    <cellStyle name="Input 6 2 3 2 7" xfId="40018" xr:uid="{111829D9-98A2-4ED3-9FF2-E648B740D4CD}"/>
    <cellStyle name="Input 6 2 3 2 8" xfId="15281" xr:uid="{889A8760-041E-49D7-9E8C-F9BC0C2A7946}"/>
    <cellStyle name="Input 6 2 3 3" xfId="11818" xr:uid="{42283931-5BD9-475E-8D3B-6956C4ED4D60}"/>
    <cellStyle name="Input 6 2 3 3 2" xfId="22951" xr:uid="{731C8B1F-66A2-411B-9554-3D5859142D82}"/>
    <cellStyle name="Input 6 2 3 3 3" xfId="26708" xr:uid="{04A3BA5C-5B5D-492E-A75B-EE33A8524E9C}"/>
    <cellStyle name="Input 6 2 3 3 4" xfId="30299" xr:uid="{298AEB95-3B5E-424B-AFBE-065B32E86713}"/>
    <cellStyle name="Input 6 2 3 3 5" xfId="33878" xr:uid="{88B4B0B1-DBC9-4595-B3D6-05011212B5DC}"/>
    <cellStyle name="Input 6 2 3 3 6" xfId="37349" xr:uid="{5FD720E7-AC0B-4E73-ABC9-F2BA2B1E922B}"/>
    <cellStyle name="Input 6 2 3 3 7" xfId="40798" xr:uid="{683458A4-FD5F-43F3-A770-15C5A4049E7D}"/>
    <cellStyle name="Input 6 2 3 3 8" xfId="16061" xr:uid="{B45275AD-AB56-469A-A316-14C95A5DE1DE}"/>
    <cellStyle name="Input 6 2 3 4" xfId="19976" xr:uid="{B9FD752D-590B-4F33-919F-6CCF2BF74C2B}"/>
    <cellStyle name="Input 6 2 3 5" xfId="23764" xr:uid="{77049B51-B23C-47F1-A28E-5D8531C3D3F7}"/>
    <cellStyle name="Input 6 2 3 6" xfId="18745" xr:uid="{8BC61E23-03C6-44BF-B53E-9317F32F9CFA}"/>
    <cellStyle name="Input 6 2 3 7" xfId="17949" xr:uid="{2D6CE503-A07C-4299-A9F9-0F2223431798}"/>
    <cellStyle name="Input 6 2 3 8" xfId="18417" xr:uid="{DC9C8CB7-CCD9-4AAC-B9AD-9C4189648A75}"/>
    <cellStyle name="Input 6 2 3 9" xfId="18250" xr:uid="{6667A5F1-1EE3-4A46-BFEA-1F3D62CF0F6B}"/>
    <cellStyle name="Input 6 2 4" xfId="9487" xr:uid="{B4485724-9619-48AD-AC64-E58BFD736E0A}"/>
    <cellStyle name="Input 6 2 4 10" xfId="13739" xr:uid="{9957A0D5-8C88-4626-BC28-A613FD93A248}"/>
    <cellStyle name="Input 6 2 4 2" xfId="11475" xr:uid="{E8BC6860-998D-429B-BB2E-D45C45B1C38A}"/>
    <cellStyle name="Input 6 2 4 2 2" xfId="22608" xr:uid="{BCF8431A-4F64-4673-A9A9-BF52E98D5262}"/>
    <cellStyle name="Input 6 2 4 2 3" xfId="26365" xr:uid="{72BFD36F-8B89-4DB0-9AB5-30BD5F95D5B6}"/>
    <cellStyle name="Input 6 2 4 2 4" xfId="29956" xr:uid="{94FCCCBB-6AAA-40FA-BA5D-7081988B4DFE}"/>
    <cellStyle name="Input 6 2 4 2 5" xfId="33535" xr:uid="{7E99AB3A-4512-4CD3-B718-045B91E80301}"/>
    <cellStyle name="Input 6 2 4 2 6" xfId="37006" xr:uid="{04B5C2BC-248B-46EC-AFC5-7D38F488D062}"/>
    <cellStyle name="Input 6 2 4 2 7" xfId="40455" xr:uid="{01CDAF37-403D-4B58-9A49-7A9681666688}"/>
    <cellStyle name="Input 6 2 4 2 8" xfId="15718" xr:uid="{C818D713-0FDE-4C28-BCE9-DE377596706A}"/>
    <cellStyle name="Input 6 2 4 3" xfId="12233" xr:uid="{5E2E6915-8E6B-45E8-AC78-E89F2C84F8B5}"/>
    <cellStyle name="Input 6 2 4 3 2" xfId="23366" xr:uid="{A65959FD-028A-4A54-8BC3-46347F227C15}"/>
    <cellStyle name="Input 6 2 4 3 3" xfId="27123" xr:uid="{5EF410A5-C21B-48AF-A32E-308BBC9B8D7B}"/>
    <cellStyle name="Input 6 2 4 3 4" xfId="30714" xr:uid="{5D6EDAC9-842F-4929-8222-86473D493FF8}"/>
    <cellStyle name="Input 6 2 4 3 5" xfId="34293" xr:uid="{FD2C400B-078B-4888-B647-85076D936D77}"/>
    <cellStyle name="Input 6 2 4 3 6" xfId="37764" xr:uid="{9CC358E0-C8D0-47DB-99F4-56168F21078B}"/>
    <cellStyle name="Input 6 2 4 3 7" xfId="41213" xr:uid="{9B4A7EB3-434E-4552-AD1E-46C459D54A6F}"/>
    <cellStyle name="Input 6 2 4 3 8" xfId="16476" xr:uid="{B71CD72D-C085-4F1C-9F05-91E73A502D03}"/>
    <cellStyle name="Input 6 2 4 4" xfId="20625" xr:uid="{A78EB0C7-C919-415A-837C-88AA6E613949}"/>
    <cellStyle name="Input 6 2 4 5" xfId="24385" xr:uid="{EFC270F5-B6E5-4189-BD6B-E354EF079DEB}"/>
    <cellStyle name="Input 6 2 4 6" xfId="27979" xr:uid="{C1F7DB7C-47BB-4F9C-B861-0F4EBDD3F027}"/>
    <cellStyle name="Input 6 2 4 7" xfId="31558" xr:uid="{B2E5A671-3FED-4C4D-9F68-E5EF4BB0347C}"/>
    <cellStyle name="Input 6 2 4 8" xfId="35029" xr:uid="{2C401DBE-8484-40BD-968A-76D27C6B7845}"/>
    <cellStyle name="Input 6 2 4 9" xfId="38479" xr:uid="{084F43E0-9608-48C4-8641-E4088BA617D0}"/>
    <cellStyle name="Input 6 2 5" xfId="10499" xr:uid="{C56C4EDB-9B6A-40E3-81E8-00B02EFBDD18}"/>
    <cellStyle name="Input 6 2 5 2" xfId="21632" xr:uid="{75398D22-84A2-4D7F-91E9-14F864E45F06}"/>
    <cellStyle name="Input 6 2 5 3" xfId="25389" xr:uid="{5E32E6E6-6AC0-4ED2-9FDF-83DEB629A09C}"/>
    <cellStyle name="Input 6 2 5 4" xfId="28980" xr:uid="{AEC16EA8-C9E2-4784-A4C8-D293C52FB1BC}"/>
    <cellStyle name="Input 6 2 5 5" xfId="32559" xr:uid="{CD9E6373-8FD5-4BCF-BD4E-505C3B28F2D7}"/>
    <cellStyle name="Input 6 2 5 6" xfId="36030" xr:uid="{32C0B76C-845C-4C8F-BB2C-FBE0F9F78023}"/>
    <cellStyle name="Input 6 2 5 7" xfId="39479" xr:uid="{CD294251-D5AE-4DF6-97F4-7D4CB55CDD3E}"/>
    <cellStyle name="Input 6 2 5 8" xfId="14742" xr:uid="{761E8AD3-042E-42DB-B6BB-EBAAC9B2129B}"/>
    <cellStyle name="Input 6 2 6" xfId="10244" xr:uid="{9422933D-BFA1-416B-BA2E-1C8E55F29B59}"/>
    <cellStyle name="Input 6 2 6 2" xfId="21377" xr:uid="{67EB5AA8-69B0-4330-B1B2-D4E28676BCBD}"/>
    <cellStyle name="Input 6 2 6 3" xfId="25134" xr:uid="{72228950-F771-496E-B62F-B198F2323081}"/>
    <cellStyle name="Input 6 2 6 4" xfId="28725" xr:uid="{BB24794E-379A-4849-B1D8-2B571F4CCF65}"/>
    <cellStyle name="Input 6 2 6 5" xfId="32304" xr:uid="{78CCF460-EAC5-49D4-86CD-658FAC62F3B7}"/>
    <cellStyle name="Input 6 2 6 6" xfId="35775" xr:uid="{9D4D1267-C865-4401-BA59-ADB9C07A7FA1}"/>
    <cellStyle name="Input 6 2 6 7" xfId="39225" xr:uid="{3C986146-EEA4-4AAF-9CC4-B8653BD98147}"/>
    <cellStyle name="Input 6 2 6 8" xfId="14487" xr:uid="{F14EFB87-4916-41FE-94CC-B23EC94A3E13}"/>
    <cellStyle name="Input 6 2 7" xfId="19033" xr:uid="{0419AF84-DF93-4981-918F-028EA0526BE1}"/>
    <cellStyle name="Input 6 2 8" xfId="17691" xr:uid="{039DAA0D-7132-4A0E-8A30-8599BE83398E}"/>
    <cellStyle name="Input 6 2 9" xfId="18570" xr:uid="{385919F3-D77C-4B17-8AEF-5F65AA3745C1}"/>
    <cellStyle name="Input 6 3" xfId="7007" xr:uid="{8D51A5C9-C5C6-4982-B68D-83314737278A}"/>
    <cellStyle name="Input 6 3 10" xfId="16818" xr:uid="{516FD1AA-337C-4841-A125-6E6CE051CE2E}"/>
    <cellStyle name="Input 6 3 11" xfId="18046" xr:uid="{AE2DDEC1-2104-41EE-8F18-85388F50D536}"/>
    <cellStyle name="Input 6 3 12" xfId="12913" xr:uid="{631E9EDF-B4BE-45B6-BE65-43282194C915}"/>
    <cellStyle name="Input 6 3 2" xfId="8648" xr:uid="{B208006B-D2FB-4556-A6EE-9C3D57AEEF9F}"/>
    <cellStyle name="Input 6 3 2 10" xfId="13447" xr:uid="{52814DB3-7D85-40A7-A16D-EF54B3210285}"/>
    <cellStyle name="Input 6 3 2 2" xfId="11178" xr:uid="{24655110-3CEF-4ED9-83AD-531DAFD04FB8}"/>
    <cellStyle name="Input 6 3 2 2 2" xfId="22311" xr:uid="{DDFF2C77-2E5B-4F12-A010-7259F733E29B}"/>
    <cellStyle name="Input 6 3 2 2 3" xfId="26068" xr:uid="{FE7FF9F5-E4AA-4E34-967C-0C4BA64BBFED}"/>
    <cellStyle name="Input 6 3 2 2 4" xfId="29659" xr:uid="{FDD014DC-856B-48B2-82BC-818BA652A503}"/>
    <cellStyle name="Input 6 3 2 2 5" xfId="33238" xr:uid="{E21DC8D2-4BDB-4BC1-B172-4E875E56B09C}"/>
    <cellStyle name="Input 6 3 2 2 6" xfId="36709" xr:uid="{26A8A349-02FA-4BD4-8B99-3FC2237E3D86}"/>
    <cellStyle name="Input 6 3 2 2 7" xfId="40158" xr:uid="{5C17C314-873B-4DA1-90B6-7412CB9F76A4}"/>
    <cellStyle name="Input 6 3 2 2 8" xfId="15421" xr:uid="{FAE73DC0-07AC-4062-8327-8680D767656C}"/>
    <cellStyle name="Input 6 3 2 3" xfId="11947" xr:uid="{BE9D9173-070F-4B26-BBA2-77155CCD4FAF}"/>
    <cellStyle name="Input 6 3 2 3 2" xfId="23080" xr:uid="{F33D0835-1864-4851-B7E3-E97478E2D9D6}"/>
    <cellStyle name="Input 6 3 2 3 3" xfId="26837" xr:uid="{2D8E7403-12A0-4B20-BB18-17C4D0748FC8}"/>
    <cellStyle name="Input 6 3 2 3 4" xfId="30428" xr:uid="{27C211D3-9324-4C73-AB8B-2742603A3D6B}"/>
    <cellStyle name="Input 6 3 2 3 5" xfId="34007" xr:uid="{5B3AD5FF-FD15-4FD3-8E26-A99F7AA0F0B2}"/>
    <cellStyle name="Input 6 3 2 3 6" xfId="37478" xr:uid="{59C2D562-85F7-4112-B195-D2DC6092F334}"/>
    <cellStyle name="Input 6 3 2 3 7" xfId="40927" xr:uid="{C9F7EF7B-9537-4CE2-939E-A7ACA97037DA}"/>
    <cellStyle name="Input 6 3 2 3 8" xfId="16190" xr:uid="{25C031E1-2BAA-4F56-8FCF-1B57BE3A9D12}"/>
    <cellStyle name="Input 6 3 2 4" xfId="20125" xr:uid="{A0602D51-57E0-453E-9EBA-7ABFE5F50DCB}"/>
    <cellStyle name="Input 6 3 2 5" xfId="23910" xr:uid="{3C4C00CA-B1D6-4CAF-BFC0-1098F4187660}"/>
    <cellStyle name="Input 6 3 2 6" xfId="27569" xr:uid="{3A7A8071-01A0-412B-9045-59CC0372A685}"/>
    <cellStyle name="Input 6 3 2 7" xfId="31156" xr:uid="{1358B7F2-C286-46EC-AE37-C3165957E047}"/>
    <cellStyle name="Input 6 3 2 8" xfId="34735" xr:uid="{C7089089-59B9-4F0E-B59B-FAB44C31CAA1}"/>
    <cellStyle name="Input 6 3 2 9" xfId="38193" xr:uid="{C07AF85E-D3C5-4F90-B6A7-273CC56FD85C}"/>
    <cellStyle name="Input 6 3 3" xfId="9616" xr:uid="{5CA61CA8-4504-464A-8D7A-748E40C7F44A}"/>
    <cellStyle name="Input 6 3 3 10" xfId="13868" xr:uid="{E0C3E5CC-54A7-43A0-BEF6-80546E304FAD}"/>
    <cellStyle name="Input 6 3 3 2" xfId="11604" xr:uid="{403F12A9-5BAB-4100-8ADA-939BD7937789}"/>
    <cellStyle name="Input 6 3 3 2 2" xfId="22737" xr:uid="{ACA0CDE8-525D-4A0F-8CCB-B11BCDB88CD3}"/>
    <cellStyle name="Input 6 3 3 2 3" xfId="26494" xr:uid="{3173E624-E25C-4ED1-8D14-319888AFE1D2}"/>
    <cellStyle name="Input 6 3 3 2 4" xfId="30085" xr:uid="{13E169CA-397A-4C49-9703-A5BA50885ADD}"/>
    <cellStyle name="Input 6 3 3 2 5" xfId="33664" xr:uid="{EFD506C6-4E7E-4ECC-B131-4B3AEE228DE7}"/>
    <cellStyle name="Input 6 3 3 2 6" xfId="37135" xr:uid="{973498DC-16F9-4508-B086-6DC992A3842C}"/>
    <cellStyle name="Input 6 3 3 2 7" xfId="40584" xr:uid="{EC7FD8CA-B6E3-4086-BB70-4D09885998A3}"/>
    <cellStyle name="Input 6 3 3 2 8" xfId="15847" xr:uid="{7D3D1250-28FE-440A-AAD5-8D9368260FD1}"/>
    <cellStyle name="Input 6 3 3 3" xfId="12362" xr:uid="{E8BEAC5C-2989-4AF3-9E5A-2CBC873A68C3}"/>
    <cellStyle name="Input 6 3 3 3 2" xfId="23495" xr:uid="{57B75E14-22CE-461A-ADF5-938FFE5D7488}"/>
    <cellStyle name="Input 6 3 3 3 3" xfId="27252" xr:uid="{476249A8-E486-4381-8A71-B23909191268}"/>
    <cellStyle name="Input 6 3 3 3 4" xfId="30843" xr:uid="{15035EB7-3451-4272-8EE6-879A1075B206}"/>
    <cellStyle name="Input 6 3 3 3 5" xfId="34422" xr:uid="{02A174B0-C545-46B4-9B11-68EA1476F6FF}"/>
    <cellStyle name="Input 6 3 3 3 6" xfId="37893" xr:uid="{E5FBEC2A-68D6-424D-9EA0-2F32D41D056A}"/>
    <cellStyle name="Input 6 3 3 3 7" xfId="41342" xr:uid="{4D36EDA9-812B-471D-93C5-A239BE7983DD}"/>
    <cellStyle name="Input 6 3 3 3 8" xfId="16605" xr:uid="{E1F4EBA4-1B83-427D-8299-51CB8B3EA319}"/>
    <cellStyle name="Input 6 3 3 4" xfId="20754" xr:uid="{4F9F91C7-3EE1-49D4-B492-089392E1E5FA}"/>
    <cellStyle name="Input 6 3 3 5" xfId="24514" xr:uid="{4890E1C7-E55D-4E4A-9EC4-BF131E367401}"/>
    <cellStyle name="Input 6 3 3 6" xfId="28108" xr:uid="{E0F770AF-1DEC-45DE-BE02-7E1AB69B9BEB}"/>
    <cellStyle name="Input 6 3 3 7" xfId="31687" xr:uid="{9EE51DFE-7FA0-4F01-BD95-84DCAE29CEB9}"/>
    <cellStyle name="Input 6 3 3 8" xfId="35158" xr:uid="{DF84E7A0-A7EE-4E87-8D72-53B59BDA66EB}"/>
    <cellStyle name="Input 6 3 3 9" xfId="38608" xr:uid="{5521342A-2C80-4A72-8888-C0E6118AB3AD}"/>
    <cellStyle name="Input 6 3 4" xfId="10638" xr:uid="{680D22B5-5ECF-40BB-8289-646202AF08EF}"/>
    <cellStyle name="Input 6 3 4 2" xfId="21771" xr:uid="{F6E638FD-7985-4EC4-96F9-7092DDC3CBA0}"/>
    <cellStyle name="Input 6 3 4 3" xfId="25528" xr:uid="{AB61B0CD-B0B9-4A98-B3E4-2F3C53DAE96F}"/>
    <cellStyle name="Input 6 3 4 4" xfId="29119" xr:uid="{06811A7F-AE1C-40E0-9932-FA3A4F5B44F8}"/>
    <cellStyle name="Input 6 3 4 5" xfId="32698" xr:uid="{15629A2C-681E-41D6-A049-CE90142C817F}"/>
    <cellStyle name="Input 6 3 4 6" xfId="36169" xr:uid="{3EF99FBB-B7AF-4DB9-B102-07F07EAA4A7D}"/>
    <cellStyle name="Input 6 3 4 7" xfId="39618" xr:uid="{4D1E621F-C432-45A6-8CA4-060343D7DC55}"/>
    <cellStyle name="Input 6 3 4 8" xfId="14881" xr:uid="{8DC530F0-BE1D-4E79-AB59-4A877D1D9E22}"/>
    <cellStyle name="Input 6 3 5" xfId="10115" xr:uid="{ADB47753-A461-478F-B1BA-30D1C540D97E}"/>
    <cellStyle name="Input 6 3 5 2" xfId="21248" xr:uid="{A1B470BC-9D47-4683-824D-2E9180EBC20F}"/>
    <cellStyle name="Input 6 3 5 3" xfId="25005" xr:uid="{91F51977-70B8-46C7-AC81-17F08742AFAB}"/>
    <cellStyle name="Input 6 3 5 4" xfId="28596" xr:uid="{311BCADB-2838-493F-A692-AFD2886887C5}"/>
    <cellStyle name="Input 6 3 5 5" xfId="32175" xr:uid="{96AADD77-A669-41DD-893B-2AC76D0DAE5F}"/>
    <cellStyle name="Input 6 3 5 6" xfId="35646" xr:uid="{E91DDC42-0A56-4E94-9739-EC301DA24FDA}"/>
    <cellStyle name="Input 6 3 5 7" xfId="39096" xr:uid="{10F2A6D2-05F8-4314-BA41-0C7971419F06}"/>
    <cellStyle name="Input 6 3 5 8" xfId="14358" xr:uid="{128A043C-BBA1-44FB-A123-6254B76A847B}"/>
    <cellStyle name="Input 6 3 6" xfId="19181" xr:uid="{116D6E5B-09E9-4C50-B2F9-3759D109F241}"/>
    <cellStyle name="Input 6 3 7" xfId="17545" xr:uid="{1CCBB5DC-B72C-4F6B-800D-A78385C52648}"/>
    <cellStyle name="Input 6 3 8" xfId="19414" xr:uid="{71779B74-F0C2-419A-9FCD-E0A16E913475}"/>
    <cellStyle name="Input 6 3 9" xfId="17329" xr:uid="{97F4EAB1-CA9D-45B4-8A5B-AA2CD4B1999D}"/>
    <cellStyle name="Input 6 4" xfId="7830" xr:uid="{A905D8A0-EE6A-4474-88FB-19AD6EA29F1A}"/>
    <cellStyle name="Input 6 4 10" xfId="13179" xr:uid="{9B0BE2B9-2FBD-4A11-BA55-73FFA42B9FD8}"/>
    <cellStyle name="Input 6 4 2" xfId="10907" xr:uid="{E876E341-870A-4A58-B2AC-84BB9D093E69}"/>
    <cellStyle name="Input 6 4 2 2" xfId="22040" xr:uid="{8F5AA187-3389-44B7-9DDE-62F17B8402E1}"/>
    <cellStyle name="Input 6 4 2 3" xfId="25797" xr:uid="{7254D2E2-EAB0-41C3-8810-32C21702AE1D}"/>
    <cellStyle name="Input 6 4 2 4" xfId="29388" xr:uid="{33080426-6E07-49EE-B217-8FCFC3E65E0B}"/>
    <cellStyle name="Input 6 4 2 5" xfId="32967" xr:uid="{A206F9D8-339C-4E5E-8283-AB088F042E3C}"/>
    <cellStyle name="Input 6 4 2 6" xfId="36438" xr:uid="{000F48E1-B672-4663-AA9F-7D830D5989B8}"/>
    <cellStyle name="Input 6 4 2 7" xfId="39887" xr:uid="{BDF579D4-F180-4CCA-A8A9-35BD4E0AB07D}"/>
    <cellStyle name="Input 6 4 2 8" xfId="15150" xr:uid="{B4ED5427-1580-4AEE-9BD1-C9230B5C4826}"/>
    <cellStyle name="Input 6 4 3" xfId="9911" xr:uid="{73A326E6-8B2B-44A7-BEE8-FA2AF4962D97}"/>
    <cellStyle name="Input 6 4 3 2" xfId="21044" xr:uid="{13A25816-C55E-4812-9DE4-4911DAAA2FFD}"/>
    <cellStyle name="Input 6 4 3 3" xfId="24802" xr:uid="{4BD051F4-C88F-4935-BD87-9961954EC92D}"/>
    <cellStyle name="Input 6 4 3 4" xfId="28393" xr:uid="{A381CCB6-9148-45E8-95E5-187909D2ED83}"/>
    <cellStyle name="Input 6 4 3 5" xfId="31972" xr:uid="{BFEE6CED-9D3B-4CA3-86E3-4658B4547A94}"/>
    <cellStyle name="Input 6 4 3 6" xfId="35443" xr:uid="{3763DBB0-71E6-49D7-98A0-D3957F98E98E}"/>
    <cellStyle name="Input 6 4 3 7" xfId="38893" xr:uid="{B112F2F6-BDE4-4BDC-8253-58CA304854D3}"/>
    <cellStyle name="Input 6 4 3 8" xfId="14154" xr:uid="{26963649-3D10-42C0-9C25-234883A33400}"/>
    <cellStyle name="Input 6 4 4" xfId="19653" xr:uid="{44E1B05C-8B19-4FD0-B264-3952E7F9804D}"/>
    <cellStyle name="Input 6 4 5" xfId="17079" xr:uid="{5B87598D-CD49-429E-9F97-EAE30761A304}"/>
    <cellStyle name="Input 6 4 6" xfId="18671" xr:uid="{BDC406BB-EECC-4B1F-BBAE-61708C8E9861}"/>
    <cellStyle name="Input 6 4 7" xfId="18016" xr:uid="{DCFA5E18-579C-4555-9C4C-03B552517396}"/>
    <cellStyle name="Input 6 4 8" xfId="18912" xr:uid="{13079BBB-1D6C-4C40-94B7-67940748AE3E}"/>
    <cellStyle name="Input 6 4 9" xfId="18268" xr:uid="{69E48DA4-A490-407E-A7D4-583F64E2ED5B}"/>
    <cellStyle name="Input 6 5" xfId="7797" xr:uid="{3F7C56DC-3B13-430B-B2C7-E37BEBA55FEF}"/>
    <cellStyle name="Input 6 5 10" xfId="13146" xr:uid="{74619ABF-D29C-4C30-9659-FE80FFD23A69}"/>
    <cellStyle name="Input 6 5 2" xfId="10874" xr:uid="{78DABAF9-E992-401A-A017-C90D7C1E17FA}"/>
    <cellStyle name="Input 6 5 2 2" xfId="22007" xr:uid="{D83F1009-E5FE-4E4D-B8AF-B95DAEADC0FC}"/>
    <cellStyle name="Input 6 5 2 3" xfId="25764" xr:uid="{FE940317-9286-4FE9-B7DB-EC0B671E4132}"/>
    <cellStyle name="Input 6 5 2 4" xfId="29355" xr:uid="{B95BBFEA-945C-4250-BC28-BA2A8A8DA32C}"/>
    <cellStyle name="Input 6 5 2 5" xfId="32934" xr:uid="{CC8E1DB7-ADF3-41EB-8207-6D03796B8A02}"/>
    <cellStyle name="Input 6 5 2 6" xfId="36405" xr:uid="{C0A126F1-CCEC-40F9-BD7F-9EEED4111EBE}"/>
    <cellStyle name="Input 6 5 2 7" xfId="39854" xr:uid="{CB23A954-240C-467F-BDA8-B83D996191B2}"/>
    <cellStyle name="Input 6 5 2 8" xfId="15117" xr:uid="{8E66D5F3-9173-44E0-A0D2-CC9BB860AD80}"/>
    <cellStyle name="Input 6 5 3" xfId="9942" xr:uid="{B33CA16F-7CF6-40EA-ACD0-221FF14CFB15}"/>
    <cellStyle name="Input 6 5 3 2" xfId="21075" xr:uid="{A10F2368-080F-4F7F-B644-1D0D9BD60A43}"/>
    <cellStyle name="Input 6 5 3 3" xfId="24833" xr:uid="{AAB87375-7463-468F-A8F9-6CA073740476}"/>
    <cellStyle name="Input 6 5 3 4" xfId="28424" xr:uid="{4A64CEDF-8509-451D-835A-49E9CEE60CD5}"/>
    <cellStyle name="Input 6 5 3 5" xfId="32003" xr:uid="{4E2170C8-DCEA-4AE0-979E-AAAF834F00F1}"/>
    <cellStyle name="Input 6 5 3 6" xfId="35474" xr:uid="{309C5EB1-9E0E-4475-B407-AEB6C2CFA627}"/>
    <cellStyle name="Input 6 5 3 7" xfId="38924" xr:uid="{5E7DD0DF-D9D3-44F6-924A-E4EA425C78F1}"/>
    <cellStyle name="Input 6 5 3 8" xfId="14185" xr:uid="{51D34D2C-8654-4BA5-88B8-F5BC46135742}"/>
    <cellStyle name="Input 6 5 4" xfId="19620" xr:uid="{364D9910-F6EC-4CE4-AE37-86D5562A49CF}"/>
    <cellStyle name="Input 6 5 5" xfId="18871" xr:uid="{80ACAC73-CBDD-4901-AC9B-92273CA5CBC6}"/>
    <cellStyle name="Input 6 5 6" xfId="19452" xr:uid="{CACB89CA-A8E5-4660-8FCF-4A7499F8C9BD}"/>
    <cellStyle name="Input 6 5 7" xfId="20204" xr:uid="{AF470F84-E2B9-4895-9ADD-7901EE14BB68}"/>
    <cellStyle name="Input 6 5 8" xfId="17942" xr:uid="{70457C33-6298-4519-A78D-BA84F353E7C5}"/>
    <cellStyle name="Input 6 5 9" xfId="18424" xr:uid="{C787DA67-293C-4203-88FF-364FF599DCE8}"/>
    <cellStyle name="Input 6 6" xfId="10377" xr:uid="{2B0C621D-38C0-4866-A5B8-E9203021C9F7}"/>
    <cellStyle name="Input 6 6 2" xfId="21510" xr:uid="{AF033538-167B-4774-8B78-87E6961AA1A1}"/>
    <cellStyle name="Input 6 6 3" xfId="25267" xr:uid="{DBD3EF13-29FD-458D-BFBC-0AC29AABEECB}"/>
    <cellStyle name="Input 6 6 4" xfId="28858" xr:uid="{F258CB1E-F201-460E-B590-EB2ED80A9627}"/>
    <cellStyle name="Input 6 6 5" xfId="32437" xr:uid="{FB627C0D-DA7A-4996-8895-F4DFFC6A8439}"/>
    <cellStyle name="Input 6 6 6" xfId="35908" xr:uid="{137328E0-1972-4E8E-9295-B755D27DD12C}"/>
    <cellStyle name="Input 6 6 7" xfId="39357" xr:uid="{73C75E34-56C8-4018-B87F-AF886F59E9D8}"/>
    <cellStyle name="Input 6 6 8" xfId="14620" xr:uid="{F63208CD-4C26-48CD-8B37-C5C59169823E}"/>
    <cellStyle name="Input 6 7" xfId="10344" xr:uid="{3AD45D7D-AA13-429C-B940-1B5B2AACEC54}"/>
    <cellStyle name="Input 6 7 2" xfId="21477" xr:uid="{3B124CB2-4791-48F5-80CD-EA75E0902C72}"/>
    <cellStyle name="Input 6 7 3" xfId="25234" xr:uid="{8458B8C2-C763-456F-9D48-DEB224341C73}"/>
    <cellStyle name="Input 6 7 4" xfId="28825" xr:uid="{815824D9-827B-40A7-8F23-AA1EA51990A2}"/>
    <cellStyle name="Input 6 7 5" xfId="32404" xr:uid="{FB26EE1E-AB82-4C28-82FC-A22B41AD7E93}"/>
    <cellStyle name="Input 6 7 6" xfId="35875" xr:uid="{C635A7CF-9BFC-4484-9004-AF5BFE0952E2}"/>
    <cellStyle name="Input 6 7 7" xfId="39324" xr:uid="{D5F0F0D4-4C37-4DDA-BF82-59AE0ADE173B}"/>
    <cellStyle name="Input 6 7 8" xfId="14587" xr:uid="{7ED4FC98-194F-4641-B1AC-5DDC849FF1FA}"/>
    <cellStyle name="Input 6 8" xfId="18377" xr:uid="{D6FA15AD-7C4A-4153-8E7A-AF1EFA25B8CF}"/>
    <cellStyle name="Input 6 9" xfId="18318" xr:uid="{EBDE4C63-E65C-4E7F-B2E9-18CAC1D377B4}"/>
    <cellStyle name="Input 7" xfId="5133" xr:uid="{9E316703-2699-4B49-A886-793222368483}"/>
    <cellStyle name="Input 7 10" xfId="18357" xr:uid="{4DE928B5-6443-4F5A-9D05-FF137187AD61}"/>
    <cellStyle name="Input 7 11" xfId="18303" xr:uid="{4B1A65B1-49BD-4DAA-8DC1-1B41F90877F3}"/>
    <cellStyle name="Input 7 12" xfId="18387" xr:uid="{27EFB273-0FA5-433E-BB8B-043FE956A0F1}"/>
    <cellStyle name="Input 7 13" xfId="18290" xr:uid="{4DA29BD9-0AB2-4D65-B822-771CAB373383}"/>
    <cellStyle name="Input 7 14" xfId="12666" xr:uid="{FB61B994-C07C-412F-A605-44EA8559332E}"/>
    <cellStyle name="Input 7 2" xfId="6834" xr:uid="{0D0C8906-C777-49A1-8494-685A674177E3}"/>
    <cellStyle name="Input 7 2 10" xfId="23927" xr:uid="{EFA97351-D50D-42F3-A252-57200C6FAC95}"/>
    <cellStyle name="Input 7 2 11" xfId="27578" xr:uid="{234E69E2-0EF2-4497-9234-D6248246D0E6}"/>
    <cellStyle name="Input 7 2 12" xfId="31165" xr:uid="{A6893668-1EF0-44AD-910E-442A4565A60C}"/>
    <cellStyle name="Input 7 2 13" xfId="12770" xr:uid="{10126903-7003-4352-804D-1C36E141E11F}"/>
    <cellStyle name="Input 7 2 2" xfId="7249" xr:uid="{88BAD79E-1DD2-4112-ADCE-1D7D95D20A91}"/>
    <cellStyle name="Input 7 2 2 10" xfId="18662" xr:uid="{56BE1D3D-18FE-4A5E-97C8-C97AAF567F79}"/>
    <cellStyle name="Input 7 2 2 11" xfId="17299" xr:uid="{0EDAD4F4-364D-4962-885A-E67E12C25858}"/>
    <cellStyle name="Input 7 2 2 12" xfId="13034" xr:uid="{04A807AB-DF0F-4A84-9178-3539A4D6CA57}"/>
    <cellStyle name="Input 7 2 2 2" xfId="8890" xr:uid="{58080E70-3402-4223-A1F4-5AB5E38856B2}"/>
    <cellStyle name="Input 7 2 2 2 10" xfId="13568" xr:uid="{1C155CAD-7F05-44A7-A329-DEC0A901F685}"/>
    <cellStyle name="Input 7 2 2 2 2" xfId="11301" xr:uid="{32947951-E452-4EFA-ACDD-1AF00903E4FA}"/>
    <cellStyle name="Input 7 2 2 2 2 2" xfId="22434" xr:uid="{7013F162-A1E5-41BE-BF75-084BA1287B0D}"/>
    <cellStyle name="Input 7 2 2 2 2 3" xfId="26191" xr:uid="{60206D2C-32C7-4DA5-BA6B-A5CC32832D80}"/>
    <cellStyle name="Input 7 2 2 2 2 4" xfId="29782" xr:uid="{9F33261A-4C53-49AF-85FA-AA72D7A576A0}"/>
    <cellStyle name="Input 7 2 2 2 2 5" xfId="33361" xr:uid="{5992DBFE-E734-48B2-B56B-F168C1764B3D}"/>
    <cellStyle name="Input 7 2 2 2 2 6" xfId="36832" xr:uid="{0BF39041-F2A1-4F7A-AB77-37FEB192DFD5}"/>
    <cellStyle name="Input 7 2 2 2 2 7" xfId="40281" xr:uid="{D6C313CB-D536-4723-806F-26A4794FCE5F}"/>
    <cellStyle name="Input 7 2 2 2 2 8" xfId="15544" xr:uid="{7E893CA5-14A5-48E4-8AD9-0CF04B2669F2}"/>
    <cellStyle name="Input 7 2 2 2 3" xfId="12062" xr:uid="{C53EF178-80F3-44FB-8C18-AB4E3026A7F5}"/>
    <cellStyle name="Input 7 2 2 2 3 2" xfId="23195" xr:uid="{E7D177B6-4727-404F-B3D2-9AC2CDEC0322}"/>
    <cellStyle name="Input 7 2 2 2 3 3" xfId="26952" xr:uid="{F0FDD605-BC3F-46BD-9E86-5E5B3E4BDD94}"/>
    <cellStyle name="Input 7 2 2 2 3 4" xfId="30543" xr:uid="{B4C9E444-2AC1-4569-B20A-8D71107DF0B7}"/>
    <cellStyle name="Input 7 2 2 2 3 5" xfId="34122" xr:uid="{6D80756C-87E8-4A0D-A0D3-85A785F46CD6}"/>
    <cellStyle name="Input 7 2 2 2 3 6" xfId="37593" xr:uid="{F0E0CFBA-A00F-4732-9C05-4530D45BBA8C}"/>
    <cellStyle name="Input 7 2 2 2 3 7" xfId="41042" xr:uid="{FF960D13-F8DF-4F03-AFFC-EC83C2D5E6EF}"/>
    <cellStyle name="Input 7 2 2 2 3 8" xfId="16305" xr:uid="{6A13F51F-6222-43FE-8FF0-3F2056FE49D6}"/>
    <cellStyle name="Input 7 2 2 2 4" xfId="20288" xr:uid="{E191830D-B7A6-41FF-916B-87B8F9E29F73}"/>
    <cellStyle name="Input 7 2 2 2 5" xfId="24072" xr:uid="{55969284-ADF4-43AD-B99F-A9D00BC598C4}"/>
    <cellStyle name="Input 7 2 2 2 6" xfId="27715" xr:uid="{973E4BF5-F8F9-42BC-805B-5E3865363D4A}"/>
    <cellStyle name="Input 7 2 2 2 7" xfId="31300" xr:uid="{D9CC518C-B488-43FA-8FF1-437A879CCDF2}"/>
    <cellStyle name="Input 7 2 2 2 8" xfId="34855" xr:uid="{46D384EF-A4DD-41AC-B9E4-157603946C91}"/>
    <cellStyle name="Input 7 2 2 2 9" xfId="38308" xr:uid="{237284E5-DFCB-4458-A005-8679EA10FFED}"/>
    <cellStyle name="Input 7 2 2 3" xfId="9731" xr:uid="{2EB139DD-0750-4CD1-9400-9ED3E0208314}"/>
    <cellStyle name="Input 7 2 2 3 10" xfId="13983" xr:uid="{4A8775FC-9C14-4106-AE57-6EA4BD3A4F69}"/>
    <cellStyle name="Input 7 2 2 3 2" xfId="11719" xr:uid="{666E294C-68CB-4DFB-AF3F-26ED4A8FECEB}"/>
    <cellStyle name="Input 7 2 2 3 2 2" xfId="22852" xr:uid="{6C4FCED7-1C05-44A4-90EF-7C529AAB9D0C}"/>
    <cellStyle name="Input 7 2 2 3 2 3" xfId="26609" xr:uid="{80D4B64B-F273-427E-A38A-22B09081D1F2}"/>
    <cellStyle name="Input 7 2 2 3 2 4" xfId="30200" xr:uid="{33FF4085-7C84-4FE2-928F-D04D66CE5D31}"/>
    <cellStyle name="Input 7 2 2 3 2 5" xfId="33779" xr:uid="{4F8DD140-2F08-4496-8171-248FA1561FC9}"/>
    <cellStyle name="Input 7 2 2 3 2 6" xfId="37250" xr:uid="{CF3552DC-3611-4236-B88A-067137D1C7F7}"/>
    <cellStyle name="Input 7 2 2 3 2 7" xfId="40699" xr:uid="{5D40BA27-B2B6-4B9B-A5F1-2435FA822719}"/>
    <cellStyle name="Input 7 2 2 3 2 8" xfId="15962" xr:uid="{F59F9F97-FB76-41B8-8402-74E8BE95CC2D}"/>
    <cellStyle name="Input 7 2 2 3 3" xfId="12477" xr:uid="{C3D3B0B8-C7ED-401C-8428-9314182B9E8B}"/>
    <cellStyle name="Input 7 2 2 3 3 2" xfId="23610" xr:uid="{B8BB5B6B-492A-4543-B1BB-D030408FFE66}"/>
    <cellStyle name="Input 7 2 2 3 3 3" xfId="27367" xr:uid="{FD4C485F-06A5-4A38-92CA-06386F943587}"/>
    <cellStyle name="Input 7 2 2 3 3 4" xfId="30958" xr:uid="{74F62B97-DE56-43DA-9380-70A344C82FB6}"/>
    <cellStyle name="Input 7 2 2 3 3 5" xfId="34537" xr:uid="{687989B4-8CA0-426E-9901-719E231F5A1A}"/>
    <cellStyle name="Input 7 2 2 3 3 6" xfId="38008" xr:uid="{BD7B5985-C989-498E-A4E6-11230053DECD}"/>
    <cellStyle name="Input 7 2 2 3 3 7" xfId="41457" xr:uid="{FBDC9B1C-A98F-4632-80AD-8F80A1690CB6}"/>
    <cellStyle name="Input 7 2 2 3 3 8" xfId="16720" xr:uid="{6DCE5C01-F2BA-438F-89C3-37982FE3E1F3}"/>
    <cellStyle name="Input 7 2 2 3 4" xfId="20869" xr:uid="{213092AA-C20E-48F1-8A49-B6DC0B4AD980}"/>
    <cellStyle name="Input 7 2 2 3 5" xfId="24629" xr:uid="{E85F0F6D-A62F-4088-9F53-DECE37138BD1}"/>
    <cellStyle name="Input 7 2 2 3 6" xfId="28223" xr:uid="{11BBB158-75CE-4412-87B3-6DCFDE78916D}"/>
    <cellStyle name="Input 7 2 2 3 7" xfId="31802" xr:uid="{177A2721-0E1C-493B-B631-CBFE893157C1}"/>
    <cellStyle name="Input 7 2 2 3 8" xfId="35273" xr:uid="{90611F88-5591-492D-8DE2-A1C62CF45E0D}"/>
    <cellStyle name="Input 7 2 2 3 9" xfId="38723" xr:uid="{362D7E1D-9EC3-4CED-BFAB-D25EAC9AEC20}"/>
    <cellStyle name="Input 7 2 2 4" xfId="10761" xr:uid="{AC98494F-F13A-4C85-B242-C3AD4B58928E}"/>
    <cellStyle name="Input 7 2 2 4 2" xfId="21894" xr:uid="{104C6761-15C0-47E8-ABF3-505527BD60B7}"/>
    <cellStyle name="Input 7 2 2 4 3" xfId="25651" xr:uid="{57F67495-9DDF-43F6-8BFA-48512E5FE270}"/>
    <cellStyle name="Input 7 2 2 4 4" xfId="29242" xr:uid="{2A4CC768-E513-4434-B7DE-09C83C4F3059}"/>
    <cellStyle name="Input 7 2 2 4 5" xfId="32821" xr:uid="{578E40C3-E0A5-4BBD-B7F1-A6F798164557}"/>
    <cellStyle name="Input 7 2 2 4 6" xfId="36292" xr:uid="{0DE771B2-E20C-4074-B9AB-959A02A2FAF3}"/>
    <cellStyle name="Input 7 2 2 4 7" xfId="39741" xr:uid="{4C04A323-FAC4-492A-9A32-7D75955F775B}"/>
    <cellStyle name="Input 7 2 2 4 8" xfId="15004" xr:uid="{DAC1C321-7BC3-473A-9D8B-CFB4CA3605F2}"/>
    <cellStyle name="Input 7 2 2 5" xfId="10000" xr:uid="{D5A157CF-EA85-4655-A204-0DF51196F902}"/>
    <cellStyle name="Input 7 2 2 5 2" xfId="21133" xr:uid="{16A1F919-E99E-4469-92E1-1872FF7BB168}"/>
    <cellStyle name="Input 7 2 2 5 3" xfId="24890" xr:uid="{645F748E-7939-47EF-8C91-C3ECB03AF5BE}"/>
    <cellStyle name="Input 7 2 2 5 4" xfId="28481" xr:uid="{96123243-1386-4BD4-AFFF-D3E4613DEB8C}"/>
    <cellStyle name="Input 7 2 2 5 5" xfId="32060" xr:uid="{F0D29338-264A-4763-8A7D-49FDCC0549CA}"/>
    <cellStyle name="Input 7 2 2 5 6" xfId="35531" xr:uid="{FC2DC1AD-33A2-4B07-B08D-96F370D4086C}"/>
    <cellStyle name="Input 7 2 2 5 7" xfId="38981" xr:uid="{E9BF161F-912B-4315-A99B-F6A5DB032789}"/>
    <cellStyle name="Input 7 2 2 5 8" xfId="14243" xr:uid="{623D1F7A-EB3D-4463-A9FF-33943BA88F5D}"/>
    <cellStyle name="Input 7 2 2 6" xfId="19349" xr:uid="{83558A70-0060-4DC6-BE6B-9ADE0237C286}"/>
    <cellStyle name="Input 7 2 2 7" xfId="17382" xr:uid="{18AD140F-5846-47EB-802C-C0D3ED65C28D}"/>
    <cellStyle name="Input 7 2 2 8" xfId="18621" xr:uid="{4D328172-3ADA-4CEB-9B47-74ED94485FF3}"/>
    <cellStyle name="Input 7 2 2 9" xfId="17302" xr:uid="{F9AE3F37-1104-4742-A318-73B2AC08B58C}"/>
    <cellStyle name="Input 7 2 3" xfId="8476" xr:uid="{48A7701C-D73B-43F1-94F7-BE614243D6E8}"/>
    <cellStyle name="Input 7 2 3 10" xfId="13304" xr:uid="{1882764C-11BD-4C16-976B-AF21841D8EDC}"/>
    <cellStyle name="Input 7 2 3 2" xfId="11037" xr:uid="{F5CB6FFE-FC1E-47D8-A879-5C522CA548D4}"/>
    <cellStyle name="Input 7 2 3 2 2" xfId="22170" xr:uid="{3D539401-D693-4456-A29C-51D15359488F}"/>
    <cellStyle name="Input 7 2 3 2 3" xfId="25927" xr:uid="{50848D75-F40C-40DE-92F4-A79963A58DCA}"/>
    <cellStyle name="Input 7 2 3 2 4" xfId="29518" xr:uid="{8A4E993A-AE02-44F6-A33E-39F39771B9CC}"/>
    <cellStyle name="Input 7 2 3 2 5" xfId="33097" xr:uid="{423325B1-B8ED-424F-995B-181B9956C022}"/>
    <cellStyle name="Input 7 2 3 2 6" xfId="36568" xr:uid="{D676E0F3-A278-4AE3-8CEE-C27C70174747}"/>
    <cellStyle name="Input 7 2 3 2 7" xfId="40017" xr:uid="{58B13199-0AB0-45E9-B7E6-73E98CDCD860}"/>
    <cellStyle name="Input 7 2 3 2 8" xfId="15280" xr:uid="{F5028AA2-6A7F-47E9-BDF4-B9167CCF9FB7}"/>
    <cellStyle name="Input 7 2 3 3" xfId="11817" xr:uid="{F069B3B5-B15B-4599-96D7-1EF1C729346F}"/>
    <cellStyle name="Input 7 2 3 3 2" xfId="22950" xr:uid="{7F8A8DD6-C17D-4274-981B-0EFF6AEB1378}"/>
    <cellStyle name="Input 7 2 3 3 3" xfId="26707" xr:uid="{BED598BC-68BE-48CE-AD1C-972807EE89EA}"/>
    <cellStyle name="Input 7 2 3 3 4" xfId="30298" xr:uid="{2E4AA102-1EBB-434A-A92F-32732980C785}"/>
    <cellStyle name="Input 7 2 3 3 5" xfId="33877" xr:uid="{6BA07BE8-61E0-4915-A83A-E9CBBB4775C4}"/>
    <cellStyle name="Input 7 2 3 3 6" xfId="37348" xr:uid="{FD001C77-28C0-4AA0-AADD-1A91A26A0ED9}"/>
    <cellStyle name="Input 7 2 3 3 7" xfId="40797" xr:uid="{37804CFD-D481-43E9-B7EC-384DF6576E76}"/>
    <cellStyle name="Input 7 2 3 3 8" xfId="16060" xr:uid="{C55D37DE-E2ED-4EB2-8C0C-73025A452527}"/>
    <cellStyle name="Input 7 2 3 4" xfId="19975" xr:uid="{C2D4F09D-DDA5-4912-BFE9-CA99A158F815}"/>
    <cellStyle name="Input 7 2 3 5" xfId="23763" xr:uid="{6028C5BF-022F-484C-84A6-7F5C8D23C846}"/>
    <cellStyle name="Input 7 2 3 6" xfId="16820" xr:uid="{3F6F8153-B290-4CA3-8051-3701C818B011}"/>
    <cellStyle name="Input 7 2 3 7" xfId="27448" xr:uid="{3B29FBEB-FCD8-4E0A-ABA1-9EAD014976F8}"/>
    <cellStyle name="Input 7 2 3 8" xfId="31039" xr:uid="{3BA60AA1-5CA4-44F6-AAD5-EBDAFC30DA92}"/>
    <cellStyle name="Input 7 2 3 9" xfId="34618" xr:uid="{1A4F7BD5-62C6-4EF2-B0DE-63E26E232067}"/>
    <cellStyle name="Input 7 2 4" xfId="9486" xr:uid="{6D9AEEE6-6213-459C-A4BD-DCB0664DA94B}"/>
    <cellStyle name="Input 7 2 4 10" xfId="13738" xr:uid="{432BD385-6C11-4174-90F4-2CDF21AD2242}"/>
    <cellStyle name="Input 7 2 4 2" xfId="11474" xr:uid="{62E6D93C-DBCA-459F-AC8A-C3D8602FE3E5}"/>
    <cellStyle name="Input 7 2 4 2 2" xfId="22607" xr:uid="{D9ED885E-EB90-4731-8ED1-5D39A42D6621}"/>
    <cellStyle name="Input 7 2 4 2 3" xfId="26364" xr:uid="{38F150BB-C99A-41EC-9021-D0D0AD79944B}"/>
    <cellStyle name="Input 7 2 4 2 4" xfId="29955" xr:uid="{D09C5313-560C-4096-AB5C-727871DFB14A}"/>
    <cellStyle name="Input 7 2 4 2 5" xfId="33534" xr:uid="{E0C71F12-1828-4132-8579-DCFA334B981A}"/>
    <cellStyle name="Input 7 2 4 2 6" xfId="37005" xr:uid="{EB8E7317-6063-4E9F-A355-651A88A5F563}"/>
    <cellStyle name="Input 7 2 4 2 7" xfId="40454" xr:uid="{8641FC1F-FED7-4DE1-9D26-81F8A5A43F21}"/>
    <cellStyle name="Input 7 2 4 2 8" xfId="15717" xr:uid="{5A7A6242-8A30-4E1E-9BD5-0E7D57FDEEAB}"/>
    <cellStyle name="Input 7 2 4 3" xfId="12232" xr:uid="{E2824756-6918-4F34-9FBE-5CB0398D2769}"/>
    <cellStyle name="Input 7 2 4 3 2" xfId="23365" xr:uid="{1D25F66B-D55F-4F96-B891-402A0F981E95}"/>
    <cellStyle name="Input 7 2 4 3 3" xfId="27122" xr:uid="{563127FB-4FFB-4E8E-A1FE-FC6636325268}"/>
    <cellStyle name="Input 7 2 4 3 4" xfId="30713" xr:uid="{A28FF77E-4C43-4AEB-9F40-1B9938DE8728}"/>
    <cellStyle name="Input 7 2 4 3 5" xfId="34292" xr:uid="{A6E05935-261D-4E4A-B130-BBF8FBAD278F}"/>
    <cellStyle name="Input 7 2 4 3 6" xfId="37763" xr:uid="{47CC9257-144D-455C-987F-48527C0B83F9}"/>
    <cellStyle name="Input 7 2 4 3 7" xfId="41212" xr:uid="{5E444437-4D8D-4B74-B5D9-C22B700C6561}"/>
    <cellStyle name="Input 7 2 4 3 8" xfId="16475" xr:uid="{74117C69-9C50-40F2-8A68-FD308BB47E76}"/>
    <cellStyle name="Input 7 2 4 4" xfId="20624" xr:uid="{BF941553-6212-4BC8-8175-BA795E59B993}"/>
    <cellStyle name="Input 7 2 4 5" xfId="24384" xr:uid="{5B08F875-642F-46E9-9A64-B2576EFCA7D1}"/>
    <cellStyle name="Input 7 2 4 6" xfId="27978" xr:uid="{CAE178F2-A6C9-432C-B193-F36DB5F2AAF5}"/>
    <cellStyle name="Input 7 2 4 7" xfId="31557" xr:uid="{ADB0F0F4-CCA3-4AA7-8068-8BDA7FDC5E38}"/>
    <cellStyle name="Input 7 2 4 8" xfId="35028" xr:uid="{07C5826A-619F-48DD-A0BA-8474807EDA4F}"/>
    <cellStyle name="Input 7 2 4 9" xfId="38478" xr:uid="{AA659B8C-83FC-4CDB-BA97-2E7D81C9E272}"/>
    <cellStyle name="Input 7 2 5" xfId="10498" xr:uid="{6F72F756-8056-4326-84B9-96CE5AA14D6B}"/>
    <cellStyle name="Input 7 2 5 2" xfId="21631" xr:uid="{094E8566-A354-44E5-9851-D5493FAF7DE8}"/>
    <cellStyle name="Input 7 2 5 3" xfId="25388" xr:uid="{54AE7E9E-4687-4A64-8003-4FD35C5376FA}"/>
    <cellStyle name="Input 7 2 5 4" xfId="28979" xr:uid="{F63C65B7-C915-4F2B-AF5A-0F1BD69D2354}"/>
    <cellStyle name="Input 7 2 5 5" xfId="32558" xr:uid="{700CE48D-2684-447D-AC5D-7AF12DE7F968}"/>
    <cellStyle name="Input 7 2 5 6" xfId="36029" xr:uid="{6E0078CF-FC08-4BD1-A005-B7CC2BBC2301}"/>
    <cellStyle name="Input 7 2 5 7" xfId="39478" xr:uid="{C43C6CBE-F3FE-49F5-9D84-F83ACCC93B54}"/>
    <cellStyle name="Input 7 2 5 8" xfId="14741" xr:uid="{8653CA0D-7708-4ECB-BEB0-D3B73C0A55C8}"/>
    <cellStyle name="Input 7 2 6" xfId="10245" xr:uid="{F2C7A05B-62B1-4C1A-9158-43ED35B4FACB}"/>
    <cellStyle name="Input 7 2 6 2" xfId="21378" xr:uid="{CBD413EE-ACA3-4841-B9BF-F7020170A101}"/>
    <cellStyle name="Input 7 2 6 3" xfId="25135" xr:uid="{5C5E17D9-22E7-4589-865D-1B05EE35CC38}"/>
    <cellStyle name="Input 7 2 6 4" xfId="28726" xr:uid="{82833BD9-0AC7-4966-BEB1-C96954F354A6}"/>
    <cellStyle name="Input 7 2 6 5" xfId="32305" xr:uid="{0AF0E6F7-4909-420A-98F4-92907B2FB8EA}"/>
    <cellStyle name="Input 7 2 6 6" xfId="35776" xr:uid="{E6401553-5D09-4224-97A2-723054F9FADA}"/>
    <cellStyle name="Input 7 2 6 7" xfId="39226" xr:uid="{216C7D6F-5277-4E10-BE08-31B50ECEFDAC}"/>
    <cellStyle name="Input 7 2 6 8" xfId="14488" xr:uid="{EA11F419-3C94-4E79-924A-A977241726AD}"/>
    <cellStyle name="Input 7 2 7" xfId="19032" xr:uid="{F691C356-E4D2-41B0-B860-A18C991B61D9}"/>
    <cellStyle name="Input 7 2 8" xfId="17692" xr:uid="{D19357E5-89B4-4AA9-888F-584ADD3C1F91}"/>
    <cellStyle name="Input 7 2 9" xfId="18569" xr:uid="{22CBBCC0-4404-4141-98CF-72EC6C38C430}"/>
    <cellStyle name="Input 7 3" xfId="7008" xr:uid="{E4E0567A-A826-4BBB-97C2-5E0A871CAD64}"/>
    <cellStyle name="Input 7 3 10" xfId="27747" xr:uid="{C9C1BF72-0E16-494A-9D75-D59EFD10F80B}"/>
    <cellStyle name="Input 7 3 11" xfId="31330" xr:uid="{9046050E-1242-420F-A36D-6DE31657EA6C}"/>
    <cellStyle name="Input 7 3 12" xfId="12914" xr:uid="{222C0A25-27DB-43B9-89A6-0EDE87340707}"/>
    <cellStyle name="Input 7 3 2" xfId="8649" xr:uid="{75332737-68A4-4687-B1D7-E65B0C894A1D}"/>
    <cellStyle name="Input 7 3 2 10" xfId="13448" xr:uid="{42E15B0C-FD31-467A-8E12-CD8DEE1A1D98}"/>
    <cellStyle name="Input 7 3 2 2" xfId="11179" xr:uid="{420CB3B3-364D-4706-936D-CFF25E807B76}"/>
    <cellStyle name="Input 7 3 2 2 2" xfId="22312" xr:uid="{8031EC49-C2AB-4D10-97AE-8C77618B8DB6}"/>
    <cellStyle name="Input 7 3 2 2 3" xfId="26069" xr:uid="{5F27B0F0-3AED-4167-991D-9601EEB0A1BA}"/>
    <cellStyle name="Input 7 3 2 2 4" xfId="29660" xr:uid="{C02F4061-DF9F-44EA-A59B-39532FD81542}"/>
    <cellStyle name="Input 7 3 2 2 5" xfId="33239" xr:uid="{7363D202-BB1C-4EAF-A0AC-A0DE6D7D954E}"/>
    <cellStyle name="Input 7 3 2 2 6" xfId="36710" xr:uid="{99399C32-E702-4DFB-BA04-55BBE84605A1}"/>
    <cellStyle name="Input 7 3 2 2 7" xfId="40159" xr:uid="{1A8AA764-E4DA-40F4-B4E6-A9919BA6B7B9}"/>
    <cellStyle name="Input 7 3 2 2 8" xfId="15422" xr:uid="{C58AFE9E-8AEE-4CB9-B8F3-765E5F814C06}"/>
    <cellStyle name="Input 7 3 2 3" xfId="11948" xr:uid="{A3C05CC3-E77A-41E0-8B12-7A3D9DEA05E0}"/>
    <cellStyle name="Input 7 3 2 3 2" xfId="23081" xr:uid="{A2A22E0A-EA46-4CB8-8729-84AE3430C8EB}"/>
    <cellStyle name="Input 7 3 2 3 3" xfId="26838" xr:uid="{75CD1AA5-439D-423E-9C9C-C98EC2E7E5CD}"/>
    <cellStyle name="Input 7 3 2 3 4" xfId="30429" xr:uid="{DD7BF35B-2ECC-42E5-AC67-0FC6FD170158}"/>
    <cellStyle name="Input 7 3 2 3 5" xfId="34008" xr:uid="{36F1A4C8-CA87-478F-BED0-5FA810542C0C}"/>
    <cellStyle name="Input 7 3 2 3 6" xfId="37479" xr:uid="{7220076F-817E-4D7E-A979-DC02F0238BB3}"/>
    <cellStyle name="Input 7 3 2 3 7" xfId="40928" xr:uid="{6AD6EEAA-A459-4077-BB05-62ACCC85B0C9}"/>
    <cellStyle name="Input 7 3 2 3 8" xfId="16191" xr:uid="{1FB8A690-179E-49C9-A01D-C644D6ECB39E}"/>
    <cellStyle name="Input 7 3 2 4" xfId="20126" xr:uid="{D02C4CF6-518B-422C-84BA-14366372C1EA}"/>
    <cellStyle name="Input 7 3 2 5" xfId="23911" xr:uid="{1A20C75B-EA78-4086-9352-421BFB2AFA86}"/>
    <cellStyle name="Input 7 3 2 6" xfId="27570" xr:uid="{7A0E094E-503C-4D7F-BD08-3DEF07EC8494}"/>
    <cellStyle name="Input 7 3 2 7" xfId="31157" xr:uid="{75A66A5D-D5C2-4FC7-9B56-14A90E1D8A1A}"/>
    <cellStyle name="Input 7 3 2 8" xfId="34736" xr:uid="{7F04C7D2-1F9C-4962-AE1A-E2389090407A}"/>
    <cellStyle name="Input 7 3 2 9" xfId="38194" xr:uid="{842B4C50-8A63-4606-ABDB-3E9841E3EDDA}"/>
    <cellStyle name="Input 7 3 3" xfId="9617" xr:uid="{3A5DF7F6-86E4-481A-B0FD-EAD63FDCE22C}"/>
    <cellStyle name="Input 7 3 3 10" xfId="13869" xr:uid="{C214A595-6781-411C-ABF0-6EDCB9C7290B}"/>
    <cellStyle name="Input 7 3 3 2" xfId="11605" xr:uid="{537E0259-5A44-4C49-AEAA-C8FFDA2537D7}"/>
    <cellStyle name="Input 7 3 3 2 2" xfId="22738" xr:uid="{9A0155C7-B662-415E-AC30-70679A2928F2}"/>
    <cellStyle name="Input 7 3 3 2 3" xfId="26495" xr:uid="{FEAE4695-BC1F-4476-B530-1DF39E838C60}"/>
    <cellStyle name="Input 7 3 3 2 4" xfId="30086" xr:uid="{EE86718D-5D62-41BA-AD2D-C76504B01404}"/>
    <cellStyle name="Input 7 3 3 2 5" xfId="33665" xr:uid="{AAA046F5-70AC-4C01-A102-8D2353AE5130}"/>
    <cellStyle name="Input 7 3 3 2 6" xfId="37136" xr:uid="{9EC8C73A-2556-49C8-9151-61CE3706BC8D}"/>
    <cellStyle name="Input 7 3 3 2 7" xfId="40585" xr:uid="{B3F1FD81-619E-42F7-8E0B-778A2D9447EE}"/>
    <cellStyle name="Input 7 3 3 2 8" xfId="15848" xr:uid="{87140EB5-773A-4A18-91A9-7DD2C26FFE38}"/>
    <cellStyle name="Input 7 3 3 3" xfId="12363" xr:uid="{EB425435-4111-4156-A7E4-B6245FC518E7}"/>
    <cellStyle name="Input 7 3 3 3 2" xfId="23496" xr:uid="{54B8599A-1054-448E-892B-414F9CCB9CC0}"/>
    <cellStyle name="Input 7 3 3 3 3" xfId="27253" xr:uid="{0CBB7021-A256-4243-AFD2-C4CEE6B93822}"/>
    <cellStyle name="Input 7 3 3 3 4" xfId="30844" xr:uid="{9608818E-A890-4A82-B53F-C4C24872009D}"/>
    <cellStyle name="Input 7 3 3 3 5" xfId="34423" xr:uid="{7412F61C-F9B5-4D2A-9390-DEED9EBFBA34}"/>
    <cellStyle name="Input 7 3 3 3 6" xfId="37894" xr:uid="{79373EB2-7CF8-4E92-BEA4-5A1DC00A16B2}"/>
    <cellStyle name="Input 7 3 3 3 7" xfId="41343" xr:uid="{CF83F01E-E6D3-472A-B818-085C3A92E054}"/>
    <cellStyle name="Input 7 3 3 3 8" xfId="16606" xr:uid="{36BAB689-5D0E-47E3-8814-AEB5E9BC9373}"/>
    <cellStyle name="Input 7 3 3 4" xfId="20755" xr:uid="{73E36B16-7162-4B73-81BF-749581E4260D}"/>
    <cellStyle name="Input 7 3 3 5" xfId="24515" xr:uid="{850311A4-90DC-43D7-8FBE-A36F2E632FBB}"/>
    <cellStyle name="Input 7 3 3 6" xfId="28109" xr:uid="{097A8D56-17B0-43D9-8F6C-51C1FBEF4672}"/>
    <cellStyle name="Input 7 3 3 7" xfId="31688" xr:uid="{1DF0FB81-C339-4235-9564-497467AE211A}"/>
    <cellStyle name="Input 7 3 3 8" xfId="35159" xr:uid="{682F7508-8F4B-4D61-B4AF-E62F9D617245}"/>
    <cellStyle name="Input 7 3 3 9" xfId="38609" xr:uid="{B9805E57-4D30-449D-8A2D-B9DEED78B8A5}"/>
    <cellStyle name="Input 7 3 4" xfId="10639" xr:uid="{2574FDB3-4234-420E-A5B5-90F96BAA4BFE}"/>
    <cellStyle name="Input 7 3 4 2" xfId="21772" xr:uid="{F23629DE-77D2-4A95-AAB8-AA94F50FAD44}"/>
    <cellStyle name="Input 7 3 4 3" xfId="25529" xr:uid="{177EF19E-3AC3-4B14-AA66-A5AA4D1B2800}"/>
    <cellStyle name="Input 7 3 4 4" xfId="29120" xr:uid="{656BBC3B-CD2B-4E90-8A7D-2601E744FB55}"/>
    <cellStyle name="Input 7 3 4 5" xfId="32699" xr:uid="{3FA5414E-2FBE-4C50-9FFD-02FA41C1F414}"/>
    <cellStyle name="Input 7 3 4 6" xfId="36170" xr:uid="{A7F77B47-5CE3-45BE-9AA4-E5345C7D137B}"/>
    <cellStyle name="Input 7 3 4 7" xfId="39619" xr:uid="{E83CF86F-397C-444D-9AC5-4822E0BFED5B}"/>
    <cellStyle name="Input 7 3 4 8" xfId="14882" xr:uid="{F1BF6D5B-7590-409E-9D92-C1604713F191}"/>
    <cellStyle name="Input 7 3 5" xfId="10114" xr:uid="{8939DD1C-C08D-4B23-917F-13B3A97D9E00}"/>
    <cellStyle name="Input 7 3 5 2" xfId="21247" xr:uid="{3912BF44-BDB7-4BA2-B94B-44ED2B13DDE1}"/>
    <cellStyle name="Input 7 3 5 3" xfId="25004" xr:uid="{C116D09F-0A5B-4B08-B676-417A17A4D845}"/>
    <cellStyle name="Input 7 3 5 4" xfId="28595" xr:uid="{DDBC7B82-007B-46C2-B7A1-D8E9D92ADE7E}"/>
    <cellStyle name="Input 7 3 5 5" xfId="32174" xr:uid="{F7BE8964-0140-4036-9832-CCEE4C7FC008}"/>
    <cellStyle name="Input 7 3 5 6" xfId="35645" xr:uid="{D8EF2AAD-3C2D-4923-94FE-1F48A489104B}"/>
    <cellStyle name="Input 7 3 5 7" xfId="39095" xr:uid="{6473B756-4993-4886-A657-FB2FBB7B5B90}"/>
    <cellStyle name="Input 7 3 5 8" xfId="14357" xr:uid="{C5DFD108-31B3-499B-A61B-015DD7155B89}"/>
    <cellStyle name="Input 7 3 6" xfId="19182" xr:uid="{7EFD6CD6-6A09-4147-8756-84123B3BF037}"/>
    <cellStyle name="Input 7 3 7" xfId="17544" xr:uid="{B07CA03E-A785-483E-B444-576A5C4F8535}"/>
    <cellStyle name="Input 7 3 8" xfId="20357" xr:uid="{6FF77516-C179-449D-A0A5-4589FA4C6090}"/>
    <cellStyle name="Input 7 3 9" xfId="24123" xr:uid="{DA36A7EC-CE14-4A5A-953E-8AE2A140B077}"/>
    <cellStyle name="Input 7 4" xfId="7831" xr:uid="{1D9BAB1C-0237-476C-BA67-5580F63C730E}"/>
    <cellStyle name="Input 7 4 10" xfId="13180" xr:uid="{2FD9D3B4-CBE0-4459-8650-EF46AD01AC36}"/>
    <cellStyle name="Input 7 4 2" xfId="10908" xr:uid="{66E0E3E3-2413-48D7-94EE-1C9D06689799}"/>
    <cellStyle name="Input 7 4 2 2" xfId="22041" xr:uid="{148B2B40-A40B-4B00-BEED-A83E4C34E0A9}"/>
    <cellStyle name="Input 7 4 2 3" xfId="25798" xr:uid="{0A232328-3B66-47A1-A7BB-31026AF970C1}"/>
    <cellStyle name="Input 7 4 2 4" xfId="29389" xr:uid="{AD13652B-49F1-4D0D-B402-E8D3D12A89E5}"/>
    <cellStyle name="Input 7 4 2 5" xfId="32968" xr:uid="{9654C44A-D114-42A5-AE75-15AC94399570}"/>
    <cellStyle name="Input 7 4 2 6" xfId="36439" xr:uid="{9EA45D96-CD21-4EB0-B426-61C4290D6812}"/>
    <cellStyle name="Input 7 4 2 7" xfId="39888" xr:uid="{34D95281-06B1-478E-8148-0C02189095B0}"/>
    <cellStyle name="Input 7 4 2 8" xfId="15151" xr:uid="{B3107FBA-1187-4B9A-887C-BA73ED6AFFA0}"/>
    <cellStyle name="Input 7 4 3" xfId="9910" xr:uid="{CAF95B25-81C8-4204-BE95-BE85C3C24C9C}"/>
    <cellStyle name="Input 7 4 3 2" xfId="21043" xr:uid="{DD31C8ED-767A-46D9-98FB-3234D342C869}"/>
    <cellStyle name="Input 7 4 3 3" xfId="24801" xr:uid="{0234EA85-2EA1-486F-B9F2-01299B5EA5A2}"/>
    <cellStyle name="Input 7 4 3 4" xfId="28392" xr:uid="{05304C5B-A2E7-4034-81ED-64B94938F0AF}"/>
    <cellStyle name="Input 7 4 3 5" xfId="31971" xr:uid="{9F874087-B55B-4D08-AAFB-3C8751670E75}"/>
    <cellStyle name="Input 7 4 3 6" xfId="35442" xr:uid="{4089CFB7-6FE5-4549-8CA3-4B6AC8C9334E}"/>
    <cellStyle name="Input 7 4 3 7" xfId="38892" xr:uid="{7BBA95A1-F11E-43BB-A401-073FDD9F3579}"/>
    <cellStyle name="Input 7 4 3 8" xfId="14153" xr:uid="{4A33AA66-B30C-47BE-BDBF-89FAEAF696CA}"/>
    <cellStyle name="Input 7 4 4" xfId="19654" xr:uid="{574A32EC-0864-4CB4-9C80-4EEA44417539}"/>
    <cellStyle name="Input 7 4 5" xfId="17078" xr:uid="{D4A791A5-F462-45CC-8221-BAC4041E8381}"/>
    <cellStyle name="Input 7 4 6" xfId="18672" xr:uid="{B7C74F19-893F-4E63-B9AE-2A7301726659}"/>
    <cellStyle name="Input 7 4 7" xfId="18015" xr:uid="{A1B4F694-F684-45B6-827E-6EC2452F9A36}"/>
    <cellStyle name="Input 7 4 8" xfId="19372" xr:uid="{CCBD0F3C-F8F2-4BC3-8C98-C0B86B6AE798}"/>
    <cellStyle name="Input 7 4 9" xfId="17811" xr:uid="{47E3FB63-6448-4949-AABB-AB1C1CB2DC50}"/>
    <cellStyle name="Input 7 5" xfId="7796" xr:uid="{2448C963-2A76-4BC5-9464-CAF5FAF3EDA1}"/>
    <cellStyle name="Input 7 5 10" xfId="13145" xr:uid="{D584E34E-6B98-4AE9-B357-1A86913B6155}"/>
    <cellStyle name="Input 7 5 2" xfId="10873" xr:uid="{4DFFF9FB-1D80-42F4-A9E2-9CF7042C532F}"/>
    <cellStyle name="Input 7 5 2 2" xfId="22006" xr:uid="{299E2955-AD26-45CE-891B-31B9C2A41FA5}"/>
    <cellStyle name="Input 7 5 2 3" xfId="25763" xr:uid="{5BADEDA9-32B6-4CA3-94F2-27E39000D9CF}"/>
    <cellStyle name="Input 7 5 2 4" xfId="29354" xr:uid="{DD830191-D6F0-4C7C-9DC6-B49B920C403A}"/>
    <cellStyle name="Input 7 5 2 5" xfId="32933" xr:uid="{ADFCFF3A-CDFE-47FF-85F8-BCC27CCAAA01}"/>
    <cellStyle name="Input 7 5 2 6" xfId="36404" xr:uid="{1712CDC3-2BCD-4F75-8EAE-3121817D29EC}"/>
    <cellStyle name="Input 7 5 2 7" xfId="39853" xr:uid="{90E262D4-3531-4E8C-A5A6-AB889DDA03DF}"/>
    <cellStyle name="Input 7 5 2 8" xfId="15116" xr:uid="{39DFC774-AEA9-49EB-9768-61ED115BBC2C}"/>
    <cellStyle name="Input 7 5 3" xfId="9943" xr:uid="{ADAA6B21-FA73-4CFF-9E71-D39F8A1EF4B1}"/>
    <cellStyle name="Input 7 5 3 2" xfId="21076" xr:uid="{50A48659-CA9C-475C-A207-6DC9FE2EDC03}"/>
    <cellStyle name="Input 7 5 3 3" xfId="24834" xr:uid="{368E696B-5427-4EA0-B626-2A0A4F51D8E5}"/>
    <cellStyle name="Input 7 5 3 4" xfId="28425" xr:uid="{FF3A57A9-5404-4AFB-A2EF-1BF8AE548FDD}"/>
    <cellStyle name="Input 7 5 3 5" xfId="32004" xr:uid="{4F036CEB-3EB0-4A01-8B27-CA8153B7AF61}"/>
    <cellStyle name="Input 7 5 3 6" xfId="35475" xr:uid="{A18FD7D9-F30E-4484-B212-C60DFA704DB3}"/>
    <cellStyle name="Input 7 5 3 7" xfId="38925" xr:uid="{418CFA21-6BD9-454C-B609-F1A8614842CF}"/>
    <cellStyle name="Input 7 5 3 8" xfId="14186" xr:uid="{0CFBB9FE-3675-4AB3-9286-EFCADD81D641}"/>
    <cellStyle name="Input 7 5 4" xfId="19619" xr:uid="{5051BFE1-691A-4311-BDE5-7663D24B1AAF}"/>
    <cellStyle name="Input 7 5 5" xfId="17111" xr:uid="{D412D88B-CBAE-4399-B209-ADB958B06AEF}"/>
    <cellStyle name="Input 7 5 6" xfId="18844" xr:uid="{22EBC612-8C72-4CEE-AEA1-9305295F177B}"/>
    <cellStyle name="Input 7 5 7" xfId="17834" xr:uid="{2B71F2BA-68B1-412D-8E36-87445F2D8454}"/>
    <cellStyle name="Input 7 5 8" xfId="18512" xr:uid="{44BF0EF4-1CA7-4C64-887C-8E42BE5D5FB2}"/>
    <cellStyle name="Input 7 5 9" xfId="18172" xr:uid="{75658DB2-B1CC-4622-B9AB-258317C58255}"/>
    <cellStyle name="Input 7 6" xfId="10378" xr:uid="{066AD292-7E18-40D3-8EDB-AFADFC76BE34}"/>
    <cellStyle name="Input 7 6 2" xfId="21511" xr:uid="{39106045-B39E-40F3-9596-861B3249A1AC}"/>
    <cellStyle name="Input 7 6 3" xfId="25268" xr:uid="{A81A98F1-2FC6-4B21-8745-8D9512611F65}"/>
    <cellStyle name="Input 7 6 4" xfId="28859" xr:uid="{C19AA13E-B11E-4C25-B076-4CB014B53D88}"/>
    <cellStyle name="Input 7 6 5" xfId="32438" xr:uid="{5B61D087-A9D8-4D71-B34C-569DE7881AB5}"/>
    <cellStyle name="Input 7 6 6" xfId="35909" xr:uid="{0558CA5A-46A9-4B97-9098-B1A185718F15}"/>
    <cellStyle name="Input 7 6 7" xfId="39358" xr:uid="{980779CB-634E-4859-A5F3-7B1654A9ECA1}"/>
    <cellStyle name="Input 7 6 8" xfId="14621" xr:uid="{21E10F3E-5B04-433D-8B4E-9B1F235D78C0}"/>
    <cellStyle name="Input 7 7" xfId="10343" xr:uid="{2F1B09BD-3151-469B-971E-EEB42C3249DB}"/>
    <cellStyle name="Input 7 7 2" xfId="21476" xr:uid="{656E063E-D1A1-4C54-832C-C729CC4714E7}"/>
    <cellStyle name="Input 7 7 3" xfId="25233" xr:uid="{F4801EEC-32C4-450A-86D2-901A960D0F9B}"/>
    <cellStyle name="Input 7 7 4" xfId="28824" xr:uid="{5D0523F6-8ACD-48D4-8BA2-824B63B04EED}"/>
    <cellStyle name="Input 7 7 5" xfId="32403" xr:uid="{DE6574C0-AEFC-4CD5-A98F-D26651A1BE49}"/>
    <cellStyle name="Input 7 7 6" xfId="35874" xr:uid="{43721386-7CB7-41FA-8996-1B9D6618BBB9}"/>
    <cellStyle name="Input 7 7 7" xfId="39323" xr:uid="{EA4F2CF2-EEAE-4957-9674-38C51307423B}"/>
    <cellStyle name="Input 7 7 8" xfId="14586" xr:uid="{5DC687E3-EF55-412F-A512-53AD2FBF3834}"/>
    <cellStyle name="Input 7 8" xfId="18378" xr:uid="{09ED0562-4801-43A4-BC01-E45188E19F63}"/>
    <cellStyle name="Input 7 9" xfId="18317" xr:uid="{AB90E1A1-71D4-40B0-892F-6C7460229583}"/>
    <cellStyle name="Input 8" xfId="5134" xr:uid="{6166FC2F-ED2C-47F3-AC4A-5F4098B02BBB}"/>
    <cellStyle name="Input 8 10" xfId="23701" xr:uid="{275F9C26-1950-4C95-B441-B647D47F275B}"/>
    <cellStyle name="Input 8 11" xfId="18302" xr:uid="{C02C667D-9A99-433D-A4E9-F590957D66A2}"/>
    <cellStyle name="Input 8 12" xfId="18388" xr:uid="{D589787B-1AF9-466E-906E-3702364D4B15}"/>
    <cellStyle name="Input 8 13" xfId="18289" xr:uid="{82336C8D-762A-4649-B818-3F327D9EECD3}"/>
    <cellStyle name="Input 8 14" xfId="12667" xr:uid="{0C970BF0-55C5-4896-AB50-3D7E6B70AF2F}"/>
    <cellStyle name="Input 8 2" xfId="6833" xr:uid="{40764E80-BD34-4862-8C3C-0212AB99BCB1}"/>
    <cellStyle name="Input 8 2 10" xfId="17527" xr:uid="{B46ACDC1-DA7C-46CD-9ED9-2E71978AC00D}"/>
    <cellStyle name="Input 8 2 11" xfId="18943" xr:uid="{326A23EC-752B-4EC4-A350-891060FFAF0A}"/>
    <cellStyle name="Input 8 2 12" xfId="24129" xr:uid="{187E8CE6-507A-4703-B6C2-6B3806B53D19}"/>
    <cellStyle name="Input 8 2 13" xfId="12769" xr:uid="{415BB6AB-35BF-4ED0-921C-63975A11429E}"/>
    <cellStyle name="Input 8 2 2" xfId="7250" xr:uid="{8FE5EF98-3A5D-49F8-99C5-5156ED2821ED}"/>
    <cellStyle name="Input 8 2 2 10" xfId="27768" xr:uid="{A3DE7B72-F4CA-4AA4-8B1C-FE9A57ED4D86}"/>
    <cellStyle name="Input 8 2 2 11" xfId="31350" xr:uid="{C88C7B75-B541-467F-BC3B-D3D5CE3DFB39}"/>
    <cellStyle name="Input 8 2 2 12" xfId="13035" xr:uid="{BCB128D7-7DA1-4538-9F9C-DF3D6D70C904}"/>
    <cellStyle name="Input 8 2 2 2" xfId="8891" xr:uid="{DE15369B-190E-4598-BD25-79EA1D0901CA}"/>
    <cellStyle name="Input 8 2 2 2 10" xfId="13569" xr:uid="{412A9705-BCBF-4281-A201-6538EDF60F49}"/>
    <cellStyle name="Input 8 2 2 2 2" xfId="11302" xr:uid="{218ED21F-7D4A-4E87-ABF1-1466F033D5F0}"/>
    <cellStyle name="Input 8 2 2 2 2 2" xfId="22435" xr:uid="{FF429AA8-F71D-489A-B41D-C850A843FD45}"/>
    <cellStyle name="Input 8 2 2 2 2 3" xfId="26192" xr:uid="{1D3F6D0C-FEA6-4FA9-A707-91F4AB866C31}"/>
    <cellStyle name="Input 8 2 2 2 2 4" xfId="29783" xr:uid="{B82BDAA3-C487-4800-BAC7-E46F54FDDE0D}"/>
    <cellStyle name="Input 8 2 2 2 2 5" xfId="33362" xr:uid="{77DFDBB8-192E-4DCA-B903-2B9FE5C95DE9}"/>
    <cellStyle name="Input 8 2 2 2 2 6" xfId="36833" xr:uid="{5035C80D-D19B-4FD9-9342-B54CA181BAE1}"/>
    <cellStyle name="Input 8 2 2 2 2 7" xfId="40282" xr:uid="{131E4434-1426-4823-8BA5-A8BD297AED00}"/>
    <cellStyle name="Input 8 2 2 2 2 8" xfId="15545" xr:uid="{7801FF8D-7AE1-4D63-8915-442BEDB2F1DF}"/>
    <cellStyle name="Input 8 2 2 2 3" xfId="12063" xr:uid="{EFAE6CE6-5601-4463-85ED-D1CFEBFB960F}"/>
    <cellStyle name="Input 8 2 2 2 3 2" xfId="23196" xr:uid="{8FCD33D0-072C-4EF3-93EC-802C6EFFA7AF}"/>
    <cellStyle name="Input 8 2 2 2 3 3" xfId="26953" xr:uid="{28F466BA-FA13-4DB4-9454-4E7E72093D8B}"/>
    <cellStyle name="Input 8 2 2 2 3 4" xfId="30544" xr:uid="{3DC741F8-55FE-4CF4-ADBC-FB074BCB2B96}"/>
    <cellStyle name="Input 8 2 2 2 3 5" xfId="34123" xr:uid="{0664C5FA-74EF-4EF0-B3FD-1AAA2420D8A4}"/>
    <cellStyle name="Input 8 2 2 2 3 6" xfId="37594" xr:uid="{39F4FB7F-7381-4C69-83FE-57837F4CAAA3}"/>
    <cellStyle name="Input 8 2 2 2 3 7" xfId="41043" xr:uid="{0E6747CD-9B3A-4A3B-91A3-89024049964A}"/>
    <cellStyle name="Input 8 2 2 2 3 8" xfId="16306" xr:uid="{4529F072-B773-4527-800D-F47629E6DE42}"/>
    <cellStyle name="Input 8 2 2 2 4" xfId="20289" xr:uid="{FB1DBB33-1C28-4724-8D1C-45C60E9FFAFC}"/>
    <cellStyle name="Input 8 2 2 2 5" xfId="24073" xr:uid="{C3110F17-69EE-4722-BCF2-5732EE0CD198}"/>
    <cellStyle name="Input 8 2 2 2 6" xfId="27716" xr:uid="{E9EB1EB9-756B-4609-BF63-97416FCB6313}"/>
    <cellStyle name="Input 8 2 2 2 7" xfId="31301" xr:uid="{5954EB58-D3B6-4F34-8E57-45D219C0D44B}"/>
    <cellStyle name="Input 8 2 2 2 8" xfId="34856" xr:uid="{236606DB-96FE-4B62-8AE1-81D3024FCA7C}"/>
    <cellStyle name="Input 8 2 2 2 9" xfId="38309" xr:uid="{9C711024-36A9-45DD-9535-8EEA547ADDE5}"/>
    <cellStyle name="Input 8 2 2 3" xfId="9732" xr:uid="{4FB72150-2F4E-446C-A567-673487D6B541}"/>
    <cellStyle name="Input 8 2 2 3 10" xfId="13984" xr:uid="{EBEDB191-2B88-4FB5-995A-B9C151727430}"/>
    <cellStyle name="Input 8 2 2 3 2" xfId="11720" xr:uid="{EA4136B5-9649-4469-849E-065D4DDEB86F}"/>
    <cellStyle name="Input 8 2 2 3 2 2" xfId="22853" xr:uid="{B40212C4-4463-43EB-8375-02324AB236F4}"/>
    <cellStyle name="Input 8 2 2 3 2 3" xfId="26610" xr:uid="{C24E6ECB-0A8B-4B15-86F3-7518444F9D10}"/>
    <cellStyle name="Input 8 2 2 3 2 4" xfId="30201" xr:uid="{F39FAD8F-A921-403A-B371-EA60406DCE66}"/>
    <cellStyle name="Input 8 2 2 3 2 5" xfId="33780" xr:uid="{8B8D97B0-52D2-4987-A974-94326C41188F}"/>
    <cellStyle name="Input 8 2 2 3 2 6" xfId="37251" xr:uid="{E4B41DE4-7F9C-4964-97CD-2E5AF49DC8FB}"/>
    <cellStyle name="Input 8 2 2 3 2 7" xfId="40700" xr:uid="{BCE154D4-A24E-47D0-BAD2-CA21AA3084D8}"/>
    <cellStyle name="Input 8 2 2 3 2 8" xfId="15963" xr:uid="{36C287E0-07DC-4143-83F3-D8B37FE1AB1B}"/>
    <cellStyle name="Input 8 2 2 3 3" xfId="12478" xr:uid="{7D794CF5-B245-4027-A20D-9950DC10C780}"/>
    <cellStyle name="Input 8 2 2 3 3 2" xfId="23611" xr:uid="{A0520EFD-B938-40C9-B9E8-AA0BC9B14DE0}"/>
    <cellStyle name="Input 8 2 2 3 3 3" xfId="27368" xr:uid="{9BF356E8-0F4E-47B3-816D-E711A417A352}"/>
    <cellStyle name="Input 8 2 2 3 3 4" xfId="30959" xr:uid="{6C092844-E1D3-4F68-AA3F-AF0009268977}"/>
    <cellStyle name="Input 8 2 2 3 3 5" xfId="34538" xr:uid="{CD358D65-FD01-4C7D-A179-CE60FCD7F98A}"/>
    <cellStyle name="Input 8 2 2 3 3 6" xfId="38009" xr:uid="{BFC2F234-F3C9-4011-B3D1-688902F085F5}"/>
    <cellStyle name="Input 8 2 2 3 3 7" xfId="41458" xr:uid="{80113E07-5545-4EF7-89B8-7C559F182E4D}"/>
    <cellStyle name="Input 8 2 2 3 3 8" xfId="16721" xr:uid="{513F1067-6AF1-4C4D-ADBC-352322928A9E}"/>
    <cellStyle name="Input 8 2 2 3 4" xfId="20870" xr:uid="{BDC8FBC0-2674-499B-B40D-EE6DBD54B9B2}"/>
    <cellStyle name="Input 8 2 2 3 5" xfId="24630" xr:uid="{3A05A22A-B721-48A2-A7E6-CD188D6E2923}"/>
    <cellStyle name="Input 8 2 2 3 6" xfId="28224" xr:uid="{75119B99-2F2F-415D-82A9-BEA837A71877}"/>
    <cellStyle name="Input 8 2 2 3 7" xfId="31803" xr:uid="{2295AA91-3DBA-448B-A2CD-2467B21DAF42}"/>
    <cellStyle name="Input 8 2 2 3 8" xfId="35274" xr:uid="{4739D6AC-B09F-4DC6-B30D-E211A39AA3E7}"/>
    <cellStyle name="Input 8 2 2 3 9" xfId="38724" xr:uid="{E1A51CDB-8D4B-4862-B16D-6B0ACF65FC04}"/>
    <cellStyle name="Input 8 2 2 4" xfId="10762" xr:uid="{8E2E270D-F26A-4D87-B761-A097BABC8649}"/>
    <cellStyle name="Input 8 2 2 4 2" xfId="21895" xr:uid="{A504BC4E-658F-41CF-BFAB-7AACD56C8AA3}"/>
    <cellStyle name="Input 8 2 2 4 3" xfId="25652" xr:uid="{94939538-1C60-4C95-A1B0-836A0E7934BD}"/>
    <cellStyle name="Input 8 2 2 4 4" xfId="29243" xr:uid="{4CEB5E1C-B74A-48A8-A0DE-BE9F5282485B}"/>
    <cellStyle name="Input 8 2 2 4 5" xfId="32822" xr:uid="{D3EFD3C2-E24D-4AE7-BFEF-CDD55A6F4035}"/>
    <cellStyle name="Input 8 2 2 4 6" xfId="36293" xr:uid="{1398B0BB-CB6B-4A03-AC0C-19910FAD1B13}"/>
    <cellStyle name="Input 8 2 2 4 7" xfId="39742" xr:uid="{68DE9611-D7BA-4C6B-82BD-E03E450DA3E1}"/>
    <cellStyle name="Input 8 2 2 4 8" xfId="15005" xr:uid="{33463D21-B5F0-4C25-9325-DF6A376EBAA7}"/>
    <cellStyle name="Input 8 2 2 5" xfId="9999" xr:uid="{56793108-7535-4760-AA29-44901EE01986}"/>
    <cellStyle name="Input 8 2 2 5 2" xfId="21132" xr:uid="{0EE7B292-4448-4238-93DA-09F96C7754D0}"/>
    <cellStyle name="Input 8 2 2 5 3" xfId="24889" xr:uid="{AA654B5E-4DC3-48F1-8D96-6BFC012B740A}"/>
    <cellStyle name="Input 8 2 2 5 4" xfId="28480" xr:uid="{F53FEE0D-1314-4270-A856-EDF9FD16FD04}"/>
    <cellStyle name="Input 8 2 2 5 5" xfId="32059" xr:uid="{D641C6F3-9E2E-41A4-B942-63EECE8394B9}"/>
    <cellStyle name="Input 8 2 2 5 6" xfId="35530" xr:uid="{BB7A92FE-17F7-44F2-94F9-BE6C6E99C7E2}"/>
    <cellStyle name="Input 8 2 2 5 7" xfId="38980" xr:uid="{55A8C314-4505-43F6-A713-D7CBBC76F537}"/>
    <cellStyle name="Input 8 2 2 5 8" xfId="14242" xr:uid="{49599C52-1F03-4AC8-AB19-BC5C2E7E184B}"/>
    <cellStyle name="Input 8 2 2 6" xfId="19350" xr:uid="{1632C7F4-23B4-4466-8528-142715C4907B}"/>
    <cellStyle name="Input 8 2 2 7" xfId="17381" xr:uid="{06DA654C-6839-4A78-A8C3-8E64E79753F7}"/>
    <cellStyle name="Input 8 2 2 8" xfId="18622" xr:uid="{CA9BDA0D-AB43-416A-9F3E-0AFA9DA5FF39}"/>
    <cellStyle name="Input 8 2 2 9" xfId="24149" xr:uid="{33278566-3F0B-4D46-8274-2427E6BBB441}"/>
    <cellStyle name="Input 8 2 3" xfId="8475" xr:uid="{E6EDE6D9-823A-46FF-84F1-964F6D3FA190}"/>
    <cellStyle name="Input 8 2 3 10" xfId="13303" xr:uid="{C45BFE43-16BD-4C38-B4F9-E3833D45899E}"/>
    <cellStyle name="Input 8 2 3 2" xfId="11036" xr:uid="{411EC82D-E543-4BCB-AB29-99704D04B5DA}"/>
    <cellStyle name="Input 8 2 3 2 2" xfId="22169" xr:uid="{321043FC-4CE8-4768-9178-982D394EE125}"/>
    <cellStyle name="Input 8 2 3 2 3" xfId="25926" xr:uid="{51F8BC28-CAC3-484B-A636-542A85E97017}"/>
    <cellStyle name="Input 8 2 3 2 4" xfId="29517" xr:uid="{4FFF2AE9-31EC-4D9B-A635-D98C32C9EF75}"/>
    <cellStyle name="Input 8 2 3 2 5" xfId="33096" xr:uid="{5B61794D-2A4B-46E4-8466-3E3924EE2A24}"/>
    <cellStyle name="Input 8 2 3 2 6" xfId="36567" xr:uid="{7C3C6113-E38C-4743-AE69-AFB9B389A15F}"/>
    <cellStyle name="Input 8 2 3 2 7" xfId="40016" xr:uid="{4B306D24-5BF3-422A-A33D-944FB302FDDD}"/>
    <cellStyle name="Input 8 2 3 2 8" xfId="15279" xr:uid="{E1F0ABA2-66FA-42B6-B249-B50CC79D105D}"/>
    <cellStyle name="Input 8 2 3 3" xfId="11816" xr:uid="{96288490-40AD-48F4-B792-B78146231CC9}"/>
    <cellStyle name="Input 8 2 3 3 2" xfId="22949" xr:uid="{EACE47F1-E8B7-4E81-A95C-BDE72D3A04BC}"/>
    <cellStyle name="Input 8 2 3 3 3" xfId="26706" xr:uid="{F0C8A200-5C26-4D26-B76E-C56C855F690B}"/>
    <cellStyle name="Input 8 2 3 3 4" xfId="30297" xr:uid="{679F76DE-D62E-4DA6-8BC1-AC543CA5F1E1}"/>
    <cellStyle name="Input 8 2 3 3 5" xfId="33876" xr:uid="{014F7005-5390-4F27-9BAA-625C30B6BD62}"/>
    <cellStyle name="Input 8 2 3 3 6" xfId="37347" xr:uid="{DAE74DF4-47C0-4C3A-BB35-F45EF455EB8E}"/>
    <cellStyle name="Input 8 2 3 3 7" xfId="40796" xr:uid="{40054204-D9EB-4DD3-913D-E232DBF25750}"/>
    <cellStyle name="Input 8 2 3 3 8" xfId="16059" xr:uid="{A2072C9F-FACB-4D5C-B061-FB065D62E0DF}"/>
    <cellStyle name="Input 8 2 3 4" xfId="19974" xr:uid="{4C03796D-2D10-451E-99B7-BA749FDE3E5F}"/>
    <cellStyle name="Input 8 2 3 5" xfId="23762" xr:uid="{DAF4EB95-D012-4E1A-8F55-93FF1B294B3E}"/>
    <cellStyle name="Input 8 2 3 6" xfId="16807" xr:uid="{24C2F741-64FC-402F-AD64-CD0E1D1D130B}"/>
    <cellStyle name="Input 8 2 3 7" xfId="17950" xr:uid="{5B939714-C692-42C7-B9B9-E1FC72578081}"/>
    <cellStyle name="Input 8 2 3 8" xfId="18416" xr:uid="{50DE1C30-A601-49D7-9D43-ECFBF4131A4D}"/>
    <cellStyle name="Input 8 2 3 9" xfId="18251" xr:uid="{C900A3A9-1E65-477C-B89C-59D45F08974B}"/>
    <cellStyle name="Input 8 2 4" xfId="9485" xr:uid="{E731112D-63B8-450C-827B-96347A1967C0}"/>
    <cellStyle name="Input 8 2 4 10" xfId="13737" xr:uid="{42FDD837-6754-4204-ADDB-5F2C747749FD}"/>
    <cellStyle name="Input 8 2 4 2" xfId="11473" xr:uid="{11F89C1D-CB51-4615-BF01-261C0DD206A7}"/>
    <cellStyle name="Input 8 2 4 2 2" xfId="22606" xr:uid="{F517948C-8127-41E9-A469-2DE59DE2C12B}"/>
    <cellStyle name="Input 8 2 4 2 3" xfId="26363" xr:uid="{FD886C9D-FDCB-4614-A2E5-31DBE20D4109}"/>
    <cellStyle name="Input 8 2 4 2 4" xfId="29954" xr:uid="{52C9DCA5-F958-40AD-A28A-9E8FF0CD7BE3}"/>
    <cellStyle name="Input 8 2 4 2 5" xfId="33533" xr:uid="{8B0DC317-E425-43A6-A8F6-8B1EA530FDA6}"/>
    <cellStyle name="Input 8 2 4 2 6" xfId="37004" xr:uid="{FBBE187E-52CF-4BEC-8DCA-1C7320C6A13E}"/>
    <cellStyle name="Input 8 2 4 2 7" xfId="40453" xr:uid="{89F55920-2B30-45F4-A450-F8FC5F1190C6}"/>
    <cellStyle name="Input 8 2 4 2 8" xfId="15716" xr:uid="{56EEE1E2-A844-41AA-9258-2CA58203391E}"/>
    <cellStyle name="Input 8 2 4 3" xfId="12231" xr:uid="{E8BAE362-EDE5-49B1-8615-02E192B6C02A}"/>
    <cellStyle name="Input 8 2 4 3 2" xfId="23364" xr:uid="{05C932A9-0A0C-475D-B9FA-B3A89698E2C7}"/>
    <cellStyle name="Input 8 2 4 3 3" xfId="27121" xr:uid="{8CDA62A1-4F81-4195-B998-0BB7C20DC6C3}"/>
    <cellStyle name="Input 8 2 4 3 4" xfId="30712" xr:uid="{026BB437-3077-4DAC-9153-3E8C4825755D}"/>
    <cellStyle name="Input 8 2 4 3 5" xfId="34291" xr:uid="{2E842AB1-B09C-4579-9532-F1A2758F0B29}"/>
    <cellStyle name="Input 8 2 4 3 6" xfId="37762" xr:uid="{31B1A412-5CB3-430B-8976-AFE542361CA6}"/>
    <cellStyle name="Input 8 2 4 3 7" xfId="41211" xr:uid="{C50DBEE4-EAFF-4AEC-895F-E7941453E455}"/>
    <cellStyle name="Input 8 2 4 3 8" xfId="16474" xr:uid="{2D0AE773-2BF1-4BD6-AAEF-6193EAF45A07}"/>
    <cellStyle name="Input 8 2 4 4" xfId="20623" xr:uid="{914131BE-3AD9-4FE3-BE07-6D96051E3839}"/>
    <cellStyle name="Input 8 2 4 5" xfId="24383" xr:uid="{F2F01CA8-BB6D-44E2-B95C-42BEAA67D79B}"/>
    <cellStyle name="Input 8 2 4 6" xfId="27977" xr:uid="{6A71FF94-EEF6-4AB4-931E-3CCF7079CB8C}"/>
    <cellStyle name="Input 8 2 4 7" xfId="31556" xr:uid="{39002024-3992-4988-B50F-F3DCF41AA007}"/>
    <cellStyle name="Input 8 2 4 8" xfId="35027" xr:uid="{DB7DC2CC-E50F-4F75-9A45-9DA7DC2CDB8E}"/>
    <cellStyle name="Input 8 2 4 9" xfId="38477" xr:uid="{69389B26-D1DE-4BE0-A947-451506101B32}"/>
    <cellStyle name="Input 8 2 5" xfId="10497" xr:uid="{64D55884-2AC1-4FDD-8676-339A837EAA54}"/>
    <cellStyle name="Input 8 2 5 2" xfId="21630" xr:uid="{8A6292F2-E1A6-470A-AF03-A96735707F61}"/>
    <cellStyle name="Input 8 2 5 3" xfId="25387" xr:uid="{BECF76A3-C167-4708-ABD4-D12407D4B9AD}"/>
    <cellStyle name="Input 8 2 5 4" xfId="28978" xr:uid="{6EACFB91-CE4C-42A8-AAB3-5249AF7FE3CB}"/>
    <cellStyle name="Input 8 2 5 5" xfId="32557" xr:uid="{9AC6E72E-2A27-43EC-8965-FDEB6F23DA70}"/>
    <cellStyle name="Input 8 2 5 6" xfId="36028" xr:uid="{F79B4C7F-C84C-4D71-A9D5-70D5310CB5E1}"/>
    <cellStyle name="Input 8 2 5 7" xfId="39477" xr:uid="{6242B523-6000-46A5-9526-A36AA4B7D940}"/>
    <cellStyle name="Input 8 2 5 8" xfId="14740" xr:uid="{11A37C01-6B2A-4513-8D5C-B6F28ECCA7EF}"/>
    <cellStyle name="Input 8 2 6" xfId="10246" xr:uid="{97A469C3-C099-4866-A64A-89621CF7AAF4}"/>
    <cellStyle name="Input 8 2 6 2" xfId="21379" xr:uid="{65680838-A92A-46DD-87C5-58C5D7E1DC90}"/>
    <cellStyle name="Input 8 2 6 3" xfId="25136" xr:uid="{617A46C2-A76E-410D-9447-3F2B7D49DEC0}"/>
    <cellStyle name="Input 8 2 6 4" xfId="28727" xr:uid="{D81F18D6-5122-4328-9CBB-3061D6FC711C}"/>
    <cellStyle name="Input 8 2 6 5" xfId="32306" xr:uid="{549DA8D8-D3F8-41DA-B094-BC134AB6D446}"/>
    <cellStyle name="Input 8 2 6 6" xfId="35777" xr:uid="{9CF16253-C9C9-481D-BD3C-394670AAFE8B}"/>
    <cellStyle name="Input 8 2 6 7" xfId="39227" xr:uid="{ACB8D2D8-E049-47E8-A734-16544B1CE344}"/>
    <cellStyle name="Input 8 2 6 8" xfId="14489" xr:uid="{81713D63-ED64-49B9-AD47-A3241E7B153E}"/>
    <cellStyle name="Input 8 2 7" xfId="19031" xr:uid="{CC6D16F7-66FF-4D9F-88E2-D3C67AA2109B}"/>
    <cellStyle name="Input 8 2 8" xfId="17693" xr:uid="{8E28C697-0931-451F-82EF-97EA37BC28DC}"/>
    <cellStyle name="Input 8 2 9" xfId="18568" xr:uid="{45531547-64C3-43B9-8DD3-271E3409182F}"/>
    <cellStyle name="Input 8 3" xfId="7009" xr:uid="{7B1E7AE7-EDD8-40E0-97BC-E54EA1A0F36E}"/>
    <cellStyle name="Input 8 3 10" xfId="18549" xr:uid="{60686518-8B15-484B-AF0C-5F8A67730888}"/>
    <cellStyle name="Input 8 3 11" xfId="18139" xr:uid="{0CFB3019-8721-4236-8883-4FE8751F4DA8}"/>
    <cellStyle name="Input 8 3 12" xfId="12915" xr:uid="{1245BC54-8221-4801-B161-3003866CD0E9}"/>
    <cellStyle name="Input 8 3 2" xfId="8650" xr:uid="{B4A1DE98-34B6-4DAB-8019-7755CBFEF09A}"/>
    <cellStyle name="Input 8 3 2 10" xfId="13449" xr:uid="{E7188BAA-9FD7-4799-A570-FD2C3A3FA919}"/>
    <cellStyle name="Input 8 3 2 2" xfId="11180" xr:uid="{4AB4D354-8411-4571-B9E0-CA16BDE2B827}"/>
    <cellStyle name="Input 8 3 2 2 2" xfId="22313" xr:uid="{A83C0150-3E32-488A-82B6-D3ED6414BFCB}"/>
    <cellStyle name="Input 8 3 2 2 3" xfId="26070" xr:uid="{1241DC70-B93C-4D04-89C5-01BE9F9C0DE1}"/>
    <cellStyle name="Input 8 3 2 2 4" xfId="29661" xr:uid="{CDBD09EE-D38C-409E-BA77-37940F76D415}"/>
    <cellStyle name="Input 8 3 2 2 5" xfId="33240" xr:uid="{745C1E64-0655-447D-B140-059125FD8655}"/>
    <cellStyle name="Input 8 3 2 2 6" xfId="36711" xr:uid="{23107750-4817-4A08-B2D4-2F63A2BE8EE3}"/>
    <cellStyle name="Input 8 3 2 2 7" xfId="40160" xr:uid="{C7272835-6531-4232-BB8B-4AB935A43C73}"/>
    <cellStyle name="Input 8 3 2 2 8" xfId="15423" xr:uid="{CDAD4522-FD71-49C8-B0C0-517588D260AC}"/>
    <cellStyle name="Input 8 3 2 3" xfId="11949" xr:uid="{D6A2027D-5D72-49BA-B36C-C482E3BDBA9B}"/>
    <cellStyle name="Input 8 3 2 3 2" xfId="23082" xr:uid="{A3EBDB90-0890-4BCC-A05C-88852E043F44}"/>
    <cellStyle name="Input 8 3 2 3 3" xfId="26839" xr:uid="{88870493-738E-4E54-B0E7-46CD7DFC8EC9}"/>
    <cellStyle name="Input 8 3 2 3 4" xfId="30430" xr:uid="{DC22547B-0064-4EB4-BF77-01D649600CB1}"/>
    <cellStyle name="Input 8 3 2 3 5" xfId="34009" xr:uid="{0E26EAC8-74C7-441F-8C99-E5F351982727}"/>
    <cellStyle name="Input 8 3 2 3 6" xfId="37480" xr:uid="{902F620B-6A6E-4457-AF76-C69D175C844A}"/>
    <cellStyle name="Input 8 3 2 3 7" xfId="40929" xr:uid="{32E4AF0C-7155-42BC-A080-2644258ED624}"/>
    <cellStyle name="Input 8 3 2 3 8" xfId="16192" xr:uid="{F9EDCFC6-5993-4A33-9246-29ACCCF86EF0}"/>
    <cellStyle name="Input 8 3 2 4" xfId="20127" xr:uid="{3F16DDB1-FA60-45C0-AEB5-ED059F615DA8}"/>
    <cellStyle name="Input 8 3 2 5" xfId="23912" xr:uid="{4F1FCB08-BE6A-4216-8C30-564A2022B95A}"/>
    <cellStyle name="Input 8 3 2 6" xfId="27571" xr:uid="{91564C3E-F7D2-49C3-80D0-ABAB394432FD}"/>
    <cellStyle name="Input 8 3 2 7" xfId="31158" xr:uid="{56A2A288-5587-4D95-9575-B98123E30F86}"/>
    <cellStyle name="Input 8 3 2 8" xfId="34737" xr:uid="{C9ACE7B4-6437-46BD-A17A-EFCA5AC5EA8B}"/>
    <cellStyle name="Input 8 3 2 9" xfId="38195" xr:uid="{06731B04-771C-426E-A6E3-34EF3A291974}"/>
    <cellStyle name="Input 8 3 3" xfId="9618" xr:uid="{2F41B857-8291-4BE0-84C6-5E660B9603CB}"/>
    <cellStyle name="Input 8 3 3 10" xfId="13870" xr:uid="{B7F9AFF7-CB5F-4BFB-8CEC-1DD0A1B20129}"/>
    <cellStyle name="Input 8 3 3 2" xfId="11606" xr:uid="{0B31C4D2-2DF6-4DDE-A332-1186A50AAD5E}"/>
    <cellStyle name="Input 8 3 3 2 2" xfId="22739" xr:uid="{DA348D55-2F65-48B8-9714-3CDC74D48D56}"/>
    <cellStyle name="Input 8 3 3 2 3" xfId="26496" xr:uid="{6EE789F9-007D-4D21-9EB7-A29F84BA6545}"/>
    <cellStyle name="Input 8 3 3 2 4" xfId="30087" xr:uid="{F937DCD1-3458-4B3D-8836-35B2F8AB239E}"/>
    <cellStyle name="Input 8 3 3 2 5" xfId="33666" xr:uid="{19726E9E-615B-4378-A413-855E1E2E7459}"/>
    <cellStyle name="Input 8 3 3 2 6" xfId="37137" xr:uid="{C1D844F1-F94E-4CBF-B406-601AA7335EE6}"/>
    <cellStyle name="Input 8 3 3 2 7" xfId="40586" xr:uid="{73C1034B-853F-4215-B104-90E582D7FC31}"/>
    <cellStyle name="Input 8 3 3 2 8" xfId="15849" xr:uid="{E7817012-E1B2-42FF-9773-2E3CC5F30F57}"/>
    <cellStyle name="Input 8 3 3 3" xfId="12364" xr:uid="{A36F01DB-AD00-4FE6-93D0-9579ADB4FAEF}"/>
    <cellStyle name="Input 8 3 3 3 2" xfId="23497" xr:uid="{5A6E92C8-A927-470B-BAD1-F8B31D9DD60B}"/>
    <cellStyle name="Input 8 3 3 3 3" xfId="27254" xr:uid="{2ED6FF72-7858-46AF-8C86-8F4FDD7B6C8F}"/>
    <cellStyle name="Input 8 3 3 3 4" xfId="30845" xr:uid="{BEFA5C5D-1423-4804-A472-978065AF692B}"/>
    <cellStyle name="Input 8 3 3 3 5" xfId="34424" xr:uid="{0E50F7F5-CC04-4AA2-964D-5DB8544D9E21}"/>
    <cellStyle name="Input 8 3 3 3 6" xfId="37895" xr:uid="{0BEF9D38-B67D-4B8D-95B9-0F7DF1D4A485}"/>
    <cellStyle name="Input 8 3 3 3 7" xfId="41344" xr:uid="{08B8FFF7-5560-4A63-AB75-100CDFBB54FF}"/>
    <cellStyle name="Input 8 3 3 3 8" xfId="16607" xr:uid="{7E6E8BF5-5C2E-46D9-83B7-7BE9298DC6A0}"/>
    <cellStyle name="Input 8 3 3 4" xfId="20756" xr:uid="{66DE8270-BE1A-4912-AC44-7B651FB7FE07}"/>
    <cellStyle name="Input 8 3 3 5" xfId="24516" xr:uid="{56BB61D6-329C-44E7-8E10-90934DCC1B26}"/>
    <cellStyle name="Input 8 3 3 6" xfId="28110" xr:uid="{5FC14D3D-389A-41C1-8A7C-572AF3C1BDCF}"/>
    <cellStyle name="Input 8 3 3 7" xfId="31689" xr:uid="{F4048FFE-B5CF-4A6E-97DE-8D12AA76483B}"/>
    <cellStyle name="Input 8 3 3 8" xfId="35160" xr:uid="{DB8BEC01-F602-4FC7-A7C4-6956913BC4E3}"/>
    <cellStyle name="Input 8 3 3 9" xfId="38610" xr:uid="{0BF33E9E-4D8B-40C7-AF67-3FA10678DAFF}"/>
    <cellStyle name="Input 8 3 4" xfId="10640" xr:uid="{19560D88-CF6E-455A-9646-1148C50198D8}"/>
    <cellStyle name="Input 8 3 4 2" xfId="21773" xr:uid="{BFC25F25-3DA6-4462-87B6-4E32487BB053}"/>
    <cellStyle name="Input 8 3 4 3" xfId="25530" xr:uid="{D7D67A01-F565-4F49-A932-2789B4B5E7F1}"/>
    <cellStyle name="Input 8 3 4 4" xfId="29121" xr:uid="{59300992-CC67-41CC-8DFA-375236DB1D4B}"/>
    <cellStyle name="Input 8 3 4 5" xfId="32700" xr:uid="{65E6C96F-BDD8-46E8-9F67-E41708877F38}"/>
    <cellStyle name="Input 8 3 4 6" xfId="36171" xr:uid="{14CBA57D-7090-49BF-B275-8DB4A65E2FC9}"/>
    <cellStyle name="Input 8 3 4 7" xfId="39620" xr:uid="{E8738608-A383-4140-962B-3AD4812551B3}"/>
    <cellStyle name="Input 8 3 4 8" xfId="14883" xr:uid="{88BC4B9C-C2D1-4633-AA19-020CE3660CD8}"/>
    <cellStyle name="Input 8 3 5" xfId="10113" xr:uid="{B2BE0BD4-8F9A-43CA-9900-E05E087F9814}"/>
    <cellStyle name="Input 8 3 5 2" xfId="21246" xr:uid="{91F031E3-D554-47E5-BD1C-9985E360E37F}"/>
    <cellStyle name="Input 8 3 5 3" xfId="25003" xr:uid="{8FBFC7FF-8C90-4FDB-89D0-3598EF13D2C9}"/>
    <cellStyle name="Input 8 3 5 4" xfId="28594" xr:uid="{A79831E7-1CA9-40AA-A6D4-0C6554E2D87E}"/>
    <cellStyle name="Input 8 3 5 5" xfId="32173" xr:uid="{9E2413DA-6D4C-4AE3-AA9D-5C5EA7CFC29D}"/>
    <cellStyle name="Input 8 3 5 6" xfId="35644" xr:uid="{766EDE0D-1878-4791-B9F6-6168B79F69C1}"/>
    <cellStyle name="Input 8 3 5 7" xfId="39094" xr:uid="{420D25CD-6562-43E6-B2B2-9CB003E09438}"/>
    <cellStyle name="Input 8 3 5 8" xfId="14356" xr:uid="{8E4024B4-E6E9-4BCA-AC85-6768AC1899FD}"/>
    <cellStyle name="Input 8 3 6" xfId="19183" xr:uid="{8B41EE1E-A6E1-497A-9C2C-7835651A274B}"/>
    <cellStyle name="Input 8 3 7" xfId="17543" xr:uid="{7DEB7BD8-AAEB-458C-B29C-FA33D11C7343}"/>
    <cellStyle name="Input 8 3 8" xfId="19887" xr:uid="{80894075-10E2-432B-BF97-A85F38CDB020}"/>
    <cellStyle name="Input 8 3 9" xfId="17781" xr:uid="{5C2FD767-E8DC-450D-86F5-86A65FC24A60}"/>
    <cellStyle name="Input 8 4" xfId="7832" xr:uid="{49A31D05-78E7-446A-85DC-BBD31C93FB40}"/>
    <cellStyle name="Input 8 4 10" xfId="13181" xr:uid="{C8F70BD1-E48D-4614-BD5D-E39D0B6BC68F}"/>
    <cellStyle name="Input 8 4 2" xfId="10909" xr:uid="{D7D96116-F846-4513-801C-48D481EAC086}"/>
    <cellStyle name="Input 8 4 2 2" xfId="22042" xr:uid="{61573113-D2C9-4AF2-BBAC-EE845A109E6A}"/>
    <cellStyle name="Input 8 4 2 3" xfId="25799" xr:uid="{B9F7E871-679D-4B8F-866C-406F05FBC3D9}"/>
    <cellStyle name="Input 8 4 2 4" xfId="29390" xr:uid="{426B173D-3F49-496E-AF32-533C1697AB17}"/>
    <cellStyle name="Input 8 4 2 5" xfId="32969" xr:uid="{37291A74-82F3-4821-AD82-0B744E4D4591}"/>
    <cellStyle name="Input 8 4 2 6" xfId="36440" xr:uid="{500FA251-AB20-4CA0-BB8A-4F2769E3328B}"/>
    <cellStyle name="Input 8 4 2 7" xfId="39889" xr:uid="{6A75165C-EB91-4028-A565-BBBEADC629DA}"/>
    <cellStyle name="Input 8 4 2 8" xfId="15152" xr:uid="{FFBD8A07-E033-4C02-8A26-EE94CC7F5D00}"/>
    <cellStyle name="Input 8 4 3" xfId="9909" xr:uid="{BFEE550A-C48E-47AD-A181-A39078AED8BB}"/>
    <cellStyle name="Input 8 4 3 2" xfId="21042" xr:uid="{49DC3ED9-4201-4D14-881B-EFB367FD5466}"/>
    <cellStyle name="Input 8 4 3 3" xfId="24800" xr:uid="{CB84C37C-6445-4BE1-AAF0-3708EFC56790}"/>
    <cellStyle name="Input 8 4 3 4" xfId="28391" xr:uid="{05AE2EB3-B8EE-4F15-AAE3-11806E46E225}"/>
    <cellStyle name="Input 8 4 3 5" xfId="31970" xr:uid="{52EDAEFC-DBA6-4EC8-95EB-062B0B5B62F1}"/>
    <cellStyle name="Input 8 4 3 6" xfId="35441" xr:uid="{2A520559-B773-4328-9E91-17327A75BF8F}"/>
    <cellStyle name="Input 8 4 3 7" xfId="38891" xr:uid="{F08BFD87-600A-4D4E-97D3-9555BB214E92}"/>
    <cellStyle name="Input 8 4 3 8" xfId="14152" xr:uid="{756101C6-B568-4A71-A5A0-B1D6F3B3ACB6}"/>
    <cellStyle name="Input 8 4 4" xfId="19655" xr:uid="{F0B76D05-F16F-404A-B95C-41B33A58E893}"/>
    <cellStyle name="Input 8 4 5" xfId="17077" xr:uid="{684B9079-8ABA-483E-A3C5-3AF86F2175E3}"/>
    <cellStyle name="Input 8 4 6" xfId="17842" xr:uid="{AD6788B7-3B81-49F4-8848-5B47953B6679}"/>
    <cellStyle name="Input 8 4 7" xfId="18505" xr:uid="{84574AE8-7A54-4838-8968-A2AD97D7E52F}"/>
    <cellStyle name="Input 8 4 8" xfId="18178" xr:uid="{04C67F17-0D5F-46E0-BFEE-2D2F87F74204}"/>
    <cellStyle name="Input 8 4 9" xfId="18392" xr:uid="{9658E590-6CEC-4388-BBC8-0CBBE1B89B28}"/>
    <cellStyle name="Input 8 5" xfId="7795" xr:uid="{7152777A-C1C2-45FC-910D-2C3231D83931}"/>
    <cellStyle name="Input 8 5 10" xfId="13144" xr:uid="{DF70E1B7-A907-4D6C-9051-7F063EC57E08}"/>
    <cellStyle name="Input 8 5 2" xfId="10872" xr:uid="{D8EB2D95-1831-40AD-94BD-17B92BC9D2BF}"/>
    <cellStyle name="Input 8 5 2 2" xfId="22005" xr:uid="{6E9E3F94-A597-4A05-9160-8811BD5F48AB}"/>
    <cellStyle name="Input 8 5 2 3" xfId="25762" xr:uid="{7D7F84BC-9AA8-4F31-A86F-9EEAA988FE5C}"/>
    <cellStyle name="Input 8 5 2 4" xfId="29353" xr:uid="{3697AB61-8085-429B-9624-DB8EB5AA27BB}"/>
    <cellStyle name="Input 8 5 2 5" xfId="32932" xr:uid="{BD69989C-096A-44B8-90FC-37F7F387D918}"/>
    <cellStyle name="Input 8 5 2 6" xfId="36403" xr:uid="{6421F467-B717-4B00-9C3A-0C7B61290694}"/>
    <cellStyle name="Input 8 5 2 7" xfId="39852" xr:uid="{DB13C304-0A43-4B22-8791-96F9765F6429}"/>
    <cellStyle name="Input 8 5 2 8" xfId="15115" xr:uid="{4F4F6747-5971-42A2-B6BF-CAB883AFD237}"/>
    <cellStyle name="Input 8 5 3" xfId="9944" xr:uid="{5EA9FE33-45E2-4AFF-BEE7-8485B12B02E4}"/>
    <cellStyle name="Input 8 5 3 2" xfId="21077" xr:uid="{060E2704-6586-4451-BDF1-E4497CA69BDF}"/>
    <cellStyle name="Input 8 5 3 3" xfId="24835" xr:uid="{7DE08583-16CD-4150-9104-6B3426C0F47A}"/>
    <cellStyle name="Input 8 5 3 4" xfId="28426" xr:uid="{5AAAB43F-F6BD-4061-88FF-D115BCFD4585}"/>
    <cellStyle name="Input 8 5 3 5" xfId="32005" xr:uid="{C363BE36-7365-452D-B271-020865DFD944}"/>
    <cellStyle name="Input 8 5 3 6" xfId="35476" xr:uid="{4194F801-F89D-47E6-9985-B57288FEB507}"/>
    <cellStyle name="Input 8 5 3 7" xfId="38926" xr:uid="{B174EEFE-DBB0-41E7-86DF-D13884F81B67}"/>
    <cellStyle name="Input 8 5 3 8" xfId="14187" xr:uid="{7FDE29A2-BF7C-4895-8897-E860F223DA24}"/>
    <cellStyle name="Input 8 5 4" xfId="19618" xr:uid="{4CD007AD-1A09-4F62-AF14-4951758304CF}"/>
    <cellStyle name="Input 8 5 5" xfId="17112" xr:uid="{FFB31428-2249-4D0D-9159-B83133747229}"/>
    <cellStyle name="Input 8 5 6" xfId="19914" xr:uid="{2D43A643-6344-424F-9B68-79082E7BDADF}"/>
    <cellStyle name="Input 8 5 7" xfId="19756" xr:uid="{E56F16E7-4740-43CA-B237-F251D056D85E}"/>
    <cellStyle name="Input 8 5 8" xfId="17941" xr:uid="{0C38A678-5832-416C-A0F1-550313C0A89E}"/>
    <cellStyle name="Input 8 5 9" xfId="18425" xr:uid="{5F4ED180-B862-4D10-8BB7-171D4A159BA2}"/>
    <cellStyle name="Input 8 6" xfId="10379" xr:uid="{94228944-C837-4CD9-BA5D-D0DE90D129C5}"/>
    <cellStyle name="Input 8 6 2" xfId="21512" xr:uid="{1D5E8E1A-9BB9-4D46-B206-702C03AEBA0B}"/>
    <cellStyle name="Input 8 6 3" xfId="25269" xr:uid="{42CE8C01-0F6E-4A2D-A22B-4AAD8E1B15C9}"/>
    <cellStyle name="Input 8 6 4" xfId="28860" xr:uid="{CCAF5C11-9257-4994-9322-3CB10AF79A19}"/>
    <cellStyle name="Input 8 6 5" xfId="32439" xr:uid="{DE2C5527-ECB6-4D33-B9EF-D9AC7187458B}"/>
    <cellStyle name="Input 8 6 6" xfId="35910" xr:uid="{147C1989-9395-4A8E-8058-4EF16DE3DAB5}"/>
    <cellStyle name="Input 8 6 7" xfId="39359" xr:uid="{68F1F565-5A7A-45A7-A85B-23419AA94307}"/>
    <cellStyle name="Input 8 6 8" xfId="14622" xr:uid="{BB477AAA-7FD3-4734-B70B-756B8904F81A}"/>
    <cellStyle name="Input 8 7" xfId="10342" xr:uid="{48D6ED8D-DDDC-43AE-A1E2-41EF96B1E45F}"/>
    <cellStyle name="Input 8 7 2" xfId="21475" xr:uid="{21B9865F-177A-46C1-BB65-6B8808DBF036}"/>
    <cellStyle name="Input 8 7 3" xfId="25232" xr:uid="{3D8CB051-E848-4984-9440-EE3A59AA0697}"/>
    <cellStyle name="Input 8 7 4" xfId="28823" xr:uid="{3B626C2E-ED52-4801-AA89-F9A5ED8B9128}"/>
    <cellStyle name="Input 8 7 5" xfId="32402" xr:uid="{4A513B4F-FE55-4738-A33D-CD932AE585FA}"/>
    <cellStyle name="Input 8 7 6" xfId="35873" xr:uid="{EE94A00F-EF74-4F93-AE62-C4A95093E58B}"/>
    <cellStyle name="Input 8 7 7" xfId="39322" xr:uid="{8839CA62-856B-43B8-A36A-21DAADA0768E}"/>
    <cellStyle name="Input 8 7 8" xfId="14585" xr:uid="{651E1E6A-932A-4F09-A89B-458C326B0B14}"/>
    <cellStyle name="Input 8 8" xfId="18379" xr:uid="{F8D16963-29D4-41FB-96B0-69A66500F9F9}"/>
    <cellStyle name="Input 8 9" xfId="18316" xr:uid="{F99E605D-67BD-4FEE-B66B-9642EE9C293B}"/>
    <cellStyle name="Input 9" xfId="5135" xr:uid="{97BAC8B6-7D8C-4790-95CC-82101C94DFD5}"/>
    <cellStyle name="Input 9 10" xfId="18358" xr:uid="{AF7C5A8C-1B04-427C-BEA1-F716B096124B}"/>
    <cellStyle name="Input 9 11" xfId="18301" xr:uid="{6ECC42D3-330C-4B86-958F-1ABB9183D709}"/>
    <cellStyle name="Input 9 12" xfId="18389" xr:uid="{33313BB5-908A-48CC-A0FD-62AD3DE55E52}"/>
    <cellStyle name="Input 9 13" xfId="18288" xr:uid="{0DF03DE1-5B2E-4441-B931-9A813257713E}"/>
    <cellStyle name="Input 9 14" xfId="12668" xr:uid="{13BD6516-0BBF-4C5F-B885-55020A571045}"/>
    <cellStyle name="Input 9 2" xfId="6832" xr:uid="{3F0D2010-CF48-4AAE-A327-B3E1059F51C2}"/>
    <cellStyle name="Input 9 2 10" xfId="16932" xr:uid="{719C2506-5640-4425-B480-3A6EB8CA4F93}"/>
    <cellStyle name="Input 9 2 11" xfId="18991" xr:uid="{0B486118-79FA-452F-86FE-D8E9A8C38096}"/>
    <cellStyle name="Input 9 2 12" xfId="17507" xr:uid="{5BB45052-38D5-4F91-B1BC-106A75AA5622}"/>
    <cellStyle name="Input 9 2 13" xfId="12768" xr:uid="{B492C91D-B56B-456C-A0FD-93AB8A1805FE}"/>
    <cellStyle name="Input 9 2 2" xfId="7251" xr:uid="{03AD48A3-A4E6-4C55-ACB1-B9AD87DA22C8}"/>
    <cellStyle name="Input 9 2 2 10" xfId="18692" xr:uid="{9AAEBD0A-DF64-4C76-850C-FD6E90860B5B}"/>
    <cellStyle name="Input 9 2 2 11" xfId="18001" xr:uid="{B30934AF-4413-4478-8BC6-EC64E89A35E7}"/>
    <cellStyle name="Input 9 2 2 12" xfId="13036" xr:uid="{ED9117BF-0798-423E-B34C-97386E78DEB4}"/>
    <cellStyle name="Input 9 2 2 2" xfId="8892" xr:uid="{BFE6CD23-352B-48FE-9A76-400BAEB73008}"/>
    <cellStyle name="Input 9 2 2 2 10" xfId="13570" xr:uid="{1EC5A830-F296-4206-B593-A7FD33B9C8D8}"/>
    <cellStyle name="Input 9 2 2 2 2" xfId="11303" xr:uid="{F698F5C1-BC9A-49A8-8DB9-DC933FC1698F}"/>
    <cellStyle name="Input 9 2 2 2 2 2" xfId="22436" xr:uid="{B042E264-1F4C-4AC7-9837-83D122C56554}"/>
    <cellStyle name="Input 9 2 2 2 2 3" xfId="26193" xr:uid="{84DE1A98-126D-4941-AC76-16BE06725376}"/>
    <cellStyle name="Input 9 2 2 2 2 4" xfId="29784" xr:uid="{8F91E35A-4E17-4F9B-AA71-F2DFFD224B59}"/>
    <cellStyle name="Input 9 2 2 2 2 5" xfId="33363" xr:uid="{EAD31921-C9C5-49E3-8DA9-B9DB5CED279E}"/>
    <cellStyle name="Input 9 2 2 2 2 6" xfId="36834" xr:uid="{4F22DA78-CD2D-4868-B86D-6717B1089579}"/>
    <cellStyle name="Input 9 2 2 2 2 7" xfId="40283" xr:uid="{95A8EADE-E1C0-4552-BE7C-86DBD3C65D3A}"/>
    <cellStyle name="Input 9 2 2 2 2 8" xfId="15546" xr:uid="{48D6C7E2-343B-4E2C-84D9-52242B9906F3}"/>
    <cellStyle name="Input 9 2 2 2 3" xfId="12064" xr:uid="{126459C0-CF65-4F70-99A4-AE36472ADDA9}"/>
    <cellStyle name="Input 9 2 2 2 3 2" xfId="23197" xr:uid="{6812852F-EA30-436B-AB5A-51C3E088E346}"/>
    <cellStyle name="Input 9 2 2 2 3 3" xfId="26954" xr:uid="{446D3E5C-FC2F-431E-B638-997EFB25D634}"/>
    <cellStyle name="Input 9 2 2 2 3 4" xfId="30545" xr:uid="{649B25EB-F10A-450B-B046-E890658CC270}"/>
    <cellStyle name="Input 9 2 2 2 3 5" xfId="34124" xr:uid="{EE86B11C-46B5-4884-B4E2-B31F9DEF75D2}"/>
    <cellStyle name="Input 9 2 2 2 3 6" xfId="37595" xr:uid="{67164E84-366B-42EE-988E-AC847EB724E6}"/>
    <cellStyle name="Input 9 2 2 2 3 7" xfId="41044" xr:uid="{51ED934A-6F80-4F9B-B817-235A28A00237}"/>
    <cellStyle name="Input 9 2 2 2 3 8" xfId="16307" xr:uid="{1FB76410-CDA3-4E66-B97D-99596F8C455C}"/>
    <cellStyle name="Input 9 2 2 2 4" xfId="20290" xr:uid="{6A84BD49-9A5C-41B4-84F8-EB95059D8930}"/>
    <cellStyle name="Input 9 2 2 2 5" xfId="24074" xr:uid="{943E689D-F799-4275-B9E1-6107E3660E7A}"/>
    <cellStyle name="Input 9 2 2 2 6" xfId="27717" xr:uid="{12FE3303-4DF3-4155-B2A8-B45E6319D167}"/>
    <cellStyle name="Input 9 2 2 2 7" xfId="31302" xr:uid="{2E099446-4353-47CB-9691-4A4DCE02355C}"/>
    <cellStyle name="Input 9 2 2 2 8" xfId="34857" xr:uid="{75F73448-E6DF-45DA-A069-BBBB46C999BB}"/>
    <cellStyle name="Input 9 2 2 2 9" xfId="38310" xr:uid="{50E1B49F-D0FE-416B-893B-590B3E0DAC8A}"/>
    <cellStyle name="Input 9 2 2 3" xfId="9733" xr:uid="{D082FEF9-1DF6-4015-B172-98FEFA6B7752}"/>
    <cellStyle name="Input 9 2 2 3 10" xfId="13985" xr:uid="{50741CB9-3A01-4199-9605-C626BF9A5E28}"/>
    <cellStyle name="Input 9 2 2 3 2" xfId="11721" xr:uid="{C92E9CC7-0C84-4043-8A4A-E9ADF1EB6FF9}"/>
    <cellStyle name="Input 9 2 2 3 2 2" xfId="22854" xr:uid="{E8D6CDA0-A046-4445-99F7-652C68E062CC}"/>
    <cellStyle name="Input 9 2 2 3 2 3" xfId="26611" xr:uid="{FE4FE433-86A1-4CB7-AE63-A95CE50AA776}"/>
    <cellStyle name="Input 9 2 2 3 2 4" xfId="30202" xr:uid="{1F63FEBE-484B-4EF5-BC94-D067B78D33B2}"/>
    <cellStyle name="Input 9 2 2 3 2 5" xfId="33781" xr:uid="{0F442123-3D2B-4400-95D1-4A198949C544}"/>
    <cellStyle name="Input 9 2 2 3 2 6" xfId="37252" xr:uid="{726E9992-04BD-4CD6-9608-6833E12C71B9}"/>
    <cellStyle name="Input 9 2 2 3 2 7" xfId="40701" xr:uid="{47C3F20F-8266-49F0-A4F2-7B84E8BF0DB8}"/>
    <cellStyle name="Input 9 2 2 3 2 8" xfId="15964" xr:uid="{6370CB49-97DA-436C-837E-E10B57F81311}"/>
    <cellStyle name="Input 9 2 2 3 3" xfId="12479" xr:uid="{72F6067A-7EA1-4265-9F9D-5F8B0E38BA05}"/>
    <cellStyle name="Input 9 2 2 3 3 2" xfId="23612" xr:uid="{4EF1CE36-ED69-4CEF-A348-71EBFD2B5F1C}"/>
    <cellStyle name="Input 9 2 2 3 3 3" xfId="27369" xr:uid="{AF34E60E-7B72-469E-AF8E-42215E31FBFF}"/>
    <cellStyle name="Input 9 2 2 3 3 4" xfId="30960" xr:uid="{48A8CCE6-F8BC-4D8C-849F-F110B87B2FB7}"/>
    <cellStyle name="Input 9 2 2 3 3 5" xfId="34539" xr:uid="{C0C44C98-C54C-44E4-8496-75491B9F1D5B}"/>
    <cellStyle name="Input 9 2 2 3 3 6" xfId="38010" xr:uid="{ED0F7778-57EF-46B0-BA57-A2C6D18B73F6}"/>
    <cellStyle name="Input 9 2 2 3 3 7" xfId="41459" xr:uid="{15A54A9B-2966-44EA-A49C-8838F8280BAE}"/>
    <cellStyle name="Input 9 2 2 3 3 8" xfId="16722" xr:uid="{19D3ABCB-57E2-4E87-A4CD-61C8479F3598}"/>
    <cellStyle name="Input 9 2 2 3 4" xfId="20871" xr:uid="{B3E4B67D-97DE-4233-82B8-2B56B4C9027E}"/>
    <cellStyle name="Input 9 2 2 3 5" xfId="24631" xr:uid="{9A8FB0FD-24A0-401F-A7F3-2914D8EF89C0}"/>
    <cellStyle name="Input 9 2 2 3 6" xfId="28225" xr:uid="{9EB710D3-9A08-406E-94E1-36FB451C31F8}"/>
    <cellStyle name="Input 9 2 2 3 7" xfId="31804" xr:uid="{BC9CE2CE-DBC2-4A0D-9568-ADB4DBF47B45}"/>
    <cellStyle name="Input 9 2 2 3 8" xfId="35275" xr:uid="{BE8CF6A3-AAB8-4910-B4A6-F9FB4402E122}"/>
    <cellStyle name="Input 9 2 2 3 9" xfId="38725" xr:uid="{968F81F5-A076-4F73-AE5F-567F1AC7AD64}"/>
    <cellStyle name="Input 9 2 2 4" xfId="10763" xr:uid="{A168C0D2-4042-4DE4-AB53-811AEE37528D}"/>
    <cellStyle name="Input 9 2 2 4 2" xfId="21896" xr:uid="{38463886-D48F-46E0-82D0-66324BE970DF}"/>
    <cellStyle name="Input 9 2 2 4 3" xfId="25653" xr:uid="{AA35792F-A95A-47A8-8B06-83E7C5121F16}"/>
    <cellStyle name="Input 9 2 2 4 4" xfId="29244" xr:uid="{515EBC67-7DEB-440F-BFA6-B8BEBEE46BC1}"/>
    <cellStyle name="Input 9 2 2 4 5" xfId="32823" xr:uid="{59AE3F7D-285F-48A2-B6E0-732ACFD7CB82}"/>
    <cellStyle name="Input 9 2 2 4 6" xfId="36294" xr:uid="{1B6CD4C8-8360-43CD-8183-5062D78A66C1}"/>
    <cellStyle name="Input 9 2 2 4 7" xfId="39743" xr:uid="{ABF39D02-2638-4AD0-AC46-AB0FAB7FB3E0}"/>
    <cellStyle name="Input 9 2 2 4 8" xfId="15006" xr:uid="{DF49C49B-5022-4EFC-A4EF-48B3C1AA581E}"/>
    <cellStyle name="Input 9 2 2 5" xfId="9998" xr:uid="{C79C5C75-18C2-43C3-BE6E-122D3ADF05B7}"/>
    <cellStyle name="Input 9 2 2 5 2" xfId="21131" xr:uid="{7EE2EDFF-9AD7-4803-BE97-39FD6BD5367D}"/>
    <cellStyle name="Input 9 2 2 5 3" xfId="24888" xr:uid="{CADA9816-909C-481C-BA48-B99D64B0F86E}"/>
    <cellStyle name="Input 9 2 2 5 4" xfId="28479" xr:uid="{856CC65C-4E12-42A0-AD2F-13C3E1D32030}"/>
    <cellStyle name="Input 9 2 2 5 5" xfId="32058" xr:uid="{D826835E-68E3-4DA5-AB20-916897D2C125}"/>
    <cellStyle name="Input 9 2 2 5 6" xfId="35529" xr:uid="{E1BDAFE5-9749-4299-81F2-538CE3860B5B}"/>
    <cellStyle name="Input 9 2 2 5 7" xfId="38979" xr:uid="{A002CAC7-E479-4FE0-8857-71ED9758BECF}"/>
    <cellStyle name="Input 9 2 2 5 8" xfId="14241" xr:uid="{22A552DB-DB0C-46BE-8161-EAD23EF79C23}"/>
    <cellStyle name="Input 9 2 2 6" xfId="19351" xr:uid="{B5FBF822-877D-40F1-9097-2A1A8706B1F1}"/>
    <cellStyle name="Input 9 2 2 7" xfId="17380" xr:uid="{B56E1653-DEA8-4CFC-9AC5-C435B4F76732}"/>
    <cellStyle name="Input 9 2 2 8" xfId="18623" xr:uid="{5802BC82-E821-4A1B-8904-BAF354D20F9F}"/>
    <cellStyle name="Input 9 2 2 9" xfId="18861" xr:uid="{5C98F38E-FA56-4152-A579-4D8C260BE894}"/>
    <cellStyle name="Input 9 2 3" xfId="8474" xr:uid="{46009678-CD5C-43D3-8BE5-1662EDD8E42E}"/>
    <cellStyle name="Input 9 2 3 10" xfId="13302" xr:uid="{C1E6930E-A012-4D61-A276-339FF0AF1DE5}"/>
    <cellStyle name="Input 9 2 3 2" xfId="11035" xr:uid="{6F7C233E-EC96-49F1-A0B4-6A0CFDAA22BE}"/>
    <cellStyle name="Input 9 2 3 2 2" xfId="22168" xr:uid="{88A61C98-7D52-43DC-AD02-527A43AB767A}"/>
    <cellStyle name="Input 9 2 3 2 3" xfId="25925" xr:uid="{E6CA349B-9B75-44B2-8346-3787FE6DAB46}"/>
    <cellStyle name="Input 9 2 3 2 4" xfId="29516" xr:uid="{7F875B70-91E9-4EB4-B23C-E4AF36258ACE}"/>
    <cellStyle name="Input 9 2 3 2 5" xfId="33095" xr:uid="{ABF7D374-CB8E-4288-8427-C4BD61F29A4C}"/>
    <cellStyle name="Input 9 2 3 2 6" xfId="36566" xr:uid="{A7C83D65-2252-4245-953B-8D52CA0EC86D}"/>
    <cellStyle name="Input 9 2 3 2 7" xfId="40015" xr:uid="{750D67DF-260D-4FD6-B40E-3CAAF2CE0616}"/>
    <cellStyle name="Input 9 2 3 2 8" xfId="15278" xr:uid="{D1165F5B-82E2-49B0-87A7-BD6E178DF492}"/>
    <cellStyle name="Input 9 2 3 3" xfId="11815" xr:uid="{6552522C-77B7-4DE7-8E6F-59178C07EB8E}"/>
    <cellStyle name="Input 9 2 3 3 2" xfId="22948" xr:uid="{D2E4A669-2A88-4185-ABB0-B2B5ECC0DDFF}"/>
    <cellStyle name="Input 9 2 3 3 3" xfId="26705" xr:uid="{DE52BEEB-DC80-4114-A817-7AF9DE880529}"/>
    <cellStyle name="Input 9 2 3 3 4" xfId="30296" xr:uid="{CA4BA90A-5F69-4CB4-890C-C28CAB625844}"/>
    <cellStyle name="Input 9 2 3 3 5" xfId="33875" xr:uid="{39336AB1-F66F-4C9B-AF96-1C567CFC39AE}"/>
    <cellStyle name="Input 9 2 3 3 6" xfId="37346" xr:uid="{80DE4677-89B8-4A76-B972-E27AB8A87EA9}"/>
    <cellStyle name="Input 9 2 3 3 7" xfId="40795" xr:uid="{66B0012A-8235-4490-A54F-1A885D677A36}"/>
    <cellStyle name="Input 9 2 3 3 8" xfId="16058" xr:uid="{B3E32A05-726B-4DCD-BE95-A108716317A3}"/>
    <cellStyle name="Input 9 2 3 4" xfId="19973" xr:uid="{AEB92153-31B6-4E97-990B-8384CD728A7C}"/>
    <cellStyle name="Input 9 2 3 5" xfId="23761" xr:uid="{4BDCBB26-48D9-40D1-872A-E28B82877EAA}"/>
    <cellStyle name="Input 9 2 3 6" xfId="19576" xr:uid="{64C1FA7B-E5D0-4366-A1FA-75F1F2651673}"/>
    <cellStyle name="Input 9 2 3 7" xfId="18756" xr:uid="{29225680-1A34-4652-B287-4C05A7120EFE}"/>
    <cellStyle name="Input 9 2 3 8" xfId="17934" xr:uid="{320B72C4-B965-4C00-BAD3-4CDDDA498931}"/>
    <cellStyle name="Input 9 2 3 9" xfId="18432" xr:uid="{10CEB0D6-A6FF-45A8-BF78-78346A17B04B}"/>
    <cellStyle name="Input 9 2 4" xfId="9484" xr:uid="{4419B093-0BED-4E80-921B-415381CA922A}"/>
    <cellStyle name="Input 9 2 4 10" xfId="13736" xr:uid="{EB22FA7D-F3F2-4C33-85C0-630E034280BB}"/>
    <cellStyle name="Input 9 2 4 2" xfId="11472" xr:uid="{2D2413AB-47C4-4F2A-87EB-378D758CD9CE}"/>
    <cellStyle name="Input 9 2 4 2 2" xfId="22605" xr:uid="{08653063-A0FE-4020-A572-AF48885C7292}"/>
    <cellStyle name="Input 9 2 4 2 3" xfId="26362" xr:uid="{0684938F-905E-4811-B649-4E8BA9416C3B}"/>
    <cellStyle name="Input 9 2 4 2 4" xfId="29953" xr:uid="{A58031D0-DB2C-49A2-822F-65B21385035C}"/>
    <cellStyle name="Input 9 2 4 2 5" xfId="33532" xr:uid="{886AF5B2-DF94-41F2-919A-3197329C3876}"/>
    <cellStyle name="Input 9 2 4 2 6" xfId="37003" xr:uid="{98F1E401-CA4B-4B40-85A6-6DD9477D6E7B}"/>
    <cellStyle name="Input 9 2 4 2 7" xfId="40452" xr:uid="{31A76D26-0B2C-4417-AADF-E84B7615C8E8}"/>
    <cellStyle name="Input 9 2 4 2 8" xfId="15715" xr:uid="{DDD087C0-21ED-4CF4-B8F7-FFB23F5165A4}"/>
    <cellStyle name="Input 9 2 4 3" xfId="12230" xr:uid="{995E22AC-EF7B-4FFF-9C05-E008E3282B9C}"/>
    <cellStyle name="Input 9 2 4 3 2" xfId="23363" xr:uid="{273B10F0-3028-4FCB-A0B3-F8EB9C4B2437}"/>
    <cellStyle name="Input 9 2 4 3 3" xfId="27120" xr:uid="{67B0DD5F-808E-48EA-A060-90F9887E3AEA}"/>
    <cellStyle name="Input 9 2 4 3 4" xfId="30711" xr:uid="{B7883ECB-489E-499B-9B3B-6C76B8A223E1}"/>
    <cellStyle name="Input 9 2 4 3 5" xfId="34290" xr:uid="{1763E441-BA0D-4562-9857-84909275B7B3}"/>
    <cellStyle name="Input 9 2 4 3 6" xfId="37761" xr:uid="{B17B3AA4-A51E-45C7-A332-1DA8C068B50C}"/>
    <cellStyle name="Input 9 2 4 3 7" xfId="41210" xr:uid="{A9D61BB4-53F9-4E3B-BF55-0E2B7571D59D}"/>
    <cellStyle name="Input 9 2 4 3 8" xfId="16473" xr:uid="{AF8BC52F-7F31-4FF0-8B9F-92D10F4D6F95}"/>
    <cellStyle name="Input 9 2 4 4" xfId="20622" xr:uid="{56E386FE-E77A-4924-965F-15FF16E1378D}"/>
    <cellStyle name="Input 9 2 4 5" xfId="24382" xr:uid="{31C53644-7978-4CB5-9574-6BBA66B0737A}"/>
    <cellStyle name="Input 9 2 4 6" xfId="27976" xr:uid="{622E80D6-8027-470D-85A0-C061EFF4E28F}"/>
    <cellStyle name="Input 9 2 4 7" xfId="31555" xr:uid="{CF229536-C178-46EF-9A85-72E96609982C}"/>
    <cellStyle name="Input 9 2 4 8" xfId="35026" xr:uid="{894BF158-59CD-4941-8214-F7F9CC3B8993}"/>
    <cellStyle name="Input 9 2 4 9" xfId="38476" xr:uid="{7593E98E-AD2F-4D50-BD69-8B1197E6E3F8}"/>
    <cellStyle name="Input 9 2 5" xfId="10496" xr:uid="{7EB31401-FF8D-41EF-9DFC-447576AFCFDB}"/>
    <cellStyle name="Input 9 2 5 2" xfId="21629" xr:uid="{059C88FD-EB98-432F-8189-379BEB3D971A}"/>
    <cellStyle name="Input 9 2 5 3" xfId="25386" xr:uid="{1FC4A0A1-1C65-45ED-9889-90835B8A63BB}"/>
    <cellStyle name="Input 9 2 5 4" xfId="28977" xr:uid="{D82151EE-DC87-4751-84BA-A6056BC9103C}"/>
    <cellStyle name="Input 9 2 5 5" xfId="32556" xr:uid="{BFCCC820-8493-4CC6-B557-FA0B9D35F84A}"/>
    <cellStyle name="Input 9 2 5 6" xfId="36027" xr:uid="{C79EC4A9-FAE6-4E17-9005-4C2775442920}"/>
    <cellStyle name="Input 9 2 5 7" xfId="39476" xr:uid="{103B3AA1-66F5-407F-A92C-FCF9FF61386A}"/>
    <cellStyle name="Input 9 2 5 8" xfId="14739" xr:uid="{61AA7067-E55B-42D2-92EE-26A889864538}"/>
    <cellStyle name="Input 9 2 6" xfId="10247" xr:uid="{F6345E51-4511-48C0-A549-846C1A7C5E1A}"/>
    <cellStyle name="Input 9 2 6 2" xfId="21380" xr:uid="{79D167E3-4DD8-4017-AAA3-54720CCFD4AD}"/>
    <cellStyle name="Input 9 2 6 3" xfId="25137" xr:uid="{6641B306-F733-48C7-8770-EB2A24CA8E69}"/>
    <cellStyle name="Input 9 2 6 4" xfId="28728" xr:uid="{913E4EA8-8708-4605-AA6A-DC407EAFE1C8}"/>
    <cellStyle name="Input 9 2 6 5" xfId="32307" xr:uid="{84FD16C0-8182-426D-B1AF-C05AA7818EBE}"/>
    <cellStyle name="Input 9 2 6 6" xfId="35778" xr:uid="{1A433920-7BB8-47C8-BFCD-9EA7B6CC6769}"/>
    <cellStyle name="Input 9 2 6 7" xfId="39228" xr:uid="{D8511BEF-2EDA-4ED4-9823-4A61609B882D}"/>
    <cellStyle name="Input 9 2 6 8" xfId="14490" xr:uid="{D0D1DF1A-C7FA-4776-B60F-5221ADF4C47F}"/>
    <cellStyle name="Input 9 2 7" xfId="19030" xr:uid="{E910998C-B164-42AA-A458-1A1850979E5E}"/>
    <cellStyle name="Input 9 2 8" xfId="17694" xr:uid="{2C6B0F7A-126E-4701-8DA0-A52CEFB56BF3}"/>
    <cellStyle name="Input 9 2 9" xfId="19692" xr:uid="{49B4F9B8-DEC0-4D47-8218-BF7C29BC046A}"/>
    <cellStyle name="Input 9 3" xfId="7010" xr:uid="{C5B6FA28-3FB3-42B2-9745-916EBECAF66B}"/>
    <cellStyle name="Input 9 3 10" xfId="18550" xr:uid="{0E282CCA-0FD4-46AA-84B0-483C5B233317}"/>
    <cellStyle name="Input 9 3 11" xfId="18138" xr:uid="{E61E8163-0AAE-4BD5-A67F-5D51BBE049BF}"/>
    <cellStyle name="Input 9 3 12" xfId="12916" xr:uid="{30A54FCF-095C-4F1A-AD4A-8511CBDCF2F2}"/>
    <cellStyle name="Input 9 3 2" xfId="8651" xr:uid="{BA52946D-C284-4A8D-9C80-C5ACF0A54776}"/>
    <cellStyle name="Input 9 3 2 10" xfId="13450" xr:uid="{5172399B-7C7A-4F35-A028-7131D8B14289}"/>
    <cellStyle name="Input 9 3 2 2" xfId="11181" xr:uid="{335C2A78-DBF4-4F83-AF6A-9FA08FFD4A31}"/>
    <cellStyle name="Input 9 3 2 2 2" xfId="22314" xr:uid="{6B5A6D5E-8952-4046-997E-30524EE074F1}"/>
    <cellStyle name="Input 9 3 2 2 3" xfId="26071" xr:uid="{3F350791-6DE7-482B-A340-BC1F0AA43CBB}"/>
    <cellStyle name="Input 9 3 2 2 4" xfId="29662" xr:uid="{379441E1-1D8A-4049-B185-93DBA69A1D3E}"/>
    <cellStyle name="Input 9 3 2 2 5" xfId="33241" xr:uid="{40570CDD-F025-481F-B267-9DB2B51B164B}"/>
    <cellStyle name="Input 9 3 2 2 6" xfId="36712" xr:uid="{938A798A-F5FA-4AE2-9B9C-B880CF4346A7}"/>
    <cellStyle name="Input 9 3 2 2 7" xfId="40161" xr:uid="{B8C65982-073F-4ED3-A86B-D65E03B77D63}"/>
    <cellStyle name="Input 9 3 2 2 8" xfId="15424" xr:uid="{14AF3E34-A6C8-4519-94CD-190FFCAA3DBF}"/>
    <cellStyle name="Input 9 3 2 3" xfId="11950" xr:uid="{7180159C-A86F-4996-8BE9-DA7D2A494DA8}"/>
    <cellStyle name="Input 9 3 2 3 2" xfId="23083" xr:uid="{09ABB22F-0CF6-4A1F-94B5-CAF02598DC4A}"/>
    <cellStyle name="Input 9 3 2 3 3" xfId="26840" xr:uid="{67737B44-E5C0-499E-B0BE-EEE20ED1F0F4}"/>
    <cellStyle name="Input 9 3 2 3 4" xfId="30431" xr:uid="{C569B6F8-EB54-4ADC-A869-6A5F29C0F389}"/>
    <cellStyle name="Input 9 3 2 3 5" xfId="34010" xr:uid="{ADAE4885-FB0D-4D52-A075-5CC9C22855EC}"/>
    <cellStyle name="Input 9 3 2 3 6" xfId="37481" xr:uid="{69971D91-71DA-4E0A-8FFE-AA6FDCC3F147}"/>
    <cellStyle name="Input 9 3 2 3 7" xfId="40930" xr:uid="{C0941E53-9BF4-4865-8CC5-9D85AD709108}"/>
    <cellStyle name="Input 9 3 2 3 8" xfId="16193" xr:uid="{6F4E2456-C160-4E8E-91C0-AB57D79D59C4}"/>
    <cellStyle name="Input 9 3 2 4" xfId="20128" xr:uid="{85A1BDE8-F59E-43F3-9795-AD88E1EC2CA3}"/>
    <cellStyle name="Input 9 3 2 5" xfId="23913" xr:uid="{5D557A39-DDFD-492A-B261-8E92C6759D46}"/>
    <cellStyle name="Input 9 3 2 6" xfId="27572" xr:uid="{4DF34F2B-462F-4718-B3E0-47161152FBE9}"/>
    <cellStyle name="Input 9 3 2 7" xfId="31159" xr:uid="{0A94A590-6B1E-43A9-994D-BA6C5E0BBFEB}"/>
    <cellStyle name="Input 9 3 2 8" xfId="34738" xr:uid="{4366EE41-5D9C-456A-952A-818B37F7383E}"/>
    <cellStyle name="Input 9 3 2 9" xfId="38196" xr:uid="{814F8609-4E8C-4BA5-9E75-7937154A5725}"/>
    <cellStyle name="Input 9 3 3" xfId="9619" xr:uid="{866B7874-49F3-44C1-A384-5179FE0645B8}"/>
    <cellStyle name="Input 9 3 3 10" xfId="13871" xr:uid="{066F0D38-EE7F-4FB4-AA21-AF55E1014F9C}"/>
    <cellStyle name="Input 9 3 3 2" xfId="11607" xr:uid="{7370A1DE-58AA-422E-B228-EAE3D18E1CFA}"/>
    <cellStyle name="Input 9 3 3 2 2" xfId="22740" xr:uid="{5F78167F-40AD-4BCC-994B-6ADE927BF40A}"/>
    <cellStyle name="Input 9 3 3 2 3" xfId="26497" xr:uid="{BC1AFA86-0179-4BEF-8167-AEF12C378484}"/>
    <cellStyle name="Input 9 3 3 2 4" xfId="30088" xr:uid="{40B17BCB-77DD-4245-B4A6-F22EF56BB7DF}"/>
    <cellStyle name="Input 9 3 3 2 5" xfId="33667" xr:uid="{CF6322C7-5A24-496F-A149-7749176A6C45}"/>
    <cellStyle name="Input 9 3 3 2 6" xfId="37138" xr:uid="{F2F2802E-58A3-49D4-8CAF-C90968914438}"/>
    <cellStyle name="Input 9 3 3 2 7" xfId="40587" xr:uid="{3810BEA7-DC94-49D3-BDDB-0169F0DF0E12}"/>
    <cellStyle name="Input 9 3 3 2 8" xfId="15850" xr:uid="{9797F902-836E-4BF0-8E47-24055416E20E}"/>
    <cellStyle name="Input 9 3 3 3" xfId="12365" xr:uid="{5691D162-7460-4B72-8635-449435C7B9B2}"/>
    <cellStyle name="Input 9 3 3 3 2" xfId="23498" xr:uid="{249F550A-511B-4388-AD59-A9AF454CB8F6}"/>
    <cellStyle name="Input 9 3 3 3 3" xfId="27255" xr:uid="{20664380-ED68-45DF-9EE7-694E61B55F87}"/>
    <cellStyle name="Input 9 3 3 3 4" xfId="30846" xr:uid="{0F1FE7A8-933A-4DDD-A921-A73DEE0E2422}"/>
    <cellStyle name="Input 9 3 3 3 5" xfId="34425" xr:uid="{EA019FBD-672A-42EE-B3BC-1A562FB918EC}"/>
    <cellStyle name="Input 9 3 3 3 6" xfId="37896" xr:uid="{96FCB54C-8E3E-42C9-9734-3BFFB381AD69}"/>
    <cellStyle name="Input 9 3 3 3 7" xfId="41345" xr:uid="{6FDE5830-2ABF-4365-BEF7-EC014BB977CD}"/>
    <cellStyle name="Input 9 3 3 3 8" xfId="16608" xr:uid="{F6DA8145-3B63-4E7D-B38C-FF85649DFDAD}"/>
    <cellStyle name="Input 9 3 3 4" xfId="20757" xr:uid="{F48A3221-8D35-4847-B225-94EFA6BCBC55}"/>
    <cellStyle name="Input 9 3 3 5" xfId="24517" xr:uid="{0879EE63-70BA-4524-9DFC-BFAE01A15B42}"/>
    <cellStyle name="Input 9 3 3 6" xfId="28111" xr:uid="{836FA143-1E70-4C8A-BDEE-6D741C331CE5}"/>
    <cellStyle name="Input 9 3 3 7" xfId="31690" xr:uid="{C581D417-E516-45D5-A9B9-8699A0DA076B}"/>
    <cellStyle name="Input 9 3 3 8" xfId="35161" xr:uid="{FE1B9E4C-FE3B-4438-9715-6AFFA64A0897}"/>
    <cellStyle name="Input 9 3 3 9" xfId="38611" xr:uid="{E57E6A56-294D-4CD0-A77F-5C164F2C15BF}"/>
    <cellStyle name="Input 9 3 4" xfId="10641" xr:uid="{D007DDE8-EF55-4672-84D1-EBAEC948177A}"/>
    <cellStyle name="Input 9 3 4 2" xfId="21774" xr:uid="{39DDBB37-0E8C-40E8-AA32-AC140087B240}"/>
    <cellStyle name="Input 9 3 4 3" xfId="25531" xr:uid="{473665D4-7C72-4349-B9EB-C2CEDC52837D}"/>
    <cellStyle name="Input 9 3 4 4" xfId="29122" xr:uid="{794EA65E-37C5-451D-ABFB-0A92B96579E6}"/>
    <cellStyle name="Input 9 3 4 5" xfId="32701" xr:uid="{AC6AACD1-C536-448E-A235-5D88C80B0E9B}"/>
    <cellStyle name="Input 9 3 4 6" xfId="36172" xr:uid="{19F9ECE1-B029-4549-BAC7-938998C57373}"/>
    <cellStyle name="Input 9 3 4 7" xfId="39621" xr:uid="{BA391994-E8F7-406C-9217-AFB18E6302B3}"/>
    <cellStyle name="Input 9 3 4 8" xfId="14884" xr:uid="{D1FD5C1C-ED9C-4AFF-9646-9075DB15D917}"/>
    <cellStyle name="Input 9 3 5" xfId="10112" xr:uid="{46A8BF1C-CC6A-4859-8DB2-17914BB90839}"/>
    <cellStyle name="Input 9 3 5 2" xfId="21245" xr:uid="{776BE23C-B472-435D-BB9F-31D9ED73849B}"/>
    <cellStyle name="Input 9 3 5 3" xfId="25002" xr:uid="{5B54F673-5592-4913-9C98-723B4D9A5920}"/>
    <cellStyle name="Input 9 3 5 4" xfId="28593" xr:uid="{5970EE3D-C81C-481E-9E7C-E2F04A4BC371}"/>
    <cellStyle name="Input 9 3 5 5" xfId="32172" xr:uid="{67152841-8243-48DD-B48E-B8DADDFCF15E}"/>
    <cellStyle name="Input 9 3 5 6" xfId="35643" xr:uid="{3561DF5A-BE7E-4A2F-841B-75FBDA5C07CB}"/>
    <cellStyle name="Input 9 3 5 7" xfId="39093" xr:uid="{64FEFCF7-2608-47F4-8763-CAFB49AB27DD}"/>
    <cellStyle name="Input 9 3 5 8" xfId="14355" xr:uid="{F34EB0A7-9C93-4B11-A993-9522C484F2BB}"/>
    <cellStyle name="Input 9 3 6" xfId="19184" xr:uid="{5D48C3CA-11E2-46CD-A683-BD3EAD19AC25}"/>
    <cellStyle name="Input 9 3 7" xfId="17542" xr:uid="{A35F19D3-DC9A-45A9-AC46-741B2A32C7EF}"/>
    <cellStyle name="Input 9 3 8" xfId="18941" xr:uid="{E11F1D26-44C1-46E6-A5FC-FF1933649A80}"/>
    <cellStyle name="Input 9 3 9" xfId="17780" xr:uid="{F8AB5126-A7F7-4BA5-862A-B5544F05C6B5}"/>
    <cellStyle name="Input 9 4" xfId="7833" xr:uid="{E1395F72-CE3C-44F8-96B7-9428EDC3DAE8}"/>
    <cellStyle name="Input 9 4 10" xfId="13182" xr:uid="{B9484228-A8FC-416D-89B2-42FD66B44877}"/>
    <cellStyle name="Input 9 4 2" xfId="10910" xr:uid="{6C9FCFD3-86F0-434F-9AB0-235773A3442F}"/>
    <cellStyle name="Input 9 4 2 2" xfId="22043" xr:uid="{14532021-6570-42C9-879A-9C71C0BCAE40}"/>
    <cellStyle name="Input 9 4 2 3" xfId="25800" xr:uid="{8AF5A5F2-7E71-406F-BCF2-A13AAE081349}"/>
    <cellStyle name="Input 9 4 2 4" xfId="29391" xr:uid="{5F013984-1D4E-4C95-8BA4-BDA48E2511D5}"/>
    <cellStyle name="Input 9 4 2 5" xfId="32970" xr:uid="{07FA5C9C-00B1-4BBD-9B2F-E96127B1E6E4}"/>
    <cellStyle name="Input 9 4 2 6" xfId="36441" xr:uid="{5E581888-1BF8-49EC-943D-F771EF780755}"/>
    <cellStyle name="Input 9 4 2 7" xfId="39890" xr:uid="{DEDB028A-6DEE-46CC-A362-4754931EB3D5}"/>
    <cellStyle name="Input 9 4 2 8" xfId="15153" xr:uid="{25A8B04C-3FC2-4DA6-87AD-4DEF0650DEA8}"/>
    <cellStyle name="Input 9 4 3" xfId="9908" xr:uid="{84E7C847-CEFE-45CA-9342-6B35000095B7}"/>
    <cellStyle name="Input 9 4 3 2" xfId="21041" xr:uid="{50BF84E4-C4F4-4304-9620-3993EF8B55E7}"/>
    <cellStyle name="Input 9 4 3 3" xfId="24799" xr:uid="{4E8ED605-8D74-4825-9BEF-2119277B9A63}"/>
    <cellStyle name="Input 9 4 3 4" xfId="28390" xr:uid="{F0B71600-B0B0-4B66-B815-1BA5194F68E4}"/>
    <cellStyle name="Input 9 4 3 5" xfId="31969" xr:uid="{0D768D97-FF20-47CE-8025-E80068510B1E}"/>
    <cellStyle name="Input 9 4 3 6" xfId="35440" xr:uid="{76A38890-2F84-4A80-A504-4234179950E2}"/>
    <cellStyle name="Input 9 4 3 7" xfId="38890" xr:uid="{43765EFD-643A-4077-8ECE-417B629894FE}"/>
    <cellStyle name="Input 9 4 3 8" xfId="14151" xr:uid="{A48F544C-0FF5-4005-8D7C-BB2B383B2B7A}"/>
    <cellStyle name="Input 9 4 4" xfId="19656" xr:uid="{0BD0D0FA-1769-49A3-876E-6E0993739E90}"/>
    <cellStyle name="Input 9 4 5" xfId="17076" xr:uid="{CA7AC7A8-ACF1-4C5A-85E1-4058CEEE8561}"/>
    <cellStyle name="Input 9 4 6" xfId="18673" xr:uid="{ED153441-A410-47C9-AD0E-3A3696E2E3D4}"/>
    <cellStyle name="Input 9 4 7" xfId="18014" xr:uid="{996E3A83-6DA7-457A-9DD3-8996C2658F0A}"/>
    <cellStyle name="Input 9 4 8" xfId="20311" xr:uid="{77AD569A-9A77-4541-A8B0-E42B5F7A48E5}"/>
    <cellStyle name="Input 9 4 9" xfId="17363" xr:uid="{76050E00-AA06-4FBA-BAF1-664AF69A2184}"/>
    <cellStyle name="Input 9 5" xfId="7794" xr:uid="{36001361-02C2-41C9-A42E-6A4775FB98A1}"/>
    <cellStyle name="Input 9 5 10" xfId="13143" xr:uid="{64CE332A-FE36-4404-BE65-B1B881DEE63B}"/>
    <cellStyle name="Input 9 5 2" xfId="10871" xr:uid="{CEC543EF-F7BA-4D9C-9FA2-3887049FCF69}"/>
    <cellStyle name="Input 9 5 2 2" xfId="22004" xr:uid="{4731431C-CA32-4759-8F06-3E657CED94A1}"/>
    <cellStyle name="Input 9 5 2 3" xfId="25761" xr:uid="{BD6CBB42-11CD-4437-B405-8FB636CDB96B}"/>
    <cellStyle name="Input 9 5 2 4" xfId="29352" xr:uid="{90D5551E-EB4D-4826-8E7E-0DC746A5B191}"/>
    <cellStyle name="Input 9 5 2 5" xfId="32931" xr:uid="{2A3B0504-73F9-4EAF-9B13-B3B275A5CC5B}"/>
    <cellStyle name="Input 9 5 2 6" xfId="36402" xr:uid="{88B671E9-9AAF-47BD-A44F-BE99A5ECE466}"/>
    <cellStyle name="Input 9 5 2 7" xfId="39851" xr:uid="{00C9F494-4EB1-4543-89E2-A17820B141A7}"/>
    <cellStyle name="Input 9 5 2 8" xfId="15114" xr:uid="{B55C86AF-0490-4A50-BE24-437479046F7F}"/>
    <cellStyle name="Input 9 5 3" xfId="9945" xr:uid="{12992FFC-E180-4484-AD98-3AA39CB8422C}"/>
    <cellStyle name="Input 9 5 3 2" xfId="21078" xr:uid="{5E6B1F48-2EA9-423E-8C65-28632DFD99FB}"/>
    <cellStyle name="Input 9 5 3 3" xfId="24836" xr:uid="{8E0C7800-0560-4D95-B90D-E003E2C84D7F}"/>
    <cellStyle name="Input 9 5 3 4" xfId="28427" xr:uid="{FF14DE8C-1474-4099-A830-AE619196FFDE}"/>
    <cellStyle name="Input 9 5 3 5" xfId="32006" xr:uid="{AA63D22E-BEFB-45EF-8E92-F00AB6324D4D}"/>
    <cellStyle name="Input 9 5 3 6" xfId="35477" xr:uid="{A2718941-5FC4-40CC-AD76-FE4FC8951C83}"/>
    <cellStyle name="Input 9 5 3 7" xfId="38927" xr:uid="{A992B00C-463D-44EB-8393-5C8202105BFC}"/>
    <cellStyle name="Input 9 5 3 8" xfId="14188" xr:uid="{2E9F8751-40D7-4DB4-A97A-25D47FDA7330}"/>
    <cellStyle name="Input 9 5 4" xfId="19617" xr:uid="{8EF2392D-2BA9-4FBC-9BCB-DC7F521420D2}"/>
    <cellStyle name="Input 9 5 5" xfId="17113" xr:uid="{5259A028-31CD-4E2E-B24D-564846941F4B}"/>
    <cellStyle name="Input 9 5 6" xfId="20400" xr:uid="{864528E6-486E-44BF-B209-F43C3C17D82A}"/>
    <cellStyle name="Input 9 5 7" xfId="17031" xr:uid="{5CCCC2A2-A908-4635-9C02-9BC44F59D275}"/>
    <cellStyle name="Input 9 5 8" xfId="19922" xr:uid="{296BEE87-ACE5-463A-9894-7A53DB969E26}"/>
    <cellStyle name="Input 9 5 9" xfId="18009" xr:uid="{D62135C8-DCE6-4527-A5BF-DAC8391732A9}"/>
    <cellStyle name="Input 9 6" xfId="10380" xr:uid="{49862BC9-9B3E-4B01-8D4F-73ACE7C88B4E}"/>
    <cellStyle name="Input 9 6 2" xfId="21513" xr:uid="{0B27A497-F234-4845-8E19-CABC9B3D05DA}"/>
    <cellStyle name="Input 9 6 3" xfId="25270" xr:uid="{F57E7176-A1FC-4659-8DAC-C7B4B484EF53}"/>
    <cellStyle name="Input 9 6 4" xfId="28861" xr:uid="{127CE8F4-DAE3-4F31-A02E-A0891E2C08B6}"/>
    <cellStyle name="Input 9 6 5" xfId="32440" xr:uid="{4D73A445-705A-4BB4-8003-0D33E7FA1E45}"/>
    <cellStyle name="Input 9 6 6" xfId="35911" xr:uid="{D3F92BCC-878C-4071-BA04-65DFE6C7904B}"/>
    <cellStyle name="Input 9 6 7" xfId="39360" xr:uid="{322EB705-82F3-455F-9BEF-0B14DCCB2CBB}"/>
    <cellStyle name="Input 9 6 8" xfId="14623" xr:uid="{63E3266A-CD88-4026-87BD-D64EAE640E90}"/>
    <cellStyle name="Input 9 7" xfId="10341" xr:uid="{512072FC-360B-4EC8-B886-E78566DC0740}"/>
    <cellStyle name="Input 9 7 2" xfId="21474" xr:uid="{91A30A53-DBEF-45B7-825F-A7BFD253807A}"/>
    <cellStyle name="Input 9 7 3" xfId="25231" xr:uid="{D3E85358-44B5-4DC5-B56A-CEC83BFCF62F}"/>
    <cellStyle name="Input 9 7 4" xfId="28822" xr:uid="{9EAF235E-9F44-48B3-A4D7-6FC45023DAFC}"/>
    <cellStyle name="Input 9 7 5" xfId="32401" xr:uid="{CADBF137-0DCC-443B-8926-CEAD6B8B40E2}"/>
    <cellStyle name="Input 9 7 6" xfId="35872" xr:uid="{82D4102D-53D4-4F1E-B4F8-D0AE706FDB89}"/>
    <cellStyle name="Input 9 7 7" xfId="39321" xr:uid="{B190684E-2BEC-4686-AC2C-7F88E42A3B94}"/>
    <cellStyle name="Input 9 7 8" xfId="14584" xr:uid="{AD955292-C5B3-4A7C-850F-9EE192F340E7}"/>
    <cellStyle name="Input 9 8" xfId="18380" xr:uid="{F92E9573-29E9-4B14-BD16-0F7718DF811F}"/>
    <cellStyle name="Input 9 9" xfId="18315" xr:uid="{3C375C51-D049-42D0-A2BE-8713F9E1E8F3}"/>
    <cellStyle name="Koefic." xfId="6518" xr:uid="{E24B6E01-C744-4DBC-8504-B6B46EDAB725}"/>
    <cellStyle name="Linked Cell 10" xfId="5136" xr:uid="{1C0F1F65-D506-463E-A3DB-8A112310C14C}"/>
    <cellStyle name="Linked Cell 11" xfId="5137" xr:uid="{3717BB9B-A764-4905-9BC9-6D802706FA09}"/>
    <cellStyle name="Linked Cell 12" xfId="5138" xr:uid="{48755D1F-BB61-4D97-93F9-148476824A8A}"/>
    <cellStyle name="Linked Cell 13" xfId="5139" xr:uid="{C350E285-9F7E-4CEE-B266-B15435E0838B}"/>
    <cellStyle name="Linked Cell 14" xfId="5140" xr:uid="{496F6250-C72F-4A49-924C-CDD2711D8629}"/>
    <cellStyle name="Linked Cell 15" xfId="5141" xr:uid="{C72BE16A-DF81-4A33-801C-C12654272097}"/>
    <cellStyle name="Linked Cell 16" xfId="5142" xr:uid="{5387B2F4-25A8-417D-B33F-46D5DAB1E140}"/>
    <cellStyle name="Linked Cell 17" xfId="5143" xr:uid="{8D34A1D0-89C4-4268-B2DB-892121514A4D}"/>
    <cellStyle name="Linked Cell 18" xfId="5144" xr:uid="{713F45E5-9E3D-431F-93C8-91A60EAF6601}"/>
    <cellStyle name="Linked Cell 18 2" xfId="5145" xr:uid="{2141075D-2484-4C0C-927B-C9653C6BB849}"/>
    <cellStyle name="Linked Cell 19" xfId="5146" xr:uid="{D02E0EA2-D8F1-40C0-A90F-82EF52EE923F}"/>
    <cellStyle name="Linked Cell 19 2" xfId="5147" xr:uid="{30AFF8B6-4834-4C73-89F5-8BCD7DC044CE}"/>
    <cellStyle name="Linked Cell 2" xfId="5148" xr:uid="{D3E37095-0D5E-477F-A293-42D615170B07}"/>
    <cellStyle name="Linked Cell 2 2" xfId="5149" xr:uid="{9BA7DB65-205D-4F4F-9A09-F4B0974512B1}"/>
    <cellStyle name="Linked Cell 3" xfId="5150" xr:uid="{89AFE07F-DC23-4D5D-9E59-5A5037980EE2}"/>
    <cellStyle name="Linked Cell 4" xfId="5151" xr:uid="{98487323-E9D9-4331-A72C-EEB9ACBBEF93}"/>
    <cellStyle name="Linked Cell 5" xfId="5152" xr:uid="{C11DA5E2-CE57-4F0F-BF76-37A23C8482BD}"/>
    <cellStyle name="Linked Cell 6" xfId="5153" xr:uid="{52B84673-1335-4400-8B0E-95F0224D1815}"/>
    <cellStyle name="Linked Cell 7" xfId="5154" xr:uid="{D50179AA-A57F-43AA-8A1F-131C90F3819F}"/>
    <cellStyle name="Linked Cell 8" xfId="5155" xr:uid="{D3427E7A-1426-4406-9101-5816029B8F33}"/>
    <cellStyle name="Linked Cell 9" xfId="5156" xr:uid="{0BEB8A4C-2120-47E8-8282-B5759DEEEFC7}"/>
    <cellStyle name="Neutral 10" xfId="5157" xr:uid="{30CE3341-655D-4ACB-80C7-4A8E012E681E}"/>
    <cellStyle name="Neutral 11" xfId="5158" xr:uid="{04724886-4AB1-444F-BBB9-8CCA025DA68F}"/>
    <cellStyle name="Neutral 12" xfId="5159" xr:uid="{E9D28429-1E3F-4D75-AF49-CE5DD61D6228}"/>
    <cellStyle name="Neutral 13" xfId="5160" xr:uid="{17AE9DEA-DE8A-4E38-86F9-6814C0C3EA5D}"/>
    <cellStyle name="Neutral 14" xfId="5161" xr:uid="{E6DE6EFE-3A00-442D-96E2-C318EA35C154}"/>
    <cellStyle name="Neutral 15" xfId="5162" xr:uid="{830A359D-14AD-4CA2-BCAD-BBF57E7E9E72}"/>
    <cellStyle name="Neutral 16" xfId="5163" xr:uid="{1BF75DC8-0F0F-4746-9D4B-7AADC8358AA4}"/>
    <cellStyle name="Neutral 17" xfId="5164" xr:uid="{603B7AC0-85E7-480D-A25C-517763B405F6}"/>
    <cellStyle name="Neutral 18" xfId="5165" xr:uid="{D8FD0CFE-2325-4CAE-B13B-672A710D566B}"/>
    <cellStyle name="Neutral 18 2" xfId="5166" xr:uid="{49CEE670-419A-4C1D-B3BF-F5315F364F5F}"/>
    <cellStyle name="Neutral 19" xfId="5167" xr:uid="{668356F3-71B8-42C6-B8C2-B58D976600B9}"/>
    <cellStyle name="Neutral 19 2" xfId="5168" xr:uid="{46D84AD6-44D3-4393-8874-0A6A8D2FA07B}"/>
    <cellStyle name="Neutral 2" xfId="5169" xr:uid="{4FBB05A6-475C-47F2-8EEF-EAF38132DF11}"/>
    <cellStyle name="Neutral 2 2" xfId="5170" xr:uid="{1271E396-E2C4-4691-9A91-51306B82CE72}"/>
    <cellStyle name="Neutral 3" xfId="5171" xr:uid="{4944B927-A91E-422F-B36F-1E057469D632}"/>
    <cellStyle name="Neutral 4" xfId="5172" xr:uid="{BE1BD95E-AD88-47E0-8DCD-CBF8429FD63B}"/>
    <cellStyle name="Neutral 5" xfId="5173" xr:uid="{A62B9F3F-FEB3-46AD-9707-E80F1CF3EE55}"/>
    <cellStyle name="Neutral 6" xfId="5174" xr:uid="{F49FC1F2-AFF4-40AC-8DAB-94BD0ABEF459}"/>
    <cellStyle name="Neutral 7" xfId="5175" xr:uid="{9E56ED81-DE91-4E77-936C-844283835B7A}"/>
    <cellStyle name="Neutral 8" xfId="5176" xr:uid="{2AE1B8DC-3BCB-4CE7-845B-6BAE9729D932}"/>
    <cellStyle name="Neutral 9" xfId="5177" xr:uid="{1A7A1EE1-2616-43D1-827A-501AFA2F8C86}"/>
    <cellStyle name="Normal" xfId="0" builtinId="0"/>
    <cellStyle name="Normal 10" xfId="78" xr:uid="{2D1A2E9D-2737-423F-99DD-F648D8B3FDC3}"/>
    <cellStyle name="Normal 10 2" xfId="12" xr:uid="{6E79E224-F98B-4B3F-948A-4B1368907F30}"/>
    <cellStyle name="Normal 10 2 2" xfId="4" xr:uid="{695DAFA6-9DB0-49E5-A89C-9FAD129C2E1B}"/>
    <cellStyle name="Normal 10 3" xfId="5178" xr:uid="{8C2DA04F-6A96-41D7-B521-FACDAD0407D5}"/>
    <cellStyle name="Normal 10 4" xfId="5179" xr:uid="{F70AA493-90A5-4490-AB1F-8A45B9295D47}"/>
    <cellStyle name="Normal 10 5" xfId="5180" xr:uid="{E2F2F1BE-E5DA-4113-8B44-743DC73A2ECE}"/>
    <cellStyle name="Normal 10 5 2" xfId="6519" xr:uid="{EBED0901-8474-45CE-8F1C-C886A7DFA7CC}"/>
    <cellStyle name="Normal 10 5 2 2" xfId="7205" xr:uid="{D0EF012E-4E05-4B9B-A12E-0043B3773824}"/>
    <cellStyle name="Normal 10 5 2 2 2" xfId="8846" xr:uid="{F03535E1-F490-48AF-8E00-D87EF3C109BB}"/>
    <cellStyle name="Normal 10 5 2 2 2 2" xfId="12569" xr:uid="{78C37003-A8EC-4867-8CAE-4A525DFE8F3C}"/>
    <cellStyle name="Normal 10 5 2 2 2 2 2" xfId="12570" xr:uid="{5C672AC3-2F51-4607-8171-4A672F666218}"/>
    <cellStyle name="Normal 10 5 2 3" xfId="8172" xr:uid="{6983C763-4FEF-481F-B5F4-2D4990CB5EB2}"/>
    <cellStyle name="Normal 10 5 3" xfId="6520" xr:uid="{10E30354-0E3D-4BAA-AF78-8927FD3DDC9B}"/>
    <cellStyle name="Normal 10 5 3 2" xfId="7252" xr:uid="{4BB98BD3-C947-49D1-89A3-BA0578A4830B}"/>
    <cellStyle name="Normal 10 5 3 2 2" xfId="8893" xr:uid="{CB290A38-6336-49DA-A8F1-7D7908B0AD45}"/>
    <cellStyle name="Normal 10 5 3 3" xfId="8173" xr:uid="{02D7BE2B-27D7-48E4-9468-49390F62425D}"/>
    <cellStyle name="Normal 10 5 4" xfId="6332" xr:uid="{D31C1264-F13E-46F9-B3BF-DD9308E556FF}"/>
    <cellStyle name="Normal 10 5 4 2" xfId="7253" xr:uid="{2A5E20DF-B484-4B5E-9501-D67C0EAACAE7}"/>
    <cellStyle name="Normal 10 5 4 2 2" xfId="8894" xr:uid="{2233146C-9562-45DE-AD91-0C7BEC0BD109}"/>
    <cellStyle name="Normal 10 5 4 3" xfId="8043" xr:uid="{66A2C37E-9343-454B-991E-407AB969CC1E}"/>
    <cellStyle name="Normal 10 5 5" xfId="7011" xr:uid="{B0718808-FB9C-4DE5-B549-B2E040D53D5E}"/>
    <cellStyle name="Normal 10 5 5 2" xfId="8652" xr:uid="{89E26BF2-DC6B-45FC-A98C-D5178D2E1DE6}"/>
    <cellStyle name="Normal 10 5 6" xfId="7834" xr:uid="{EA440499-0CD5-41DC-AA0C-EBACA7990EC9}"/>
    <cellStyle name="Normal 10 5 7" xfId="22" xr:uid="{A0F9BF01-FCF6-4B96-84E6-54067FDAD879}"/>
    <cellStyle name="Normal 10 5 7 2" xfId="12567" xr:uid="{9F4C7683-2C61-438D-AF44-ACA8CAA74A60}"/>
    <cellStyle name="Normal 10 5 7 2 2" xfId="12584" xr:uid="{CC4BDFDB-F936-4B68-8C40-4B195EFC7EF1}"/>
    <cellStyle name="Normal 10 6" xfId="5181" xr:uid="{0CED93A4-D11C-4978-89A4-9BD5DD685205}"/>
    <cellStyle name="Normal 10 7" xfId="21" xr:uid="{A5F0FBD2-1568-4915-B3A9-0A5D752FAFD8}"/>
    <cellStyle name="Normal 10 7 2" xfId="85" xr:uid="{8EFF1878-1636-425F-AE1F-187046E576E3}"/>
    <cellStyle name="Normal 10_1_solis_MK Nr 595 " xfId="5182" xr:uid="{5A1AC28C-0774-4A70-BDCA-854B62680C59}"/>
    <cellStyle name="Normal 11" xfId="90" xr:uid="{A517F58C-3FA1-4E07-B06F-A2E447CE0AD3}"/>
    <cellStyle name="Normal 11 2" xfId="5183" xr:uid="{12CD5720-2F88-4855-95CC-8B4DDDB91950}"/>
    <cellStyle name="Normal 11 3" xfId="6490" xr:uid="{F9EBADCF-14E3-4832-98DE-FC7387792EED}"/>
    <cellStyle name="Normal 11 3 2" xfId="7195" xr:uid="{685CC194-3836-46B9-92D2-469AA71B7AA4}"/>
    <cellStyle name="Normal 11 3 2 2" xfId="8836" xr:uid="{807EDB0D-655D-4EE1-B21E-BB511C63B0F7}"/>
    <cellStyle name="Normal 11 3 3" xfId="8162" xr:uid="{AF486E87-5294-4CB7-BB4A-58ED35B491C7}"/>
    <cellStyle name="Normal 11 4" xfId="6521" xr:uid="{0DFE1AF2-35A4-4EE4-92B7-D21048A2CC59}"/>
    <cellStyle name="Normal 11 4 2" xfId="7254" xr:uid="{8B312881-BAD0-42FB-815B-0B56DC69F3FE}"/>
    <cellStyle name="Normal 11 4 2 2" xfId="8895" xr:uid="{301C3A1E-F2E3-454D-89CD-5EE8A1C42A7A}"/>
    <cellStyle name="Normal 11 4 3" xfId="8174" xr:uid="{83222F26-31D7-4941-9B39-9E4DE90AB53D}"/>
    <cellStyle name="Normal 11_1_solis_MK Nr 595 " xfId="5184" xr:uid="{FBA20388-E2BA-4ED1-950F-D3D263204E5E}"/>
    <cellStyle name="Normal 110" xfId="12598" xr:uid="{F8DC2F2F-25D8-4D34-88EA-EE38EDB99D0B}"/>
    <cellStyle name="Normal 111" xfId="12599" xr:uid="{745207A6-D003-44FA-ADAA-055382FC6A0C}"/>
    <cellStyle name="Normal 12" xfId="91" xr:uid="{1D845C3E-3595-4AB1-9C9D-8E729FAEDC7B}"/>
    <cellStyle name="Normal 12 10" xfId="5185" xr:uid="{082AD352-06E3-44F6-98E9-75B8125C9C2A}"/>
    <cellStyle name="Normal 12 11" xfId="5186" xr:uid="{E31ACA69-CCF0-4C5C-8312-1A3F61749AC1}"/>
    <cellStyle name="Normal 12 12" xfId="5187" xr:uid="{F07E8B34-4CFB-4A1C-8CED-E851D0FAD71D}"/>
    <cellStyle name="Normal 12 13" xfId="5188" xr:uid="{99BAE17E-D3FC-45EE-824B-17B59A0D8224}"/>
    <cellStyle name="Normal 12 14" xfId="5189" xr:uid="{D8A80CA1-F82B-4007-A51C-EF52D087D5FD}"/>
    <cellStyle name="Normal 12 15" xfId="5190" xr:uid="{1730088B-6C20-416E-AD73-CE16464A5028}"/>
    <cellStyle name="Normal 12 16" xfId="5191" xr:uid="{F261ADBF-1EFF-4CEB-92D0-E7F093056AF6}"/>
    <cellStyle name="Normal 12 17" xfId="5192" xr:uid="{5CD58C03-4F2C-4ABF-B60B-B330D240F23B}"/>
    <cellStyle name="Normal 12 18" xfId="5193" xr:uid="{CFD420AC-C283-4672-8FDD-553CF7E06B47}"/>
    <cellStyle name="Normal 12 19" xfId="5194" xr:uid="{62C8D8BE-A369-497C-9363-FEB52401426B}"/>
    <cellStyle name="Normal 12 2" xfId="5195" xr:uid="{716962F3-8762-4897-8BDA-065FF71CBBB6}"/>
    <cellStyle name="Normal 12 20" xfId="5196" xr:uid="{7EE035EC-74D0-44C4-B6A7-24C99D015FD8}"/>
    <cellStyle name="Normal 12 21" xfId="5197" xr:uid="{463BC273-D979-4DA6-97F6-F65B3B2119E8}"/>
    <cellStyle name="Normal 12 22" xfId="5198" xr:uid="{26F8C6FF-6C4D-4159-A4AD-A086EA3F7569}"/>
    <cellStyle name="Normal 12 23" xfId="5199" xr:uid="{1F99177E-455F-4277-9CF4-F334F2E18D03}"/>
    <cellStyle name="Normal 12 24" xfId="5200" xr:uid="{B535E155-6CE0-47DA-B446-ED712576BCE9}"/>
    <cellStyle name="Normal 12 25" xfId="5201" xr:uid="{647221F9-2945-4261-85D5-ADC9ECD2E4B2}"/>
    <cellStyle name="Normal 12 26" xfId="5202" xr:uid="{FD271A40-DCAF-4D2E-BFD9-D582E9C812BD}"/>
    <cellStyle name="Normal 12 27" xfId="5203" xr:uid="{01CBD54E-9D1C-46F3-9FA0-E85F1CF98FE8}"/>
    <cellStyle name="Normal 12 28" xfId="5204" xr:uid="{9C4EEADD-C110-4561-BEDB-3598CF98E81D}"/>
    <cellStyle name="Normal 12 29" xfId="5205" xr:uid="{53F9D955-253C-4651-BFF3-D43FA8F380EB}"/>
    <cellStyle name="Normal 12 3" xfId="5206" xr:uid="{C44B0AD9-01D0-4EE1-9CB3-E66E2A666235}"/>
    <cellStyle name="Normal 12 30" xfId="5207" xr:uid="{871F24A1-B3AD-40B3-92B0-871294031F7A}"/>
    <cellStyle name="Normal 12 31" xfId="5208" xr:uid="{DBE99265-D36D-44FA-9634-5C5922835FFA}"/>
    <cellStyle name="Normal 12 32" xfId="5209" xr:uid="{822036E1-DFC4-4704-96F3-3F53DEF514FE}"/>
    <cellStyle name="Normal 12 33" xfId="5210" xr:uid="{03DE5444-31A5-4ACF-9736-D753E47F9A75}"/>
    <cellStyle name="Normal 12 34" xfId="5211" xr:uid="{B342E9EE-4160-4B2A-A463-658CFFBE293C}"/>
    <cellStyle name="Normal 12 35" xfId="5212" xr:uid="{91D2719F-4CC5-4F4A-943D-14A227A66F17}"/>
    <cellStyle name="Normal 12 36" xfId="5213" xr:uid="{A04F9C98-2825-4986-BE3F-3702FD96BD01}"/>
    <cellStyle name="Normal 12 37" xfId="5214" xr:uid="{4F649736-CD62-4913-8546-49BA6A5FF175}"/>
    <cellStyle name="Normal 12 38" xfId="5215" xr:uid="{6CD9E3A1-9421-40E3-A693-E61C8F888C70}"/>
    <cellStyle name="Normal 12 39" xfId="5216" xr:uid="{6033CAF9-14BB-4322-A884-F626A2A58DFF}"/>
    <cellStyle name="Normal 12 4" xfId="5217" xr:uid="{3DB2108B-AFE8-49A0-AB18-1BF09081DCC9}"/>
    <cellStyle name="Normal 12 40" xfId="5218" xr:uid="{7F762A9F-7C42-4FE6-9D78-07AC1FC7D630}"/>
    <cellStyle name="Normal 12 41" xfId="5219" xr:uid="{E54A1280-3F66-4023-B2EC-8713D9D1AF36}"/>
    <cellStyle name="Normal 12 42" xfId="5220" xr:uid="{B895B969-88C0-49DD-9D28-A4AEB171B3A1}"/>
    <cellStyle name="Normal 12 43" xfId="5221" xr:uid="{52F5C8DD-9FFC-4EBD-BA64-4AAE957DC409}"/>
    <cellStyle name="Normal 12 44" xfId="5222" xr:uid="{CFA0874F-FE0A-4EAD-A0A3-DE4F70321049}"/>
    <cellStyle name="Normal 12 45" xfId="5223" xr:uid="{567F0E7E-82B1-48E8-9B3F-381D48868827}"/>
    <cellStyle name="Normal 12 46" xfId="5224" xr:uid="{A93647CC-23E9-40D5-9174-D73C6C44C7C9}"/>
    <cellStyle name="Normal 12 47" xfId="5225" xr:uid="{D1725D8F-9133-4C6B-AEA1-23DEC7A0551D}"/>
    <cellStyle name="Normal 12 48" xfId="5226" xr:uid="{EE25D651-371B-403D-81D1-BA8C363E57F3}"/>
    <cellStyle name="Normal 12 49" xfId="5227" xr:uid="{527A7ED0-02DB-4961-859E-4D74106790CF}"/>
    <cellStyle name="Normal 12 5" xfId="5228" xr:uid="{86B632B1-2499-4302-8412-0C8597BB9CE1}"/>
    <cellStyle name="Normal 12 50" xfId="6522" xr:uid="{86117A72-2D18-4236-B343-2D946B766136}"/>
    <cellStyle name="Normal 12 6" xfId="5229" xr:uid="{C73EF5A1-9386-4002-A607-929941C146F5}"/>
    <cellStyle name="Normal 12 7" xfId="5230" xr:uid="{D78C7D52-930A-4CC6-BEE2-8AB6B3083AAB}"/>
    <cellStyle name="Normal 12 8" xfId="5231" xr:uid="{86D2C986-4368-468C-BE57-FA1236350B78}"/>
    <cellStyle name="Normal 12 9" xfId="5232" xr:uid="{EBA9B8A3-6188-405C-ACE6-B7BD7746BC9A}"/>
    <cellStyle name="Normal 13" xfId="51" xr:uid="{87E6455F-EF76-4997-8B5C-355068856F47}"/>
    <cellStyle name="Normal 13 10" xfId="5233" xr:uid="{5D3152D9-462B-4811-90B1-D8C7CFFAF638}"/>
    <cellStyle name="Normal 13 11" xfId="5234" xr:uid="{27144312-C469-42CF-B909-994929B0F8CD}"/>
    <cellStyle name="Normal 13 12" xfId="5235" xr:uid="{8F5E2780-C5B5-4CB0-AE46-BE4C7CF34603}"/>
    <cellStyle name="Normal 13 13" xfId="5236" xr:uid="{35547FF5-1BDE-43EE-9E5A-1183BAD253AB}"/>
    <cellStyle name="Normal 13 14" xfId="5237" xr:uid="{B8BC226B-FB05-4BA8-9D2C-45A255AF58D7}"/>
    <cellStyle name="Normal 13 15" xfId="5238" xr:uid="{5C3D4803-D3CE-4859-8012-9F5FF0B581AE}"/>
    <cellStyle name="Normal 13 16" xfId="5239" xr:uid="{FF62FAEC-0691-40E4-80D9-A1EDB76E6040}"/>
    <cellStyle name="Normal 13 17" xfId="5240" xr:uid="{FE278D9F-E6E5-47F8-B663-7B50064198B7}"/>
    <cellStyle name="Normal 13 18" xfId="5241" xr:uid="{D7322664-8D19-47FC-93E9-B06FFFD9419D}"/>
    <cellStyle name="Normal 13 19" xfId="5242" xr:uid="{6DE982D3-E8F6-4C58-8954-E0AF5687AD0E}"/>
    <cellStyle name="Normal 13 2" xfId="5243" xr:uid="{7A8D7587-2459-4CDE-BC9B-45D65D187965}"/>
    <cellStyle name="Normal 13 20" xfId="5244" xr:uid="{12D742F4-AF17-4598-826A-9F3DF8427F91}"/>
    <cellStyle name="Normal 13 21" xfId="5245" xr:uid="{A3AB6B39-A3B6-467C-8E06-FA4640211119}"/>
    <cellStyle name="Normal 13 22" xfId="5246" xr:uid="{8AEEA1FB-9774-4D78-8348-9A464AE3BE76}"/>
    <cellStyle name="Normal 13 23" xfId="5247" xr:uid="{BCF2E055-CB0D-42EF-BDA0-D52E61F1B215}"/>
    <cellStyle name="Normal 13 24" xfId="5248" xr:uid="{9EDA3B75-55D1-4D46-BBB9-C1F38F7FFD7E}"/>
    <cellStyle name="Normal 13 25" xfId="5249" xr:uid="{3CB36C92-C0A3-4704-8F2E-AAAF4E033FFD}"/>
    <cellStyle name="Normal 13 26" xfId="5250" xr:uid="{5ADCA6DD-3F6A-4C04-8959-C9FC9F97F03D}"/>
    <cellStyle name="Normal 13 27" xfId="5251" xr:uid="{6CA70147-7DFA-43E8-980A-78D3FA4776E9}"/>
    <cellStyle name="Normal 13 28" xfId="5252" xr:uid="{3335233D-3448-4C8A-911C-F880BEE99A9F}"/>
    <cellStyle name="Normal 13 29" xfId="5253" xr:uid="{F2C5B332-EA49-4E08-9BB7-DDFCF64437DD}"/>
    <cellStyle name="Normal 13 3" xfId="5254" xr:uid="{A56FFA8C-7D41-4980-9C40-1AC11CC40497}"/>
    <cellStyle name="Normal 13 30" xfId="5255" xr:uid="{54EA6ABB-1068-4DF1-AC7A-68C681476CDC}"/>
    <cellStyle name="Normal 13 31" xfId="5256" xr:uid="{AD256668-A186-4294-A7A8-A541EE956F61}"/>
    <cellStyle name="Normal 13 32" xfId="5257" xr:uid="{96DE7A0B-B80E-4018-AD3E-724A9098BCAD}"/>
    <cellStyle name="Normal 13 33" xfId="5258" xr:uid="{493B2F85-B95C-4BE7-8C64-9702896E2427}"/>
    <cellStyle name="Normal 13 34" xfId="5259" xr:uid="{FB6064DA-3401-4BBC-999A-87010B18A259}"/>
    <cellStyle name="Normal 13 35" xfId="5260" xr:uid="{90305867-0D76-49F1-A668-AF22500B384D}"/>
    <cellStyle name="Normal 13 36" xfId="5261" xr:uid="{35715A44-3093-45CA-A22D-BAAE729FAF00}"/>
    <cellStyle name="Normal 13 37" xfId="5262" xr:uid="{5AE94588-54AB-4268-B962-F6F41ED34B4D}"/>
    <cellStyle name="Normal 13 38" xfId="5263" xr:uid="{348D7400-9BDB-469B-B452-2E39F2AEC4FF}"/>
    <cellStyle name="Normal 13 39" xfId="5264" xr:uid="{FDF5F04D-44DA-4CE4-AAB6-FF32241EF758}"/>
    <cellStyle name="Normal 13 4" xfId="5265" xr:uid="{DF02E12B-D1AA-45D6-B28A-D63EFD8188CC}"/>
    <cellStyle name="Normal 13 40" xfId="5266" xr:uid="{A3B59F05-0CEA-4FBB-BF17-04DAEF6BD556}"/>
    <cellStyle name="Normal 13 41" xfId="5267" xr:uid="{47C5B528-75B1-4EBE-8F17-25D31AB397DB}"/>
    <cellStyle name="Normal 13 42" xfId="5268" xr:uid="{98CADD3A-7231-4BF7-A1AB-EDBD77C6DC9C}"/>
    <cellStyle name="Normal 13 43" xfId="5269" xr:uid="{197A69B2-3473-4E4E-BB93-44235B1C2C27}"/>
    <cellStyle name="Normal 13 44" xfId="5270" xr:uid="{4D2BB246-06C2-4CC2-9644-04B431664C0A}"/>
    <cellStyle name="Normal 13 45" xfId="5271" xr:uid="{AF97A60B-1EEB-4CD6-B955-3892A48130FC}"/>
    <cellStyle name="Normal 13 46" xfId="5272" xr:uid="{83B32CE8-34F0-4E31-BE13-17918FD68E94}"/>
    <cellStyle name="Normal 13 47" xfId="5273" xr:uid="{95886953-CCC6-44CF-8E79-F4D78818825B}"/>
    <cellStyle name="Normal 13 48" xfId="5274" xr:uid="{BAB01207-6834-494B-A5A8-F46045E2BC0A}"/>
    <cellStyle name="Normal 13 49" xfId="5275" xr:uid="{640AC08E-575F-4C23-818E-7CB48F70AD3A}"/>
    <cellStyle name="Normal 13 5" xfId="5276" xr:uid="{83761128-CB05-481A-97CB-03548E756E84}"/>
    <cellStyle name="Normal 13 50" xfId="6491" xr:uid="{7C2427F9-916D-4489-A723-0C6469AB5061}"/>
    <cellStyle name="Normal 13 50 2" xfId="7196" xr:uid="{E8339AB3-3248-45AD-ABC5-CBE729280FEA}"/>
    <cellStyle name="Normal 13 50 2 2" xfId="8837" xr:uid="{E9D76C51-7B9A-4A4D-83A6-B1B677BD1432}"/>
    <cellStyle name="Normal 13 50 3" xfId="8163" xr:uid="{1A577C49-C795-44F1-AF6F-EE95469492EE}"/>
    <cellStyle name="Normal 13 51" xfId="6523" xr:uid="{EAAC6005-E1B1-4EEB-B3F8-1E25EFC377CC}"/>
    <cellStyle name="Normal 13 51 2" xfId="7255" xr:uid="{73E1FDAA-D3FA-46BE-B012-B83D787EB934}"/>
    <cellStyle name="Normal 13 51 2 2" xfId="8896" xr:uid="{5B1CEEC8-C814-4955-AE36-81D4D9F48E00}"/>
    <cellStyle name="Normal 13 51 3" xfId="8175" xr:uid="{FB4F472D-BB41-4D66-B50F-2AAA6662BD41}"/>
    <cellStyle name="Normal 13 6" xfId="5277" xr:uid="{4C53C576-7ECE-435A-8EE0-CC8457630770}"/>
    <cellStyle name="Normal 13 7" xfId="5278" xr:uid="{0CB92F61-2BF1-4F07-9A5E-806207C11A73}"/>
    <cellStyle name="Normal 13 8" xfId="5279" xr:uid="{510CF5CA-2EB9-4855-B675-2AD439FB777A}"/>
    <cellStyle name="Normal 13 9" xfId="5280" xr:uid="{269F5D90-6938-48BF-8292-E2298C403E17}"/>
    <cellStyle name="Normal 13_1_solis_MK Nr 595 " xfId="5281" xr:uid="{910E3AF4-4C25-4378-96D4-325C376B4FE9}"/>
    <cellStyle name="Normal 14" xfId="92" xr:uid="{BB362442-BCC3-4D2E-848C-DD33CC292B8F}"/>
    <cellStyle name="Normal 14 2" xfId="5282" xr:uid="{4B4DDF82-C236-4BE6-B64D-CFAC7F1B2282}"/>
    <cellStyle name="Normal 14 2 2" xfId="17" xr:uid="{0F3AF43D-E5AC-4FBC-9412-4ADE8CBC8D30}"/>
    <cellStyle name="Normal 14 3" xfId="6492" xr:uid="{606D58D9-0D86-4B50-B432-0964CC125901}"/>
    <cellStyle name="Normal 14 3 2" xfId="7197" xr:uid="{A1F61187-8864-4247-8D05-01A7C086952F}"/>
    <cellStyle name="Normal 14 3 2 2" xfId="8838" xr:uid="{61E68C30-13DE-4DDA-A5CD-44C482ACF292}"/>
    <cellStyle name="Normal 14 3 3" xfId="8164" xr:uid="{8E584821-F29C-4F3E-A3D8-3DBE12BCC013}"/>
    <cellStyle name="Normal 14 4" xfId="6524" xr:uid="{329CDE8D-CF37-47B6-88DA-221141DF6C89}"/>
    <cellStyle name="Normal 14 4 2" xfId="7256" xr:uid="{8D65F0FD-5F9D-4A1C-B901-1841A5DA7041}"/>
    <cellStyle name="Normal 14 4 2 2" xfId="8897" xr:uid="{9B28C30A-8BFF-4705-BBD8-E41FD0DCC38D}"/>
    <cellStyle name="Normal 14 4 3" xfId="8176" xr:uid="{401B958D-A643-46DB-8331-334E977DA277}"/>
    <cellStyle name="Normal 14_1_solis_MK Nr 595 " xfId="5283" xr:uid="{A39AA777-D7CA-4CE0-935E-DCD8B74B4260}"/>
    <cellStyle name="Normal 15" xfId="93" xr:uid="{CC40EADE-8896-4D4A-823F-9059B0477E08}"/>
    <cellStyle name="Normal 15 2" xfId="5284" xr:uid="{075EA40D-2E4E-4433-9F70-67D531209847}"/>
    <cellStyle name="Normal 15 2 2" xfId="5285" xr:uid="{E1F8F19C-B253-481C-904A-B8E320E97713}"/>
    <cellStyle name="Normal 15 2 2 2" xfId="6494" xr:uid="{EE848A41-D426-4CE9-B0A1-8F7103B7EDF0}"/>
    <cellStyle name="Normal 15 2 2 3" xfId="6334" xr:uid="{1AAF9153-5012-4F5D-9DF5-6B737A34CF14}"/>
    <cellStyle name="Normal 15 2 2 3 2" xfId="7257" xr:uid="{5C1B97C8-A341-4CD2-951D-4E398D09BA12}"/>
    <cellStyle name="Normal 15 2 2 3 2 2" xfId="8898" xr:uid="{F8CE7D21-106F-4A8E-82F4-18B84CF00D4E}"/>
    <cellStyle name="Normal 15 2 2 3 3" xfId="8045" xr:uid="{CE598D27-F12B-4A0A-8A43-58D92A236118}"/>
    <cellStyle name="Normal 15 2 2 4" xfId="7013" xr:uid="{927B9395-104F-4E03-8BCB-C3CFF2663BD8}"/>
    <cellStyle name="Normal 15 2 2 4 2" xfId="8654" xr:uid="{E3124299-B5F7-402C-81FE-AC1F4FA282A0}"/>
    <cellStyle name="Normal 15 2 2 5" xfId="7836" xr:uid="{A64B5052-F380-4792-AB43-96CD79695C2E}"/>
    <cellStyle name="Normal 15 2 3" xfId="6525" xr:uid="{7E21840A-9605-4325-8BAC-87909BDA2DDB}"/>
    <cellStyle name="Normal 15 2 3 2" xfId="7258" xr:uid="{0B8CA60A-A4C5-434A-A98F-A56105D781E3}"/>
    <cellStyle name="Normal 15 2 3 2 2" xfId="8899" xr:uid="{BC931EDC-F108-4FFD-98B7-FFD3D889DE5F}"/>
    <cellStyle name="Normal 15 2 3 3" xfId="8177" xr:uid="{76BD5D83-C94B-45BD-897B-8C409427804A}"/>
    <cellStyle name="Normal 15 2 4" xfId="6526" xr:uid="{F919E3A4-6E39-422D-A335-0A4797627AD3}"/>
    <cellStyle name="Normal 15 2 4 2" xfId="7259" xr:uid="{28C9E44E-37F1-4073-97BF-CF365F70B5BF}"/>
    <cellStyle name="Normal 15 2 4 2 2" xfId="8900" xr:uid="{90679B2C-BB0A-46BD-93F5-058D5F422B46}"/>
    <cellStyle name="Normal 15 2 4 3" xfId="8178" xr:uid="{EED0963D-9018-43F1-8118-3A94FA589513}"/>
    <cellStyle name="Normal 15 2 5" xfId="6333" xr:uid="{432D255A-16DC-4032-826A-C36E099DCA17}"/>
    <cellStyle name="Normal 15 2 5 2" xfId="7260" xr:uid="{D73F8A12-56DD-432C-B5E0-07EF36ABC7CE}"/>
    <cellStyle name="Normal 15 2 5 2 2" xfId="8901" xr:uid="{83B3CF6E-5A48-4B92-8092-F523D1F72C0D}"/>
    <cellStyle name="Normal 15 2 5 3" xfId="8044" xr:uid="{95DED559-4747-42CE-BA55-90318A776B48}"/>
    <cellStyle name="Normal 15 2 6" xfId="7012" xr:uid="{FAC4AC76-D0E4-49A6-94E7-9B4BCA854D7A}"/>
    <cellStyle name="Normal 15 2 6 2" xfId="8653" xr:uid="{16EE1A4D-10B9-4AFE-AD3B-A4B1F853C718}"/>
    <cellStyle name="Normal 15 2 7" xfId="7835" xr:uid="{3390E7AE-EAF0-46A8-8F2D-62C392CA28F5}"/>
    <cellStyle name="Normal 15 2_1_solis_MK Nr 595 " xfId="5286" xr:uid="{8D9E0296-92E7-4C4A-B700-A0D50DB8F43E}"/>
    <cellStyle name="Normal 15 3" xfId="6493" xr:uid="{F5B746EF-918F-4154-B50A-7BCC52496FE3}"/>
    <cellStyle name="Normal 16" xfId="94" xr:uid="{A944CFBB-B882-449C-9A00-3219F2CA767D}"/>
    <cellStyle name="Normal 16 2" xfId="5287" xr:uid="{C37A2BE9-5481-4E79-98C4-9D679F7E4470}"/>
    <cellStyle name="Normal 16 2 2" xfId="6527" xr:uid="{C5E2CA8D-2E14-49CC-BF47-4D67BA45F874}"/>
    <cellStyle name="Normal 16 2 2 2" xfId="7261" xr:uid="{8ADBFFB7-9C28-442D-B9D0-3C8C31CB3A8C}"/>
    <cellStyle name="Normal 16 2 2 2 2" xfId="8902" xr:uid="{F424CAE4-4F69-4DFD-854D-71221A74C378}"/>
    <cellStyle name="Normal 16 2 2 3" xfId="8179" xr:uid="{15EDC308-889E-45A4-AB46-3E0ECD973626}"/>
    <cellStyle name="Normal 16 2 3" xfId="6528" xr:uid="{C5EED0EB-8A6F-401C-9CBB-C5E31F55727C}"/>
    <cellStyle name="Normal 16 2 3 2" xfId="7262" xr:uid="{3DE95EEF-08FA-47DA-A0BA-C84DD4415B36}"/>
    <cellStyle name="Normal 16 2 3 2 2" xfId="8903" xr:uid="{96E13F39-4EE1-4089-9368-C5D92615E168}"/>
    <cellStyle name="Normal 16 2 3 3" xfId="8180" xr:uid="{D7E59821-B940-449B-9516-A63AEA4D95B2}"/>
    <cellStyle name="Normal 16 2 4" xfId="6335" xr:uid="{51402BB3-1FB8-4C86-9B13-98A6C5FD15B0}"/>
    <cellStyle name="Normal 16 2 4 2" xfId="7263" xr:uid="{0FCFB766-C750-4A75-9D4C-1EBD8F5F20D4}"/>
    <cellStyle name="Normal 16 2 4 2 2" xfId="8904" xr:uid="{46E165A1-D9BC-4E78-8A2F-F0ACDBE3D5CB}"/>
    <cellStyle name="Normal 16 2 4 3" xfId="8046" xr:uid="{E7F091A0-BB7B-4DA5-88DA-8AE4F79B33F1}"/>
    <cellStyle name="Normal 16 2 5" xfId="7014" xr:uid="{05A1FA73-CF65-4D6C-8FE6-C1CDE2702B78}"/>
    <cellStyle name="Normal 16 2 5 2" xfId="8655" xr:uid="{6E7A28FA-96BA-4490-8454-C90CC2420AB7}"/>
    <cellStyle name="Normal 16 2 6" xfId="7837" xr:uid="{5114A992-457D-407B-9BC7-8C07AC3D02C5}"/>
    <cellStyle name="Normal 16 3" xfId="6495" xr:uid="{A90B1A4E-CBC0-4CC5-B2AC-3A357D1164C0}"/>
    <cellStyle name="Normal 17" xfId="95" xr:uid="{8D241772-A619-41A4-A013-98D7133CFBE8}"/>
    <cellStyle name="Normal 17 2" xfId="6496" xr:uid="{F7A84C44-F12D-4752-B950-25F0EFA476C6}"/>
    <cellStyle name="Normal 18" xfId="106" xr:uid="{BC1B2D07-0D87-4C27-BEE7-1BEA5B9A0860}"/>
    <cellStyle name="Normal 18 10" xfId="6951" xr:uid="{27D21F66-E588-4284-A208-4297685BD837}"/>
    <cellStyle name="Normal 18 10 2" xfId="8592" xr:uid="{8C498811-D56D-42EA-873A-BD3CA6A93DD8}"/>
    <cellStyle name="Normal 18 11" xfId="7758" xr:uid="{061772D0-B721-4C50-AE1D-316BD1172C41}"/>
    <cellStyle name="Normal 18 2" xfId="108" xr:uid="{3D400884-E8D4-47DA-AA34-CFEBFAF93909}"/>
    <cellStyle name="Normal 18 2 2" xfId="6323" xr:uid="{F6D3C66D-6F84-4416-877B-CB0ACC49FA08}"/>
    <cellStyle name="Normal 18 2 2 2" xfId="6498" xr:uid="{B20F7711-3FC1-4822-A4E9-A6CB01989DB2}"/>
    <cellStyle name="Normal 18 2 2 2 2" xfId="6934" xr:uid="{D9C1CCAF-7A99-4772-8C00-9FB46A5965A6}"/>
    <cellStyle name="Normal 18 2 2 2 2 2" xfId="6947" xr:uid="{95626C66-5E93-4B78-8978-BB5636D497E2}"/>
    <cellStyle name="Normal 18 2 2 2 2 3" xfId="8576" xr:uid="{4D77F6F2-ADCD-43F9-82AD-955DC5CA539C}"/>
    <cellStyle name="Normal 18 2 2 2 3" xfId="7204" xr:uid="{D13EDF07-F85A-4A45-BB0B-F2263047341D}"/>
    <cellStyle name="Normal 18 2 2 2 3 2" xfId="8845" xr:uid="{5F0381CE-403B-43EC-9758-391708FC30C1}"/>
    <cellStyle name="Normal 18 2 2 3" xfId="6337" xr:uid="{E6A955CC-02CB-4CFA-877F-D7DE215CD2BC}"/>
    <cellStyle name="Normal 18 2 2 3 2" xfId="7264" xr:uid="{7A8A58DF-42B7-4515-9401-C88909C7C512}"/>
    <cellStyle name="Normal 18 2 2 3 2 2" xfId="8905" xr:uid="{1C7FD770-3E7B-4922-BD5C-598AB8AF0988}"/>
    <cellStyle name="Normal 18 2 2 3 3" xfId="8048" xr:uid="{E726886D-68A6-466F-AF33-4A30A1EDD2F2}"/>
    <cellStyle name="Normal 18 2 2 4" xfId="6945" xr:uid="{2C47A350-024B-4B5A-8291-046F631A801A}"/>
    <cellStyle name="Normal 18 2 2 4 2" xfId="7739" xr:uid="{0CA8767C-1A4A-463B-A9C9-7A235CC38375}"/>
    <cellStyle name="Normal 18 2 2 4 2 2" xfId="9377" xr:uid="{4A245CE1-BBB5-47F3-9186-A7CF7BE4FE2B}"/>
    <cellStyle name="Normal 18 2 2 4 3" xfId="7750" xr:uid="{0D5CC950-889B-4C53-88D8-871F8CD8FB20}"/>
    <cellStyle name="Normal 18 2 2 4 3 2" xfId="9388" xr:uid="{B1A94E14-0DBD-4C32-8D46-2285979E9401}"/>
    <cellStyle name="Normal 18 2 2 4 4" xfId="8587" xr:uid="{E6F9E0FF-1AFF-49EE-845E-52383D698D11}"/>
    <cellStyle name="Normal 18 2 2 5" xfId="8035" xr:uid="{5863D554-163E-475C-871B-81BF8DD4B870}"/>
    <cellStyle name="Normal 18 2 3" xfId="6325" xr:uid="{3B2D98D1-0223-4038-9DA0-C91C8AC5E4DC}"/>
    <cellStyle name="Normal 18 2 3 2" xfId="6338" xr:uid="{DFE0A78F-FE55-45DA-AAD4-C069B08D81A0}"/>
    <cellStyle name="Normal 18 2 3 2 2" xfId="7265" xr:uid="{27A1B8E5-2691-4FAA-BD51-CD177F61914E}"/>
    <cellStyle name="Normal 18 2 3 2 2 2" xfId="8906" xr:uid="{AF12BC2D-857A-4B1F-BFE4-B1DF3AEF1F8D}"/>
    <cellStyle name="Normal 18 2 3 2 3" xfId="8049" xr:uid="{1952F804-561F-4AAA-AB13-114E5CA7B66B}"/>
    <cellStyle name="Normal 18 2 3 3" xfId="7203" xr:uid="{91D50E7F-A4F0-4E89-8D3C-847285ED492C}"/>
    <cellStyle name="Normal 18 2 3 3 2" xfId="8844" xr:uid="{CC943D09-49CB-45FE-9716-D1D0ADFBAA62}"/>
    <cellStyle name="Normal 18 2 3 4" xfId="8036" xr:uid="{4CAE05D1-27F7-45FF-9B5E-2F66ECADB799}"/>
    <cellStyle name="Normal 18 2 4" xfId="6336" xr:uid="{6BDE522D-0FC6-4E97-AAA8-23310149A4B6}"/>
    <cellStyle name="Normal 18 2 4 2" xfId="7266" xr:uid="{CC30967A-3441-411F-B9B7-4F1F777399B9}"/>
    <cellStyle name="Normal 18 2 4 2 2" xfId="8907" xr:uid="{3E74D1E6-7A3D-48DB-8986-9D27D11E271C}"/>
    <cellStyle name="Normal 18 2 4 3" xfId="8047" xr:uid="{D27936EE-6981-413D-9477-8255F5CDA507}"/>
    <cellStyle name="Normal 18 2 5" xfId="6957" xr:uid="{CF7C6A42-21D3-4A49-A622-B0A601A5D5F8}"/>
    <cellStyle name="Normal 18 2 5 2" xfId="8598" xr:uid="{D6822B54-43D7-4AD7-919A-886FD1F08E1F}"/>
    <cellStyle name="Normal 18 2 6" xfId="7760" xr:uid="{FEC6956B-E1EA-45F8-9F7C-B3E42DBDDC4C}"/>
    <cellStyle name="Normal 18 3" xfId="14" xr:uid="{F8585F1E-4F65-48D1-9AB6-A4A0F9A32411}"/>
    <cellStyle name="Normal 18 3 2" xfId="69" xr:uid="{6C3948B9-7645-4A57-B9EB-9A7E01317E87}"/>
    <cellStyle name="Normal 18 3 2 2" xfId="7267" xr:uid="{839AE1B0-CB37-4FF5-9BF4-8D3CFF3D7D5A}"/>
    <cellStyle name="Normal 18 3 2 2 2" xfId="8908" xr:uid="{0C5B3EA1-5273-4BAB-9571-155DE211B832}"/>
    <cellStyle name="Normal 18 3 2 3" xfId="7747" xr:uid="{042DB11C-C062-4A50-9BF6-2EA624EF1DE0}"/>
    <cellStyle name="Normal 18 3 2 3 2" xfId="9385" xr:uid="{5DEC874F-4FA0-4A69-9FC2-708F62B6CB31}"/>
    <cellStyle name="Normal 18 3 2 4" xfId="8181" xr:uid="{E6BACFEA-BB5A-4D41-9E44-7D1040F2AB5A}"/>
    <cellStyle name="Normal 18 3 3" xfId="6529" xr:uid="{9D3B8D27-5F44-47B3-BD4A-4D25722239A1}"/>
    <cellStyle name="Normal 18 3 3 2" xfId="7268" xr:uid="{AA4B7D1A-CCEC-4DE4-B0D5-C4D3BBCE22C1}"/>
    <cellStyle name="Normal 18 3 3 2 2" xfId="8909" xr:uid="{34F6D8AD-11BD-4455-AC7F-947B62216888}"/>
    <cellStyle name="Normal 18 3 3 3" xfId="8182" xr:uid="{D8CE8D99-79B2-4D66-A0D8-6DE2E2DC42BA}"/>
    <cellStyle name="Normal 18 3 4" xfId="6339" xr:uid="{18ED0CEA-7847-455C-AC05-317E9C75D6F9}"/>
    <cellStyle name="Normal 18 3 4 2" xfId="7269" xr:uid="{B22ECD14-7081-4D25-81DC-E24A7ADC2263}"/>
    <cellStyle name="Normal 18 3 4 2 2" xfId="8910" xr:uid="{883163C1-A593-42C8-9CD7-AA10E565AF04}"/>
    <cellStyle name="Normal 18 3 4 3" xfId="8050" xr:uid="{D13702AD-A795-4D59-8ABD-6DA1DFBB96CA}"/>
    <cellStyle name="Normal 18 3 5" xfId="6942" xr:uid="{E6955880-68C6-4FB0-AA02-0163B4111258}"/>
    <cellStyle name="Normal 18 3 5 2" xfId="6946" xr:uid="{D8C807E8-0148-48A4-A148-19D90145FECD}"/>
    <cellStyle name="Normal 18 3 5 2 2" xfId="7751" xr:uid="{8A6B72D9-62F3-43C1-A801-AA941CF0A45C}"/>
    <cellStyle name="Normal 18 3 5 2 2 2" xfId="9389" xr:uid="{00D0E2B6-EA36-4546-8BC9-1262AEF64EF1}"/>
    <cellStyle name="Normal 18 3 5 2 3" xfId="8588" xr:uid="{89A58757-9482-4579-962B-ECB4E277D76F}"/>
    <cellStyle name="Normal 18 3 5 3" xfId="7743" xr:uid="{E23C492E-D291-4875-8EE2-ED7999113710}"/>
    <cellStyle name="Normal 18 3 5 3 2" xfId="9381" xr:uid="{8764C0D4-96E5-43E0-8B5C-5315DF24078F}"/>
    <cellStyle name="Normal 18 3 5 4" xfId="8584" xr:uid="{4E2C2D00-57F5-4BE7-9E27-B6D64FDA46FA}"/>
    <cellStyle name="Normal 18 3 6" xfId="7015" xr:uid="{438B89B9-51C8-4AF8-A64E-2018C96D8713}"/>
    <cellStyle name="Normal 18 3 6 2" xfId="8656" xr:uid="{2DDEC668-98F8-4085-AB5A-49477A4631BA}"/>
    <cellStyle name="Normal 18 3 7" xfId="7838" xr:uid="{225B8C00-0BB9-45A9-A0B3-D1C573116B95}"/>
    <cellStyle name="Normal 18 4" xfId="5288" xr:uid="{E0B1B1FA-3340-473A-B29D-4FDA3B8D8AFA}"/>
    <cellStyle name="Normal 18 4 2" xfId="6530" xr:uid="{D1EDA9C7-78F2-4762-8483-41382133F95A}"/>
    <cellStyle name="Normal 18 4 2 2" xfId="7270" xr:uid="{662B0A7F-3C7B-4368-B7C9-F43C49F7595F}"/>
    <cellStyle name="Normal 18 4 2 2 2" xfId="8911" xr:uid="{6A021C54-F24C-445F-BBB7-38C4593175DA}"/>
    <cellStyle name="Normal 18 4 2 3" xfId="8183" xr:uid="{197E8706-CCAF-4B0B-A30A-B5105E97D9F0}"/>
    <cellStyle name="Normal 18 4 3" xfId="6340" xr:uid="{35AD0990-968A-4159-B1BD-6DC18E172402}"/>
    <cellStyle name="Normal 18 4 3 2" xfId="7271" xr:uid="{1668E62E-73F0-4F35-B408-111CBD4A8DA3}"/>
    <cellStyle name="Normal 18 4 3 2 2" xfId="8912" xr:uid="{285788A6-D779-4FEC-A35B-2412ED676D6E}"/>
    <cellStyle name="Normal 18 4 3 3" xfId="8051" xr:uid="{B352D1E8-A40D-41A8-9FCD-3171D0AA5AC0}"/>
    <cellStyle name="Normal 18 4 4" xfId="7016" xr:uid="{E61858FD-2BD2-444E-8731-1EC310164900}"/>
    <cellStyle name="Normal 18 4 4 2" xfId="8657" xr:uid="{B1133BBE-C50C-404E-9BD8-67B713774F15}"/>
    <cellStyle name="Normal 18 4 5" xfId="7839" xr:uid="{D54ADD51-A220-47D8-978A-2839BC53C1A7}"/>
    <cellStyle name="Normal 18 5" xfId="5289" xr:uid="{6FEC26A7-C62B-4B70-9ACA-B1EAD61B2939}"/>
    <cellStyle name="Normal 18 5 2" xfId="6531" xr:uid="{1C70DA7D-ACBB-471F-B19C-227264414B31}"/>
    <cellStyle name="Normal 18 5 2 2" xfId="7272" xr:uid="{C3202BC5-B8F8-4165-B7A4-CD6F6138F88E}"/>
    <cellStyle name="Normal 18 5 2 2 2" xfId="8913" xr:uid="{F538BAD7-FCD8-4932-BCD7-2C80CF5B74D4}"/>
    <cellStyle name="Normal 18 5 2 3" xfId="8184" xr:uid="{065480EE-6BAD-4D69-9D6F-027C43EA4B8E}"/>
    <cellStyle name="Normal 18 5 3" xfId="6341" xr:uid="{4F28ABD9-47A7-42B5-8FE3-CA65A9B380A9}"/>
    <cellStyle name="Normal 18 5 3 2" xfId="7273" xr:uid="{B506DA4D-15EE-4900-B5DA-210163DC2032}"/>
    <cellStyle name="Normal 18 5 3 2 2" xfId="8914" xr:uid="{247D0E11-A185-4554-A319-B939EA2E0D47}"/>
    <cellStyle name="Normal 18 5 3 3" xfId="8052" xr:uid="{998CFFDD-0CCD-43AA-9A55-D38BEF994016}"/>
    <cellStyle name="Normal 18 5 4" xfId="7017" xr:uid="{6AFE1436-4A3D-41EB-B540-F0AA578D4E9E}"/>
    <cellStyle name="Normal 18 5 4 2" xfId="8658" xr:uid="{4C0B99E1-F951-4FDE-BAE2-EB42B91C1BD8}"/>
    <cellStyle name="Normal 18 5 5" xfId="7840" xr:uid="{A2FF8996-8696-4FF7-B805-E749FC57399D}"/>
    <cellStyle name="Normal 18 6" xfId="5290" xr:uid="{BB83E33A-0376-4855-A4F7-A78570555C5B}"/>
    <cellStyle name="Normal 18 6 2" xfId="6532" xr:uid="{4B0A2627-45DD-4795-B735-944F407F320A}"/>
    <cellStyle name="Normal 18 6 2 2" xfId="7274" xr:uid="{28060C82-B8A8-49A9-B97E-79453F70FBDC}"/>
    <cellStyle name="Normal 18 6 2 2 2" xfId="8915" xr:uid="{5BA583B8-1621-4327-84A3-C66B047DC426}"/>
    <cellStyle name="Normal 18 6 2 3" xfId="8185" xr:uid="{78BAD68B-70DE-4952-8DFF-C05F18DAADC8}"/>
    <cellStyle name="Normal 18 6 3" xfId="6342" xr:uid="{A183F528-6C73-4EF5-B063-117FEF2848F5}"/>
    <cellStyle name="Normal 18 6 3 2" xfId="7275" xr:uid="{1EE1696A-D84B-44FC-9B1B-6A4CE3E2D8F5}"/>
    <cellStyle name="Normal 18 6 3 2 2" xfId="8916" xr:uid="{2E6F33F6-1271-4971-A4E4-4442E450D201}"/>
    <cellStyle name="Normal 18 6 3 3" xfId="8053" xr:uid="{3BFDC632-E830-4749-A891-04F4DDA0AE9F}"/>
    <cellStyle name="Normal 18 6 4" xfId="7018" xr:uid="{C0A0EFF3-F14B-479C-8112-C45488249C68}"/>
    <cellStyle name="Normal 18 6 4 2" xfId="8659" xr:uid="{9B45EE27-3E3E-4344-8835-DB5CF2DB94B6}"/>
    <cellStyle name="Normal 18 6 5" xfId="7841" xr:uid="{F894A638-B33F-4F79-BF1D-5EF7FB74B72B}"/>
    <cellStyle name="Normal 18 7" xfId="6497" xr:uid="{175E44A1-7757-42A8-AB6C-0F9A6403B9C0}"/>
    <cellStyle name="Normal 18 8" xfId="6327" xr:uid="{124322B7-338F-4C3B-9B4B-7DEDCCD914F4}"/>
    <cellStyle name="Normal 18 8 2" xfId="7276" xr:uid="{26890AFF-21F2-423C-92FE-373C64804FEF}"/>
    <cellStyle name="Normal 18 8 2 2" xfId="8917" xr:uid="{D2C09459-EB9B-4BEB-93C1-1BBCA194F010}"/>
    <cellStyle name="Normal 18 8 3" xfId="8038" xr:uid="{54624093-16F2-4878-BC67-A8517D1A08A2}"/>
    <cellStyle name="Normal 18 9" xfId="6930" xr:uid="{EB48401F-F44C-494C-898E-42D5015BE589}"/>
    <cellStyle name="Normal 18 9 2" xfId="8571" xr:uid="{96BD6981-941D-4906-B84A-2C3F2C084FA2}"/>
    <cellStyle name="Normal 18_1_solis_MK Nr 595 " xfId="5291" xr:uid="{731C836D-06EB-4EF7-A774-5B1506821420}"/>
    <cellStyle name="Normal 19" xfId="5292" xr:uid="{EFD8F9B2-0AF4-4D71-82A7-5FFAB3659750}"/>
    <cellStyle name="Normal 19 10" xfId="6330" xr:uid="{E283DAD6-D496-460B-8AEB-2C6EDF90EF91}"/>
    <cellStyle name="Normal 19 10 2" xfId="7277" xr:uid="{51BF8932-349C-4F87-B589-88002FE5B648}"/>
    <cellStyle name="Normal 19 10 2 2" xfId="8918" xr:uid="{54606430-265D-40B9-8AE7-8E90DE355FEE}"/>
    <cellStyle name="Normal 19 10 3" xfId="8041" xr:uid="{FB6908B4-690F-4B5F-9F49-D246B0EB91A6}"/>
    <cellStyle name="Normal 19 11" xfId="7019" xr:uid="{4C5A9A0D-1C04-4B6A-B967-16C1F4EE0B97}"/>
    <cellStyle name="Normal 19 11 2" xfId="8660" xr:uid="{BAE98EDE-205A-4E06-9F85-A8E35F121425}"/>
    <cellStyle name="Normal 19 12" xfId="7842" xr:uid="{66AF4D7A-975C-4701-9385-F24B25862434}"/>
    <cellStyle name="Normal 19 2" xfId="5293" xr:uid="{224CAEED-AD92-4532-AA6C-5A9AB189418D}"/>
    <cellStyle name="Normal 19 2 2" xfId="5294" xr:uid="{354F8FF8-58A0-409E-963D-16ABFBD0787D}"/>
    <cellStyle name="Normal 19 2 3" xfId="5295" xr:uid="{898FC962-6B6B-47A6-94CB-ACCF163BF03B}"/>
    <cellStyle name="Normal 19 2_1_solis_MK Nr 595 " xfId="5296" xr:uid="{C667AA77-3540-4EF4-BBF2-8D3BF0AD0341}"/>
    <cellStyle name="Normal 19 3" xfId="5297" xr:uid="{EE320F71-F61F-4253-AAFD-E2CF0184DE1C}"/>
    <cellStyle name="Normal 19 4" xfId="5298" xr:uid="{0211E10C-CEE2-44AA-B600-7401625D657C}"/>
    <cellStyle name="Normal 19 5" xfId="6533" xr:uid="{93A67C7E-E3CE-41E4-8DAA-2D7B19C5F3E9}"/>
    <cellStyle name="Normal 19 5 2" xfId="7278" xr:uid="{BF9FB819-52F2-43DD-AD9D-B15C77BA47C1}"/>
    <cellStyle name="Normal 19 5 2 2" xfId="8919" xr:uid="{94552C99-E702-41D2-94C7-656667113E26}"/>
    <cellStyle name="Normal 19 5 3" xfId="8186" xr:uid="{89C79EBA-35DD-449B-8E7C-443D966CAE61}"/>
    <cellStyle name="Normal 19 6" xfId="6534" xr:uid="{38E43D32-25FC-45D9-BE40-D9C6497F2037}"/>
    <cellStyle name="Normal 19 6 2" xfId="7279" xr:uid="{1C352040-5EB7-4A98-ADD9-0553D1E2DF2B}"/>
    <cellStyle name="Normal 19 6 2 2" xfId="8920" xr:uid="{41EF8B49-D9FB-4FBD-A4D4-03CBBB82453C}"/>
    <cellStyle name="Normal 19 6 3" xfId="8187" xr:uid="{8684201C-5AE1-4A52-A402-7AE676832584}"/>
    <cellStyle name="Normal 19 7" xfId="6343" xr:uid="{4A9D14D8-57B1-4DDE-A4CD-DD5336CD8C64}"/>
    <cellStyle name="Normal 19 7 2" xfId="7280" xr:uid="{4BBA8749-6575-41A2-86B3-EFBC124ED406}"/>
    <cellStyle name="Normal 19 7 2 2" xfId="8921" xr:uid="{686FF1A1-BE00-442D-B81E-0631678D4B19}"/>
    <cellStyle name="Normal 19 7 3" xfId="8054" xr:uid="{1EC1783B-896C-4664-8987-1277501EC065}"/>
    <cellStyle name="Normal 19 8" xfId="6329" xr:uid="{F27C17C3-26BE-4B05-8345-11001BFAE6AB}"/>
    <cellStyle name="Normal 19 8 2" xfId="7281" xr:uid="{EBC98E0D-AE08-4C5B-8FAE-53538AA472E1}"/>
    <cellStyle name="Normal 19 8 2 2" xfId="8922" xr:uid="{772E665A-BA8C-43EF-9D8A-D69A4EB38011}"/>
    <cellStyle name="Normal 19 8 3" xfId="8040" xr:uid="{498100C7-19BF-428D-B53D-5A9307983346}"/>
    <cellStyle name="Normal 19 9" xfId="6331" xr:uid="{6BDCE93B-6464-4EC7-A357-E2F525488EAE}"/>
    <cellStyle name="Normal 19 9 2" xfId="7282" xr:uid="{6B65ECA7-0A1C-4413-B721-4297A0C95A77}"/>
    <cellStyle name="Normal 19 9 2 2" xfId="8923" xr:uid="{888E9690-ABA9-40AD-A9A3-7E30ACDD02BB}"/>
    <cellStyle name="Normal 19 9 3" xfId="8042" xr:uid="{DF4AE3A6-5651-4DF2-9ABB-216A3515F1DF}"/>
    <cellStyle name="Normal 19_1_solis_MK Nr 595 " xfId="5299" xr:uid="{5983365B-BDF5-40A9-B524-017AFD85A29D}"/>
    <cellStyle name="Normal 2" xfId="11" xr:uid="{FC2E2C07-5E55-4EDB-8DDD-461395A9C8C6}"/>
    <cellStyle name="Normal 2 10" xfId="5300" xr:uid="{96DDE3AF-3672-4F52-BF1E-9D0799314080}"/>
    <cellStyle name="Normal 2 10 2" xfId="6535" xr:uid="{ED99DEAF-FFC5-4D54-8C27-79DC9D0CA66B}"/>
    <cellStyle name="Normal 2 10 2 2" xfId="38" xr:uid="{C10CDB9A-8A83-4DA7-AAEE-4C7A4C02D2A9}"/>
    <cellStyle name="Normal 2 10 2 2 2" xfId="39" xr:uid="{9A12F257-31A5-45E4-999B-42BF17570E08}"/>
    <cellStyle name="Normal 2 10 2 3" xfId="8188" xr:uid="{F8FE087F-3EA1-4A4B-A7D9-B4ABD6123229}"/>
    <cellStyle name="Normal 2 10 3" xfId="6536" xr:uid="{EC721E09-36AD-4D54-A481-B7A8862ADF5F}"/>
    <cellStyle name="Normal 2 10 3 2" xfId="7283" xr:uid="{2F7B912E-B1D2-4220-B0D2-9D0A7CB8E160}"/>
    <cellStyle name="Normal 2 10 3 2 2" xfId="8924" xr:uid="{856C0A6D-169C-49DE-883E-256AAEA75E34}"/>
    <cellStyle name="Normal 2 10 3 3" xfId="8189" xr:uid="{1F65D562-D401-4E85-A64A-EBDFE5A1E7AC}"/>
    <cellStyle name="Normal 2 10 4" xfId="6344" xr:uid="{B236A17B-AA46-4D52-B744-D2FE3A0CE675}"/>
    <cellStyle name="Normal 2 10 4 2" xfId="7284" xr:uid="{7043B92E-4CB9-4AB9-9AF1-F07825F66242}"/>
    <cellStyle name="Normal 2 10 4 2 2" xfId="8925" xr:uid="{ED2A29D0-C2E1-4DD0-ADCD-5ECB3D655CA9}"/>
    <cellStyle name="Normal 2 10 4 3" xfId="8055" xr:uid="{944A6BFA-1B4C-475E-95D0-DF14877B6722}"/>
    <cellStyle name="Normal 2 10 5" xfId="7020" xr:uid="{F1BD1A6C-5CEC-4484-825C-6CFDC628D77F}"/>
    <cellStyle name="Normal 2 10 5 2" xfId="8661" xr:uid="{77EBC253-743F-4319-A9E1-4A479C4D0D79}"/>
    <cellStyle name="Normal 2 10 6" xfId="7843" xr:uid="{EE09EFCA-BDBA-474E-8F4A-6A3FF4DA0B9D}"/>
    <cellStyle name="Normal 2 11" xfId="5301" xr:uid="{6D3487A2-E3D2-4481-B6D0-B1CBDC24F9BB}"/>
    <cellStyle name="Normal 2 11 2" xfId="6537" xr:uid="{F6B872ED-D365-4B46-92B3-EE9174E53038}"/>
    <cellStyle name="Normal 2 11 2 2" xfId="7285" xr:uid="{67EB2515-AFCD-4EE6-A281-844BB749EC11}"/>
    <cellStyle name="Normal 2 11 2 2 2" xfId="8926" xr:uid="{890E8E48-0478-43B2-BAB2-0FFCD79359EA}"/>
    <cellStyle name="Normal 2 11 2 3" xfId="8190" xr:uid="{C432516C-C68C-46DA-B611-BFB08C84D451}"/>
    <cellStyle name="Normal 2 11 3" xfId="6538" xr:uid="{AF115AAF-4481-4D55-87EA-28082D558659}"/>
    <cellStyle name="Normal 2 11 3 2" xfId="7286" xr:uid="{7C72AE5C-4633-4359-8631-BAA8247FF7CD}"/>
    <cellStyle name="Normal 2 11 3 2 2" xfId="8927" xr:uid="{19539A4D-D222-45A4-B178-FA20948CAA2B}"/>
    <cellStyle name="Normal 2 11 3 3" xfId="8191" xr:uid="{AD50467B-AA58-4D41-AE5A-14A39B0BF004}"/>
    <cellStyle name="Normal 2 11 4" xfId="6345" xr:uid="{929A1CB8-FC0C-497F-8D97-D2DA010CFBF8}"/>
    <cellStyle name="Normal 2 11 4 2" xfId="7287" xr:uid="{3E5C674E-6D09-4877-9DDF-BD50350FED76}"/>
    <cellStyle name="Normal 2 11 4 2 2" xfId="8928" xr:uid="{7310FAEF-3258-48A6-8730-7DB07FA06CF0}"/>
    <cellStyle name="Normal 2 11 4 3" xfId="8056" xr:uid="{0FC87A2A-400C-4313-80A0-E6B1A1730DC2}"/>
    <cellStyle name="Normal 2 11 5" xfId="7021" xr:uid="{0E3506E5-A870-4B8E-88F1-DACBE733873C}"/>
    <cellStyle name="Normal 2 11 5 2" xfId="8662" xr:uid="{7ABE78A6-D427-48A6-9D0C-2CE4C5FDB1B6}"/>
    <cellStyle name="Normal 2 11 6" xfId="7844" xr:uid="{DEA983C7-1DBD-45D5-9204-E4B241B73973}"/>
    <cellStyle name="Normal 2 12" xfId="50" xr:uid="{75C70094-CDC1-4F1C-80F4-3921D6702B3E}"/>
    <cellStyle name="Normal 2 13" xfId="5302" xr:uid="{6C0527A2-CBBA-4D0E-8350-B32481DA8B2B}"/>
    <cellStyle name="Normal 2 13 10" xfId="5303" xr:uid="{FCBEEA56-F60A-467E-885B-91870D23967E}"/>
    <cellStyle name="Normal 2 13 11" xfId="5304" xr:uid="{2CCAE5D8-6183-453A-ADA2-A17ED1330214}"/>
    <cellStyle name="Normal 2 13 12" xfId="5305" xr:uid="{E66AD355-C18F-4BD0-BBD5-E67D7B89A591}"/>
    <cellStyle name="Normal 2 13 13" xfId="5306" xr:uid="{D1894190-DA02-49F9-B19A-71CF3F803266}"/>
    <cellStyle name="Normal 2 13 2" xfId="5307" xr:uid="{9AFD91CA-87B0-4E21-AAA5-ED250BF03EFD}"/>
    <cellStyle name="Normal 2 13 2 10" xfId="5308" xr:uid="{62276196-C79E-40A5-A76E-72C94CA27AA6}"/>
    <cellStyle name="Normal 2 13 2 11" xfId="5309" xr:uid="{AC5A852C-615F-49C9-A58F-220D4780F565}"/>
    <cellStyle name="Normal 2 13 2 12" xfId="5310" xr:uid="{4C8F0DEB-159D-4EEC-9319-7A0D49785B1E}"/>
    <cellStyle name="Normal 2 13 2 13" xfId="5311" xr:uid="{E23651C0-0CA7-4012-8A45-B10CD10345D7}"/>
    <cellStyle name="Normal 2 13 2 2" xfId="5312" xr:uid="{1F26A5A0-8CA8-40C9-9AAC-46EA05451E18}"/>
    <cellStyle name="Normal 2 13 2 3" xfId="5313" xr:uid="{E3AE16FB-35E8-4BCC-BFC8-C1F5E7E229D1}"/>
    <cellStyle name="Normal 2 13 2 4" xfId="5314" xr:uid="{031775D5-03FF-4C64-BBFD-BBA91CCC8AD7}"/>
    <cellStyle name="Normal 2 13 2 5" xfId="5315" xr:uid="{5CF2A9C2-B336-483C-BD32-7E10869E6D3A}"/>
    <cellStyle name="Normal 2 13 2 6" xfId="5316" xr:uid="{B548EE1F-725B-4392-A9C5-CB41A6B76F2F}"/>
    <cellStyle name="Normal 2 13 2 7" xfId="5317" xr:uid="{99D03CD8-7442-453C-B912-A8447A7A6EB5}"/>
    <cellStyle name="Normal 2 13 2 8" xfId="5318" xr:uid="{C79CCFF7-9E9F-4308-9D82-15AE6185A8CE}"/>
    <cellStyle name="Normal 2 13 2 9" xfId="5319" xr:uid="{23BCA8F4-98E8-494C-A26C-7B83FC3AF4CB}"/>
    <cellStyle name="Normal 2 13 3" xfId="5320" xr:uid="{2E6761AD-2E76-488B-8434-3B8019152EC2}"/>
    <cellStyle name="Normal 2 13 4" xfId="5321" xr:uid="{FA0FAA7C-CCF6-4F4C-BE0E-DCA82FFEE6ED}"/>
    <cellStyle name="Normal 2 13 5" xfId="5322" xr:uid="{638A090C-65E4-4725-8C87-77F22BEFFBB3}"/>
    <cellStyle name="Normal 2 13 6" xfId="5323" xr:uid="{AE5717C9-7C58-4161-8993-017D6184FF58}"/>
    <cellStyle name="Normal 2 13 7" xfId="5324" xr:uid="{893621B2-7E03-4BCF-81A7-3B3BC12B8D0A}"/>
    <cellStyle name="Normal 2 13 8" xfId="5325" xr:uid="{F704C6A8-47B3-4E40-9924-2F0E31E7EEA6}"/>
    <cellStyle name="Normal 2 13 9" xfId="5326" xr:uid="{7CBC0758-833C-4C15-9ECB-6386BF6013A6}"/>
    <cellStyle name="Normal 2 14" xfId="5327" xr:uid="{7567E561-C9A0-42EF-9873-F2002EF6D354}"/>
    <cellStyle name="Normal 2 15" xfId="5328" xr:uid="{90710CEC-8432-49CE-BA44-C78F3C48DD4C}"/>
    <cellStyle name="Normal 2 16" xfId="5329" xr:uid="{667D0D6D-BCCC-492E-B1A5-F9E536415AF0}"/>
    <cellStyle name="Normal 2 17" xfId="5330" xr:uid="{7C9D41A7-8AC4-4DAF-8011-40C9BC34155F}"/>
    <cellStyle name="Normal 2 18" xfId="5331" xr:uid="{722D889E-E1AC-47C8-960D-4B3AAF27C1A7}"/>
    <cellStyle name="Normal 2 19" xfId="5332" xr:uid="{D98B72FD-F39B-4743-801D-50AD9E1F4E90}"/>
    <cellStyle name="Normal 2 2" xfId="2" xr:uid="{9FC4164C-23E0-4686-BDAC-6E87643E9F1A}"/>
    <cellStyle name="Normal 2 2 10" xfId="5334" xr:uid="{A8117C84-7BD6-465D-8AB9-D9A5C7A590C3}"/>
    <cellStyle name="Normal 2 2 10 2" xfId="6539" xr:uid="{6F8C6097-3E47-45F7-A38E-AC87A02A7C1A}"/>
    <cellStyle name="Normal 2 2 10 2 2" xfId="7288" xr:uid="{0B3D4424-F8C5-40F5-95FA-C9BE3311DAB7}"/>
    <cellStyle name="Normal 2 2 10 2 2 2" xfId="8929" xr:uid="{09DC62E4-8FAB-4CF9-8D80-4C072D7F2AD2}"/>
    <cellStyle name="Normal 2 2 10 2 3" xfId="8192" xr:uid="{6EDB79BF-FE83-44B6-9CD3-9FFA3D51EC54}"/>
    <cellStyle name="Normal 2 2 10 3" xfId="6540" xr:uid="{10CB6AAE-DD62-4881-B2F2-7BBA2877CA3A}"/>
    <cellStyle name="Normal 2 2 10 3 2" xfId="7289" xr:uid="{8F1C440B-AB0F-4A4C-9E6F-F187B5AE759B}"/>
    <cellStyle name="Normal 2 2 10 3 2 2" xfId="8930" xr:uid="{A089C57C-CE77-4F3C-BFC3-7C25245BE69E}"/>
    <cellStyle name="Normal 2 2 10 3 3" xfId="8193" xr:uid="{3CD4D9F7-F5A9-4CD6-92AE-772BD2BF432C}"/>
    <cellStyle name="Normal 2 2 10 4" xfId="6346" xr:uid="{A04610F9-191F-4E55-9EF8-6CA376CA705D}"/>
    <cellStyle name="Normal 2 2 10 4 2" xfId="7290" xr:uid="{3CCB9E30-4DB1-48D3-B9EF-F2114ED4C4F7}"/>
    <cellStyle name="Normal 2 2 10 4 2 2" xfId="8931" xr:uid="{24EF49FE-643E-404B-AC08-A997F1DB89ED}"/>
    <cellStyle name="Normal 2 2 10 4 3" xfId="8057" xr:uid="{AF82873F-55F0-475B-BABA-2AB39DEBB40E}"/>
    <cellStyle name="Normal 2 2 10 5" xfId="7022" xr:uid="{6C45A90B-B977-4331-8A09-11B47C78108F}"/>
    <cellStyle name="Normal 2 2 10 5 2" xfId="8663" xr:uid="{E427D246-62B6-46BF-847D-CED914A96334}"/>
    <cellStyle name="Normal 2 2 10 6" xfId="7845" xr:uid="{C9CF822A-753E-47E0-9622-9E8311AADD5E}"/>
    <cellStyle name="Normal 2 2 11" xfId="5335" xr:uid="{08007579-2511-4BEB-8425-826069D06419}"/>
    <cellStyle name="Normal 2 2 11 2" xfId="6541" xr:uid="{BC2DD5B2-AF9B-4A29-8D10-685B131C4AF6}"/>
    <cellStyle name="Normal 2 2 11 2 2" xfId="7291" xr:uid="{0F4B1CC5-1621-478A-A879-6A7A2D5C01CC}"/>
    <cellStyle name="Normal 2 2 11 2 2 2" xfId="8932" xr:uid="{02FCBB9C-A095-477D-80B2-572B6587A284}"/>
    <cellStyle name="Normal 2 2 11 2 3" xfId="8194" xr:uid="{FB4EE373-2340-43DD-92B3-9DF90BAABA3E}"/>
    <cellStyle name="Normal 2 2 11 3" xfId="6542" xr:uid="{F3ECF485-D543-4A13-A259-5465B1AC575B}"/>
    <cellStyle name="Normal 2 2 11 3 2" xfId="7292" xr:uid="{1AC2E3F7-427D-44E1-99E0-478ED78C50B2}"/>
    <cellStyle name="Normal 2 2 11 3 2 2" xfId="8933" xr:uid="{27CEC6E0-A78F-439E-89FA-F413A7507B06}"/>
    <cellStyle name="Normal 2 2 11 3 3" xfId="8195" xr:uid="{A898FFEB-36AC-4351-9105-A729108B770C}"/>
    <cellStyle name="Normal 2 2 11 4" xfId="6347" xr:uid="{8EF41129-3663-4868-B035-FEBB392A503A}"/>
    <cellStyle name="Normal 2 2 11 4 2" xfId="7293" xr:uid="{6B54D99F-4629-4136-93D0-7E57AA13824B}"/>
    <cellStyle name="Normal 2 2 11 4 2 2" xfId="8934" xr:uid="{71403D7E-6CC6-46AD-B7EF-0EDA336B4D55}"/>
    <cellStyle name="Normal 2 2 11 4 3" xfId="8058" xr:uid="{1503D702-A050-45BE-B4DF-BE7F75830F29}"/>
    <cellStyle name="Normal 2 2 11 5" xfId="7023" xr:uid="{0FE5E99B-80CC-445D-9AD2-1FC12B926528}"/>
    <cellStyle name="Normal 2 2 11 5 2" xfId="8664" xr:uid="{87E693D4-1B44-4AA6-B1DE-4A589348D21B}"/>
    <cellStyle name="Normal 2 2 11 6" xfId="7846" xr:uid="{01F3C2DA-EFD7-4716-A87B-0D238F41756F}"/>
    <cellStyle name="Normal 2 2 12" xfId="5336" xr:uid="{13F59203-14B5-4192-A2F5-B8E2C36D19AF}"/>
    <cellStyle name="Normal 2 2 12 2" xfId="6543" xr:uid="{A9BD52F6-AC11-486B-AB6E-E52907F892A2}"/>
    <cellStyle name="Normal 2 2 12 2 2" xfId="7294" xr:uid="{99344621-CF67-4C3B-904D-817BFC556624}"/>
    <cellStyle name="Normal 2 2 12 2 2 2" xfId="8935" xr:uid="{6F105E03-08CA-4B8A-9E5B-FD107F58B39C}"/>
    <cellStyle name="Normal 2 2 12 2 3" xfId="8196" xr:uid="{435337C2-BD74-4F02-8597-549828CED880}"/>
    <cellStyle name="Normal 2 2 12 3" xfId="6544" xr:uid="{F14FA6F4-3A47-46D3-BC1F-F79E2CDA1B4F}"/>
    <cellStyle name="Normal 2 2 12 3 2" xfId="7295" xr:uid="{E605303B-BF6B-4147-AC4D-918861953752}"/>
    <cellStyle name="Normal 2 2 12 3 2 2" xfId="8936" xr:uid="{4F4158AC-BC80-4B85-B71B-20341B7A6D35}"/>
    <cellStyle name="Normal 2 2 12 3 3" xfId="8197" xr:uid="{AC201E93-9895-46D9-8500-55BD92B5CE73}"/>
    <cellStyle name="Normal 2 2 12 4" xfId="6348" xr:uid="{1185EB25-A757-4141-B45E-88952A3CAC5A}"/>
    <cellStyle name="Normal 2 2 12 4 2" xfId="7296" xr:uid="{FC19652B-49CF-409C-97DF-E0A442E9B585}"/>
    <cellStyle name="Normal 2 2 12 4 2 2" xfId="8937" xr:uid="{03E0A61E-4E3B-4D39-B6D0-FB332E284CD7}"/>
    <cellStyle name="Normal 2 2 12 4 3" xfId="8059" xr:uid="{CE203312-2662-4349-86D0-26EDC9984F7E}"/>
    <cellStyle name="Normal 2 2 12 5" xfId="7024" xr:uid="{9972E9F6-FF45-4934-86DC-11592F871C8F}"/>
    <cellStyle name="Normal 2 2 12 5 2" xfId="8665" xr:uid="{EA291F04-40D3-4D9B-B6A7-59CC7C9727D2}"/>
    <cellStyle name="Normal 2 2 12 6" xfId="7847" xr:uid="{326E1113-F2F1-4014-8BB6-E8A7775290CB}"/>
    <cellStyle name="Normal 2 2 13" xfId="5337" xr:uid="{E116FE62-ADA5-49E3-8B2D-3E36206BEB17}"/>
    <cellStyle name="Normal 2 2 13 2" xfId="6545" xr:uid="{6E7990DC-0570-41EE-B25B-02B41A9BE617}"/>
    <cellStyle name="Normal 2 2 13 2 2" xfId="7297" xr:uid="{215C6847-A9A5-44B3-B238-D76BC22F6606}"/>
    <cellStyle name="Normal 2 2 13 2 2 2" xfId="8938" xr:uid="{3E630149-71B8-4C1C-9BDB-4B6E3A87A0F0}"/>
    <cellStyle name="Normal 2 2 13 2 3" xfId="8198" xr:uid="{DA11B098-C910-49A0-872C-5F819C9DA1ED}"/>
    <cellStyle name="Normal 2 2 13 3" xfId="6546" xr:uid="{61D42A0D-109F-4BAE-99E3-4C53A20C37D2}"/>
    <cellStyle name="Normal 2 2 13 3 2" xfId="7298" xr:uid="{EF9FEE22-0E95-47E2-8279-8061918A6085}"/>
    <cellStyle name="Normal 2 2 13 3 2 2" xfId="8939" xr:uid="{3EFDD130-9BFB-4391-B73C-700259D5DF60}"/>
    <cellStyle name="Normal 2 2 13 3 3" xfId="8199" xr:uid="{089F131F-8416-44A3-A808-3A4AA46BD49B}"/>
    <cellStyle name="Normal 2 2 13 4" xfId="6349" xr:uid="{DE44DB0A-7287-4AC2-BADD-05DEFCFB3327}"/>
    <cellStyle name="Normal 2 2 13 4 2" xfId="7299" xr:uid="{F7495882-7D17-41EE-9E84-31BA355F9AF1}"/>
    <cellStyle name="Normal 2 2 13 4 2 2" xfId="8940" xr:uid="{2332FFDC-538A-45F8-8F31-D3959FAAB4DD}"/>
    <cellStyle name="Normal 2 2 13 4 3" xfId="8060" xr:uid="{85E39152-BFE9-4E4D-96DF-9DFB850576AD}"/>
    <cellStyle name="Normal 2 2 13 5" xfId="7025" xr:uid="{D53F1198-C062-462E-BE06-4AC955C396B3}"/>
    <cellStyle name="Normal 2 2 13 5 2" xfId="8666" xr:uid="{DE8B4FC8-3514-4F44-BDEB-F42D5D60C230}"/>
    <cellStyle name="Normal 2 2 13 6" xfId="7848" xr:uid="{D11CB0AC-6A09-41F5-933D-59FF3008DF10}"/>
    <cellStyle name="Normal 2 2 14" xfId="5338" xr:uid="{79EED05E-A438-4FCB-B141-B810890269DF}"/>
    <cellStyle name="Normal 2 2 14 2" xfId="6547" xr:uid="{5D47D969-AB90-4CFB-90B9-AD4336F12890}"/>
    <cellStyle name="Normal 2 2 14 2 2" xfId="7300" xr:uid="{B2EB98A0-C7FB-4E2B-8A7E-DDDDC8E5C492}"/>
    <cellStyle name="Normal 2 2 14 2 2 2" xfId="8941" xr:uid="{7C7733E4-66C1-4F25-BD11-9AE601050180}"/>
    <cellStyle name="Normal 2 2 14 2 3" xfId="8200" xr:uid="{FBD66298-1B15-40FF-8F02-526E9765C16C}"/>
    <cellStyle name="Normal 2 2 14 3" xfId="6548" xr:uid="{A3CF0FE3-16C0-4B4A-8387-91C298035546}"/>
    <cellStyle name="Normal 2 2 14 3 2" xfId="7301" xr:uid="{006EF9BE-3ECF-4A3F-B72A-44B525372D52}"/>
    <cellStyle name="Normal 2 2 14 3 2 2" xfId="8942" xr:uid="{97D5E012-94E1-4249-9CBD-A32118AA79D5}"/>
    <cellStyle name="Normal 2 2 14 3 3" xfId="8201" xr:uid="{79B95FF6-8971-4830-84F6-3840A3260937}"/>
    <cellStyle name="Normal 2 2 14 4" xfId="6350" xr:uid="{2FB6D3C5-0540-4195-A5A6-024A5B9CA252}"/>
    <cellStyle name="Normal 2 2 14 4 2" xfId="7302" xr:uid="{1020B6D1-2202-4333-9D92-9753BE7D70C7}"/>
    <cellStyle name="Normal 2 2 14 4 2 2" xfId="8943" xr:uid="{20A2ECC6-5F30-4596-96F9-F73074ED7F79}"/>
    <cellStyle name="Normal 2 2 14 4 3" xfId="8061" xr:uid="{AF5EDB1B-03D8-4E14-90BD-B7179A89853D}"/>
    <cellStyle name="Normal 2 2 14 5" xfId="7026" xr:uid="{C0EEE824-D4B4-42B3-8FAD-8A4C7F130211}"/>
    <cellStyle name="Normal 2 2 14 5 2" xfId="8667" xr:uid="{1FF0B306-8CD0-4162-8A1D-185E06A0DBF3}"/>
    <cellStyle name="Normal 2 2 14 6" xfId="7849" xr:uid="{1BE1D993-F8FD-4894-A811-90DF7327DD17}"/>
    <cellStyle name="Normal 2 2 15" xfId="5339" xr:uid="{73BE3242-A73E-4B7B-A4FB-94ED00693602}"/>
    <cellStyle name="Normal 2 2 15 2" xfId="6549" xr:uid="{A2458DA9-DA73-4A34-A540-0D7577CFADE3}"/>
    <cellStyle name="Normal 2 2 15 2 2" xfId="7303" xr:uid="{C3575787-C19C-4926-92BB-0CDF2C51E1AC}"/>
    <cellStyle name="Normal 2 2 15 2 2 2" xfId="8944" xr:uid="{7BB757EA-8B9C-4EB5-9768-AB08E1B09A08}"/>
    <cellStyle name="Normal 2 2 15 2 3" xfId="8202" xr:uid="{B4E369F9-0861-4078-9DEB-813838F9E0B5}"/>
    <cellStyle name="Normal 2 2 15 3" xfId="6550" xr:uid="{E9B94D1F-9FB4-4E45-835B-1A108B67F03A}"/>
    <cellStyle name="Normal 2 2 15 3 2" xfId="7304" xr:uid="{1A8144AC-0BB2-458E-901D-9975833DDE04}"/>
    <cellStyle name="Normal 2 2 15 3 2 2" xfId="8945" xr:uid="{D987A40D-8362-4FF5-9FB4-D59B699E2E9C}"/>
    <cellStyle name="Normal 2 2 15 3 3" xfId="8203" xr:uid="{F0E2A748-9C3F-4CD1-9A12-22AAAC916BEE}"/>
    <cellStyle name="Normal 2 2 15 4" xfId="6351" xr:uid="{FD91DFEE-5B23-4773-811A-0E949F744FCE}"/>
    <cellStyle name="Normal 2 2 15 4 2" xfId="7305" xr:uid="{8FF5FE84-2A3A-45C2-952D-41F492C6F3A8}"/>
    <cellStyle name="Normal 2 2 15 4 2 2" xfId="8946" xr:uid="{6EED038E-D362-484F-915D-32B66322A370}"/>
    <cellStyle name="Normal 2 2 15 4 3" xfId="8062" xr:uid="{DDC024D1-5B17-4C74-AB12-E2884A2CDF5D}"/>
    <cellStyle name="Normal 2 2 15 5" xfId="7027" xr:uid="{4BB9A885-39C2-45B4-BEE0-A9E4B0FB6D73}"/>
    <cellStyle name="Normal 2 2 15 5 2" xfId="8668" xr:uid="{7587FAC5-05CA-45C8-88C0-38C741F9D2C4}"/>
    <cellStyle name="Normal 2 2 15 6" xfId="7850" xr:uid="{37E84598-E065-4817-9084-68B58CEEF313}"/>
    <cellStyle name="Normal 2 2 16" xfId="5340" xr:uid="{9832CBDB-FE33-42E0-84B3-8E3F4AC1D7B5}"/>
    <cellStyle name="Normal 2 2 16 2" xfId="6551" xr:uid="{2DC77CD8-1938-4010-8860-578AA36E071A}"/>
    <cellStyle name="Normal 2 2 16 2 2" xfId="7306" xr:uid="{2BDE93D3-367D-4C6B-A0CD-DE7D99C62645}"/>
    <cellStyle name="Normal 2 2 16 2 2 2" xfId="8947" xr:uid="{44218B39-4726-4E83-B097-F36C8D91FC5B}"/>
    <cellStyle name="Normal 2 2 16 2 3" xfId="8204" xr:uid="{BE61FB9B-6613-4949-971E-B3D7181BC496}"/>
    <cellStyle name="Normal 2 2 16 3" xfId="6552" xr:uid="{6A10490A-FDCA-473F-994F-94F3A2797812}"/>
    <cellStyle name="Normal 2 2 16 3 2" xfId="7307" xr:uid="{982CAF41-7FCE-4A8B-94B1-BD8C8D0EE962}"/>
    <cellStyle name="Normal 2 2 16 3 2 2" xfId="8948" xr:uid="{8C0D624B-FDEC-44E3-A2D1-346945381B63}"/>
    <cellStyle name="Normal 2 2 16 3 3" xfId="8205" xr:uid="{64E4C08D-B057-4794-BC37-3358B9E4A298}"/>
    <cellStyle name="Normal 2 2 16 4" xfId="6352" xr:uid="{10B1A269-2927-4BCE-92A0-358C30F54555}"/>
    <cellStyle name="Normal 2 2 16 4 2" xfId="7308" xr:uid="{37C324F5-159F-4479-953A-8E005D43382D}"/>
    <cellStyle name="Normal 2 2 16 4 2 2" xfId="8949" xr:uid="{D9948025-61AD-47DD-B32E-6C76331E0833}"/>
    <cellStyle name="Normal 2 2 16 4 3" xfId="8063" xr:uid="{140C0119-9AAD-4A63-B2F5-F45B925EEB9B}"/>
    <cellStyle name="Normal 2 2 16 5" xfId="7028" xr:uid="{922430C4-7096-46B9-A924-59B2B99E23C2}"/>
    <cellStyle name="Normal 2 2 16 5 2" xfId="8669" xr:uid="{8EEE938A-2F9C-4940-80CF-5AC9ACF61C74}"/>
    <cellStyle name="Normal 2 2 16 6" xfId="7851" xr:uid="{5F7E460D-38E3-456D-844A-4C40D8637848}"/>
    <cellStyle name="Normal 2 2 17" xfId="5341" xr:uid="{66D52787-4C37-4C3D-B98E-F9A50421D625}"/>
    <cellStyle name="Normal 2 2 17 2" xfId="6553" xr:uid="{17015887-4CD2-44DA-BE65-C68D3A89369A}"/>
    <cellStyle name="Normal 2 2 17 2 2" xfId="7309" xr:uid="{6A93247D-0F22-4FA5-97F5-76AA12B0CE01}"/>
    <cellStyle name="Normal 2 2 17 2 2 2" xfId="8950" xr:uid="{75F87BDF-12C5-4E45-B1B5-2F276C94573A}"/>
    <cellStyle name="Normal 2 2 17 2 3" xfId="8206" xr:uid="{70AF88FC-6CF8-420A-9C85-507352E7F528}"/>
    <cellStyle name="Normal 2 2 17 3" xfId="6554" xr:uid="{70E7623D-9EE9-4892-A167-356D1B6A33AB}"/>
    <cellStyle name="Normal 2 2 17 3 2" xfId="7310" xr:uid="{85352D25-8FB6-42D1-B8A3-280CADA6443C}"/>
    <cellStyle name="Normal 2 2 17 3 2 2" xfId="8951" xr:uid="{6AD62309-40AB-4E31-835C-DCE2F060E45B}"/>
    <cellStyle name="Normal 2 2 17 3 3" xfId="8207" xr:uid="{68670D3C-CD8A-404D-A3E5-39359CF3934D}"/>
    <cellStyle name="Normal 2 2 17 4" xfId="6353" xr:uid="{5D5258BB-E1B7-42AD-A266-3A8269C214BA}"/>
    <cellStyle name="Normal 2 2 17 4 2" xfId="7311" xr:uid="{C4355846-28F1-4E25-9F15-9C5E761E42BC}"/>
    <cellStyle name="Normal 2 2 17 4 2 2" xfId="8952" xr:uid="{49917707-D6B4-4A83-9709-4467CAFCC2F0}"/>
    <cellStyle name="Normal 2 2 17 4 3" xfId="8064" xr:uid="{3388B977-AA5A-479E-8841-068920F4CB9D}"/>
    <cellStyle name="Normal 2 2 17 5" xfId="7029" xr:uid="{BCADCC97-A05E-4915-848A-9835EE11333D}"/>
    <cellStyle name="Normal 2 2 17 5 2" xfId="8670" xr:uid="{53AF946F-36C2-4DE9-9754-5910A62C2467}"/>
    <cellStyle name="Normal 2 2 17 6" xfId="7852" xr:uid="{99251C45-AC6A-47B2-B300-EEBA820EE680}"/>
    <cellStyle name="Normal 2 2 18" xfId="5342" xr:uid="{4A8DED5C-850B-4F7B-88EE-6B5E687B61BA}"/>
    <cellStyle name="Normal 2 2 18 2" xfId="6555" xr:uid="{46DAD572-58BA-400B-884D-E1805DE6271A}"/>
    <cellStyle name="Normal 2 2 18 2 2" xfId="7312" xr:uid="{A36D5375-A771-4DA7-BDAA-4AE0F3354AD2}"/>
    <cellStyle name="Normal 2 2 18 2 2 2" xfId="8953" xr:uid="{9359B5F8-ED0E-447A-BE6A-932335FD3AD2}"/>
    <cellStyle name="Normal 2 2 18 2 3" xfId="8208" xr:uid="{28612029-20BC-4569-8031-2A6FDC9C1080}"/>
    <cellStyle name="Normal 2 2 18 3" xfId="6556" xr:uid="{297BAEB5-BF23-48D2-81AF-9B4EF8D8478A}"/>
    <cellStyle name="Normal 2 2 18 3 2" xfId="7313" xr:uid="{52F40A0B-3C65-4807-A85D-F05857790381}"/>
    <cellStyle name="Normal 2 2 18 3 2 2" xfId="8954" xr:uid="{728BCE78-1279-4CB0-A478-D7D3695EE245}"/>
    <cellStyle name="Normal 2 2 18 3 3" xfId="8209" xr:uid="{CD929811-CF23-4659-A299-976517482AAB}"/>
    <cellStyle name="Normal 2 2 18 4" xfId="6354" xr:uid="{5F9A53F0-B2BD-4119-8D30-AC30C7D8920B}"/>
    <cellStyle name="Normal 2 2 18 4 2" xfId="7314" xr:uid="{8534F397-CBCE-4A58-BA3A-EC9F430894A7}"/>
    <cellStyle name="Normal 2 2 18 4 2 2" xfId="8955" xr:uid="{9C7939F7-EA8C-4B95-B682-EF4C52D20D58}"/>
    <cellStyle name="Normal 2 2 18 4 3" xfId="8065" xr:uid="{468B43D3-7B90-4673-9D07-9EE18560DCAA}"/>
    <cellStyle name="Normal 2 2 18 5" xfId="7030" xr:uid="{83900476-1D7E-46BF-B2EF-C844C26E6D75}"/>
    <cellStyle name="Normal 2 2 18 5 2" xfId="8671" xr:uid="{CA2CA353-AB7B-4935-BFA4-A781FE18548E}"/>
    <cellStyle name="Normal 2 2 18 6" xfId="7853" xr:uid="{96CC8E0C-E7DD-4A8A-A671-51E50F6B561C}"/>
    <cellStyle name="Normal 2 2 19" xfId="5343" xr:uid="{988834EE-4C9E-4622-8730-38511EC12EC5}"/>
    <cellStyle name="Normal 2 2 19 2" xfId="6557" xr:uid="{08D9D225-4F4C-4427-B9BC-E47F7F5B4436}"/>
    <cellStyle name="Normal 2 2 19 2 2" xfId="7315" xr:uid="{37EE667A-444A-48CC-91C8-C4A744CBAAAD}"/>
    <cellStyle name="Normal 2 2 19 2 2 2" xfId="8956" xr:uid="{AB6376AB-81BF-4A55-866F-3DF1D790A687}"/>
    <cellStyle name="Normal 2 2 19 2 3" xfId="8210" xr:uid="{29EC4C6C-E952-4A05-80F2-D86AF77FE07C}"/>
    <cellStyle name="Normal 2 2 19 3" xfId="6558" xr:uid="{5A6C905A-B091-4714-8385-70B22A7D2AA3}"/>
    <cellStyle name="Normal 2 2 19 3 2" xfId="7316" xr:uid="{2370C028-12F6-4AF2-8A53-8C82C7F3C29A}"/>
    <cellStyle name="Normal 2 2 19 3 2 2" xfId="8957" xr:uid="{1868D3A2-BA08-490F-8D15-ACED2A81CDF6}"/>
    <cellStyle name="Normal 2 2 19 3 3" xfId="8211" xr:uid="{2BCF3AEB-2911-45B6-84A7-62DCA751CC45}"/>
    <cellStyle name="Normal 2 2 19 4" xfId="6355" xr:uid="{E10E75E9-069C-42A7-AA30-198D249F714B}"/>
    <cellStyle name="Normal 2 2 19 4 2" xfId="7317" xr:uid="{F3FB33BE-C471-44C0-B7B5-07FD186BB999}"/>
    <cellStyle name="Normal 2 2 19 4 2 2" xfId="8958" xr:uid="{F7287B99-5A3C-4A3D-B393-8C4D160C62DE}"/>
    <cellStyle name="Normal 2 2 19 4 3" xfId="8066" xr:uid="{44D8B6F8-98A7-4A06-9AB2-9A2FA0201EA8}"/>
    <cellStyle name="Normal 2 2 19 5" xfId="7031" xr:uid="{8DC12E09-C27F-4B85-BEB2-2D9F57927459}"/>
    <cellStyle name="Normal 2 2 19 5 2" xfId="8672" xr:uid="{46EAA0FD-1CFA-469B-BB98-F0691F8A9F3A}"/>
    <cellStyle name="Normal 2 2 19 6" xfId="7854" xr:uid="{24B28D6D-1EAC-428A-B0C9-537935F82307}"/>
    <cellStyle name="Normal 2 2 2" xfId="7" xr:uid="{6D5F4632-3DBB-41F1-815B-6D00831B414D}"/>
    <cellStyle name="Normal 2 2 2 2" xfId="43" xr:uid="{1AC5C53A-802A-48E2-96D6-7F848A051067}"/>
    <cellStyle name="Normal 2 2 2 2 2" xfId="5345" xr:uid="{66319BC7-79AB-4BD3-AC8F-AB152C9E0DA2}"/>
    <cellStyle name="Normal 2 2 2 2 2 2" xfId="5346" xr:uid="{E0CE69DF-5709-4781-A8B2-C917103CADDD}"/>
    <cellStyle name="Normal 2 2 2 2 2 2 2" xfId="5347" xr:uid="{4B7C2AC9-7A96-4E4F-9707-F31D90F4FB91}"/>
    <cellStyle name="Normal 2 2 2 2 2 2 2 2" xfId="6559" xr:uid="{E1C46A90-BCAA-4DBC-BFBC-B7CE8AC5366B}"/>
    <cellStyle name="Normal 2 2 2 2 2 2 2 2 2" xfId="7318" xr:uid="{5BEB8870-05D4-4055-907D-D81EB4CEFF5E}"/>
    <cellStyle name="Normal 2 2 2 2 2 2 2 2 2 2" xfId="8959" xr:uid="{FBE528A8-26EC-408B-BF2E-823BBD866EBA}"/>
    <cellStyle name="Normal 2 2 2 2 2 2 2 2 3" xfId="8212" xr:uid="{1F28BEEC-642E-404C-8A4F-7AE665A7BBB0}"/>
    <cellStyle name="Normal 2 2 2 2 2 2 2 3" xfId="6560" xr:uid="{56DFC453-7475-4016-80C8-771F638F1668}"/>
    <cellStyle name="Normal 2 2 2 2 2 2 2 3 2" xfId="7319" xr:uid="{10F01687-EA59-4FAB-95FF-F23F05FCFFE3}"/>
    <cellStyle name="Normal 2 2 2 2 2 2 2 3 2 2" xfId="8960" xr:uid="{78614142-E681-4B44-98BD-AEB2E000EB5A}"/>
    <cellStyle name="Normal 2 2 2 2 2 2 2 3 3" xfId="8213" xr:uid="{AB2A8748-1C4B-4F61-9A0A-0A336B188D58}"/>
    <cellStyle name="Normal 2 2 2 2 2 2 2 4" xfId="6357" xr:uid="{24CE5C24-B06C-4342-B6FD-2E50E56FEAAE}"/>
    <cellStyle name="Normal 2 2 2 2 2 2 2 4 2" xfId="7320" xr:uid="{B9ED3877-2236-4222-BCD2-D3A4758EE715}"/>
    <cellStyle name="Normal 2 2 2 2 2 2 2 4 2 2" xfId="8961" xr:uid="{FE02E0C5-8A6C-43C5-91F0-38CEB5B403E6}"/>
    <cellStyle name="Normal 2 2 2 2 2 2 2 4 3" xfId="8068" xr:uid="{38CD063E-2178-4208-A49D-B611562A6AAA}"/>
    <cellStyle name="Normal 2 2 2 2 2 2 2 5" xfId="7033" xr:uid="{1017A70C-30DD-4793-AFAF-EE5D9F3841A8}"/>
    <cellStyle name="Normal 2 2 2 2 2 2 2 5 2" xfId="8674" xr:uid="{B77BD48F-9296-4729-A7DD-3B21EE538744}"/>
    <cellStyle name="Normal 2 2 2 2 2 2 2 6" xfId="7856" xr:uid="{3740777D-E406-4990-9CC5-BFB6276E2526}"/>
    <cellStyle name="Normal 2 2 2 2 2 2 3" xfId="5348" xr:uid="{8FE8E7E7-87AD-4622-9B91-5050DC1AF5F5}"/>
    <cellStyle name="Normal 2 2 2 2 2 2 3 2" xfId="6561" xr:uid="{F6EEB28E-B760-465C-A037-E7830F9C9E5F}"/>
    <cellStyle name="Normal 2 2 2 2 2 2 3 2 2" xfId="7321" xr:uid="{9A51DD86-15AA-4B20-926F-BC9EA0EEBDCD}"/>
    <cellStyle name="Normal 2 2 2 2 2 2 3 2 2 2" xfId="8962" xr:uid="{CEB5F75F-C9AA-4159-A5B7-532E4857C6B4}"/>
    <cellStyle name="Normal 2 2 2 2 2 2 3 2 3" xfId="8214" xr:uid="{FBD9A88A-420E-4828-B123-FB385F886BE8}"/>
    <cellStyle name="Normal 2 2 2 2 2 2 3 3" xfId="6562" xr:uid="{75B24D20-7B50-43AE-818A-E114290CD65C}"/>
    <cellStyle name="Normal 2 2 2 2 2 2 3 3 2" xfId="7322" xr:uid="{E4BB7C37-2651-4432-8652-F99A26184136}"/>
    <cellStyle name="Normal 2 2 2 2 2 2 3 3 2 2" xfId="8963" xr:uid="{47A0EB03-41C0-4B26-BC83-D6078BE2BA5A}"/>
    <cellStyle name="Normal 2 2 2 2 2 2 3 3 3" xfId="8215" xr:uid="{53FAB891-CCFB-4D12-B945-B2E1FD9F71B0}"/>
    <cellStyle name="Normal 2 2 2 2 2 2 3 4" xfId="6358" xr:uid="{82DDB3EA-3F52-4936-BDDC-14FFF1B62567}"/>
    <cellStyle name="Normal 2 2 2 2 2 2 3 4 2" xfId="7323" xr:uid="{4171BA9C-0D9C-4805-A43A-2C9BD1B92CAD}"/>
    <cellStyle name="Normal 2 2 2 2 2 2 3 4 2 2" xfId="8964" xr:uid="{9289174F-1856-4AB0-A4CC-EC0F2014FA39}"/>
    <cellStyle name="Normal 2 2 2 2 2 2 3 4 3" xfId="8069" xr:uid="{115D1562-6453-431D-BED1-74E8F0C9308D}"/>
    <cellStyle name="Normal 2 2 2 2 2 2 3 5" xfId="7034" xr:uid="{6C4F61B7-C50B-4EDB-B962-0CE10F9CF704}"/>
    <cellStyle name="Normal 2 2 2 2 2 2 3 5 2" xfId="8675" xr:uid="{EB3DCCF4-16B0-427B-BFBA-4B837F67A9FA}"/>
    <cellStyle name="Normal 2 2 2 2 2 2 3 6" xfId="7857" xr:uid="{4BB3C49A-E930-4926-B15C-46EDFE403D5F}"/>
    <cellStyle name="Normal 2 2 2 2 2 2 4" xfId="5349" xr:uid="{0834587F-42F9-4F6E-8220-E28225305EAE}"/>
    <cellStyle name="Normal 2 2 2 2 2 2 4 2" xfId="6563" xr:uid="{8B22AE72-25BE-4D56-B3F5-59874962DDB0}"/>
    <cellStyle name="Normal 2 2 2 2 2 2 4 2 2" xfId="7324" xr:uid="{DD89E2D7-D457-4179-B82A-1034A0B76B98}"/>
    <cellStyle name="Normal 2 2 2 2 2 2 4 2 2 2" xfId="8965" xr:uid="{D0B840FF-7C7D-45EA-B759-C938E0D106D1}"/>
    <cellStyle name="Normal 2 2 2 2 2 2 4 2 3" xfId="8216" xr:uid="{5924DF32-4573-42BC-945B-80C9C64BE294}"/>
    <cellStyle name="Normal 2 2 2 2 2 2 4 3" xfId="6564" xr:uid="{03F414C2-10EF-4990-9A69-60350AA79C56}"/>
    <cellStyle name="Normal 2 2 2 2 2 2 4 3 2" xfId="7325" xr:uid="{6F70E448-06F7-4511-89DE-FCDFCF42CFF2}"/>
    <cellStyle name="Normal 2 2 2 2 2 2 4 3 2 2" xfId="8966" xr:uid="{300B2EBF-7B3C-4A4D-B145-377EBD4D9171}"/>
    <cellStyle name="Normal 2 2 2 2 2 2 4 3 3" xfId="8217" xr:uid="{6A9DD00E-32BD-495F-B5B6-792FC2BA28BC}"/>
    <cellStyle name="Normal 2 2 2 2 2 2 4 4" xfId="6359" xr:uid="{E2F07561-E8FC-4B4B-BF00-8E8680E0E284}"/>
    <cellStyle name="Normal 2 2 2 2 2 2 4 4 2" xfId="7326" xr:uid="{5202DA63-DA45-4785-9486-17DA978835EE}"/>
    <cellStyle name="Normal 2 2 2 2 2 2 4 4 2 2" xfId="8967" xr:uid="{5C556A4D-3CF5-4AF7-A111-ABB89D1C858D}"/>
    <cellStyle name="Normal 2 2 2 2 2 2 4 4 3" xfId="8070" xr:uid="{4F9972C9-2AA6-4753-BEB4-4D1ECF3E5058}"/>
    <cellStyle name="Normal 2 2 2 2 2 2 4 5" xfId="7035" xr:uid="{91C3D295-6F53-4F48-8145-013D961FAC5F}"/>
    <cellStyle name="Normal 2 2 2 2 2 2 4 5 2" xfId="8676" xr:uid="{B594AEE2-40EA-4173-926E-23ABCDECD7EF}"/>
    <cellStyle name="Normal 2 2 2 2 2 2 4 6" xfId="7858" xr:uid="{FB4EBDA6-8835-43C9-8934-B13B521C8D0D}"/>
    <cellStyle name="Normal 2 2 2 2 2 3" xfId="5350" xr:uid="{9159AA06-0267-4BCC-9A06-2A0740A183D9}"/>
    <cellStyle name="Normal 2 2 2 2 2 4" xfId="5351" xr:uid="{193D6DBB-7587-45DF-AB6A-0976DD8969AA}"/>
    <cellStyle name="Normal 2 2 2 2 2 5" xfId="6565" xr:uid="{F22F753D-B361-42BC-BDA9-8F7E2439E0CB}"/>
    <cellStyle name="Normal 2 2 2 2 2 5 2" xfId="7327" xr:uid="{7AD34190-B41F-4FB6-AA07-956B7180E10A}"/>
    <cellStyle name="Normal 2 2 2 2 2 5 2 2" xfId="8968" xr:uid="{788C5307-6473-4AEE-BA35-7FEEA1733F51}"/>
    <cellStyle name="Normal 2 2 2 2 2 5 3" xfId="8218" xr:uid="{2F5CBA77-2EBB-4AB9-A312-0F5CEAC27297}"/>
    <cellStyle name="Normal 2 2 2 2 2 6" xfId="6566" xr:uid="{3EE05E1E-FD4C-4809-843A-02492A813026}"/>
    <cellStyle name="Normal 2 2 2 2 2 6 2" xfId="7328" xr:uid="{CA838B6A-BCD4-4767-A865-8FCDDB567DC8}"/>
    <cellStyle name="Normal 2 2 2 2 2 6 2 2" xfId="8969" xr:uid="{1AFE5A13-9E6A-485B-B10E-56BE3175DCAC}"/>
    <cellStyle name="Normal 2 2 2 2 2 6 3" xfId="8219" xr:uid="{0B1435E3-2783-4FA6-8270-A60EEF16B198}"/>
    <cellStyle name="Normal 2 2 2 2 2 7" xfId="6356" xr:uid="{C89C362E-ACB6-4C4F-9098-0AD6D0EADA8E}"/>
    <cellStyle name="Normal 2 2 2 2 2 7 2" xfId="7329" xr:uid="{3E1B4564-0C79-4A90-8A17-6FB37C2503E4}"/>
    <cellStyle name="Normal 2 2 2 2 2 7 2 2" xfId="8970" xr:uid="{7A67BD25-C5CE-4166-AFFE-8E9A40EB85FB}"/>
    <cellStyle name="Normal 2 2 2 2 2 7 3" xfId="8067" xr:uid="{2FF6E78B-4993-4405-B384-65B120A5F13C}"/>
    <cellStyle name="Normal 2 2 2 2 2 8" xfId="7032" xr:uid="{844C1625-C21C-4E2E-B05C-88C55D98DBDD}"/>
    <cellStyle name="Normal 2 2 2 2 2 8 2" xfId="8673" xr:uid="{2E2E2819-44C3-497A-B6A5-A05C51B14C44}"/>
    <cellStyle name="Normal 2 2 2 2 2 9" xfId="7855" xr:uid="{8498CB32-A46A-448D-999D-A342C261CE02}"/>
    <cellStyle name="Normal 2 2 2 2 3" xfId="5352" xr:uid="{C0D3A61D-1F2C-4E50-8783-7EDF67C821CA}"/>
    <cellStyle name="Normal 2 2 2 2 3 2" xfId="6567" xr:uid="{9B5C546F-2C7A-475F-8E62-6FDA4730F4B8}"/>
    <cellStyle name="Normal 2 2 2 2 3 2 2" xfId="7330" xr:uid="{1E1E24BE-A2BA-45FA-8CB7-17394A5CD579}"/>
    <cellStyle name="Normal 2 2 2 2 3 2 2 2" xfId="8971" xr:uid="{976B9004-2A1F-49AE-A804-8248F79F5C12}"/>
    <cellStyle name="Normal 2 2 2 2 3 2 3" xfId="8220" xr:uid="{F484209C-8677-40CE-A3D5-1E9C7264C7D7}"/>
    <cellStyle name="Normal 2 2 2 2 3 3" xfId="6568" xr:uid="{7C9D2047-DE70-4706-BCB5-285139AB56A5}"/>
    <cellStyle name="Normal 2 2 2 2 3 3 2" xfId="7331" xr:uid="{A8B6C195-9CE3-4315-B549-0FB0F6A38716}"/>
    <cellStyle name="Normal 2 2 2 2 3 3 2 2" xfId="8972" xr:uid="{A9A981E9-D80A-475F-8297-B49883622AE5}"/>
    <cellStyle name="Normal 2 2 2 2 3 3 3" xfId="8221" xr:uid="{CF5A3493-A742-47D0-AAAE-6FB141BB4148}"/>
    <cellStyle name="Normal 2 2 2 2 3 4" xfId="6360" xr:uid="{C70E29F7-C78C-474B-93B9-5151C5563A7F}"/>
    <cellStyle name="Normal 2 2 2 2 3 4 2" xfId="7332" xr:uid="{BD30CB05-7BF5-4F72-B191-878120745141}"/>
    <cellStyle name="Normal 2 2 2 2 3 4 2 2" xfId="8973" xr:uid="{29832C62-4482-4DB2-B0C1-25AA7DBF5233}"/>
    <cellStyle name="Normal 2 2 2 2 3 4 3" xfId="8071" xr:uid="{8C3337B4-1AA5-4F18-9301-062AD1C3076F}"/>
    <cellStyle name="Normal 2 2 2 2 3 5" xfId="7036" xr:uid="{5ECF71DB-4291-4555-BD74-3B1884989513}"/>
    <cellStyle name="Normal 2 2 2 2 3 5 2" xfId="8677" xr:uid="{F8725E45-72C2-4F2D-9927-28C49BAB306F}"/>
    <cellStyle name="Normal 2 2 2 2 3 6" xfId="7859" xr:uid="{AC275D91-BBE5-4926-8E45-2BB54B005568}"/>
    <cellStyle name="Normal 2 2 2 2 4" xfId="5353" xr:uid="{B1338837-1F4A-4F08-B607-8D34F940ADBD}"/>
    <cellStyle name="Normal 2 2 2 2 4 2" xfId="6569" xr:uid="{B3C78FCF-C58B-4114-8C8D-2C8A444B33AC}"/>
    <cellStyle name="Normal 2 2 2 2 4 2 2" xfId="7333" xr:uid="{1D145B76-534F-4737-A6EC-8DC829E69032}"/>
    <cellStyle name="Normal 2 2 2 2 4 2 2 2" xfId="8974" xr:uid="{CB44C986-6B0F-458D-A94A-71BA98E38703}"/>
    <cellStyle name="Normal 2 2 2 2 4 2 3" xfId="8222" xr:uid="{CC198CDD-9FFF-47EC-9EC8-49E42F2ACD3E}"/>
    <cellStyle name="Normal 2 2 2 2 4 3" xfId="6570" xr:uid="{15297506-1D14-43D0-84E9-7B5A4F36B31E}"/>
    <cellStyle name="Normal 2 2 2 2 4 3 2" xfId="7334" xr:uid="{F1329F46-10BF-4170-B13C-3A0A9326D835}"/>
    <cellStyle name="Normal 2 2 2 2 4 3 2 2" xfId="8975" xr:uid="{15C1C378-1FF6-4269-A745-BE3881A19215}"/>
    <cellStyle name="Normal 2 2 2 2 4 3 3" xfId="8223" xr:uid="{B32AF9BD-B656-4B1C-BE67-5478BB1EA9E9}"/>
    <cellStyle name="Normal 2 2 2 2 4 4" xfId="6361" xr:uid="{E74A91DE-6473-4D22-92F3-152725AA2452}"/>
    <cellStyle name="Normal 2 2 2 2 4 4 2" xfId="7335" xr:uid="{BB642B15-6B6E-436A-ADC9-3E5337FA4850}"/>
    <cellStyle name="Normal 2 2 2 2 4 4 2 2" xfId="8976" xr:uid="{B6BC794D-8DD2-4720-9E9A-4A5E061D0817}"/>
    <cellStyle name="Normal 2 2 2 2 4 4 3" xfId="8072" xr:uid="{C9166C96-35CD-4A94-9DCE-A9A06FC1F5DA}"/>
    <cellStyle name="Normal 2 2 2 2 4 5" xfId="7037" xr:uid="{EF8B54B2-422B-42BF-9FEC-D0C2D9166B68}"/>
    <cellStyle name="Normal 2 2 2 2 4 5 2" xfId="8678" xr:uid="{6F8A9D40-3698-4C53-9D45-4F4445435FAD}"/>
    <cellStyle name="Normal 2 2 2 2 4 6" xfId="7860" xr:uid="{03E1AE92-2662-4438-8A0A-5D909E5C6E72}"/>
    <cellStyle name="Normal 2 2 2 2 5" xfId="5354" xr:uid="{130E2EE8-2B55-4865-B7FB-37E8C819F042}"/>
    <cellStyle name="Normal 2 2 2 2 5 2" xfId="6571" xr:uid="{CB76DA82-7664-4D17-BB66-BD44A0E5590F}"/>
    <cellStyle name="Normal 2 2 2 2 5 2 2" xfId="7336" xr:uid="{7F3814ED-1E8B-4EAC-AB97-071C5854C0AE}"/>
    <cellStyle name="Normal 2 2 2 2 5 2 2 2" xfId="8977" xr:uid="{6BFF03C3-D903-439B-8ACF-916F262AC977}"/>
    <cellStyle name="Normal 2 2 2 2 5 2 3" xfId="8224" xr:uid="{AC3848AE-B1C2-435C-8F08-A6E57F62E6CD}"/>
    <cellStyle name="Normal 2 2 2 2 5 3" xfId="6572" xr:uid="{F91A80F7-B69D-4103-B791-4764866B1A96}"/>
    <cellStyle name="Normal 2 2 2 2 5 3 2" xfId="7337" xr:uid="{44D44AAA-5962-4317-B87C-B05DA520A032}"/>
    <cellStyle name="Normal 2 2 2 2 5 3 2 2" xfId="8978" xr:uid="{EDC73BF6-F4F9-421B-A58E-21D1BA5289C8}"/>
    <cellStyle name="Normal 2 2 2 2 5 3 3" xfId="8225" xr:uid="{7C8CF32F-DC34-4EC8-93DC-1A1B87B652CA}"/>
    <cellStyle name="Normal 2 2 2 2 5 4" xfId="6362" xr:uid="{89C7AD8D-CA6F-4960-A779-3506B18A2FCC}"/>
    <cellStyle name="Normal 2 2 2 2 5 4 2" xfId="7338" xr:uid="{47A6BD3D-3A6E-462E-8344-0C659DFA80B1}"/>
    <cellStyle name="Normal 2 2 2 2 5 4 2 2" xfId="8979" xr:uid="{259E2F11-1A01-4E55-BAA0-4F433A60E90A}"/>
    <cellStyle name="Normal 2 2 2 2 5 4 3" xfId="8073" xr:uid="{D8C9B87B-CB47-4BE1-AB25-8BFAB9FFB6C6}"/>
    <cellStyle name="Normal 2 2 2 2 5 5" xfId="7038" xr:uid="{3977CA9F-B689-492B-93DD-72629A7F6A8A}"/>
    <cellStyle name="Normal 2 2 2 2 5 5 2" xfId="8679" xr:uid="{42C33BD0-8F28-4710-A064-8E106F63AEB6}"/>
    <cellStyle name="Normal 2 2 2 2 5 6" xfId="7861" xr:uid="{F9E5199F-DD98-4D05-903F-CADC35843F9C}"/>
    <cellStyle name="Normal 2 2 2 3" xfId="5355" xr:uid="{1E21F5DC-5144-4EE8-AB12-88C658FBB60D}"/>
    <cellStyle name="Normal 2 2 2 3 2" xfId="5356" xr:uid="{05541D77-F830-415E-A682-0B4CD565B115}"/>
    <cellStyle name="Normal 2 2 2 3 2 2" xfId="6573" xr:uid="{C5709A80-3C90-4088-977E-9A96D977B0C4}"/>
    <cellStyle name="Normal 2 2 2 3 2 2 2" xfId="7339" xr:uid="{6F5E94F9-C142-49BF-9975-40A5ED8C1265}"/>
    <cellStyle name="Normal 2 2 2 3 2 2 2 2" xfId="8980" xr:uid="{E475B7BB-8179-488D-83E1-6CAAB05ECA0A}"/>
    <cellStyle name="Normal 2 2 2 3 2 2 3" xfId="8226" xr:uid="{4968C323-6AC6-463E-9AE8-EE064FDDE3E6}"/>
    <cellStyle name="Normal 2 2 2 3 2 3" xfId="6574" xr:uid="{F7D5ABDE-D05B-4698-BA35-2FD3E49C3A74}"/>
    <cellStyle name="Normal 2 2 2 3 2 3 2" xfId="7340" xr:uid="{18899903-C9F5-49E5-ACD2-6C9929A9DA81}"/>
    <cellStyle name="Normal 2 2 2 3 2 3 2 2" xfId="8981" xr:uid="{DC5F7479-36BE-493F-A98D-6050C908B617}"/>
    <cellStyle name="Normal 2 2 2 3 2 3 3" xfId="8227" xr:uid="{D9608496-639E-41B5-9B8F-86AADB9FA9C0}"/>
    <cellStyle name="Normal 2 2 2 3 2 4" xfId="6363" xr:uid="{79195706-FC6C-4F8F-A1FF-E6E7B5E314E8}"/>
    <cellStyle name="Normal 2 2 2 3 2 4 2" xfId="7341" xr:uid="{6F2FCBE4-12FB-48E9-92BA-E4C4BC933BB1}"/>
    <cellStyle name="Normal 2 2 2 3 2 4 2 2" xfId="8982" xr:uid="{014DC307-9207-491B-8708-39B62765C4AE}"/>
    <cellStyle name="Normal 2 2 2 3 2 4 3" xfId="8074" xr:uid="{CC939E2B-1FA4-4391-A453-54698C4E9191}"/>
    <cellStyle name="Normal 2 2 2 3 2 5" xfId="7039" xr:uid="{42F16326-97C1-4EC7-8CAE-95E5C4EF3126}"/>
    <cellStyle name="Normal 2 2 2 3 2 5 2" xfId="8680" xr:uid="{CE59A8D0-6193-4C27-9043-20BE14FD95F4}"/>
    <cellStyle name="Normal 2 2 2 3 2 6" xfId="7862" xr:uid="{8ECAA793-A33F-4C10-B4DE-83E7156EB7DA}"/>
    <cellStyle name="Normal 2 2 2 3 3" xfId="5357" xr:uid="{D96244A5-1151-4188-9AF7-18AC55BD0149}"/>
    <cellStyle name="Normal 2 2 2 3 3 2" xfId="6575" xr:uid="{A1BF89F2-2F12-4B2D-8F78-8F7FC43A2D50}"/>
    <cellStyle name="Normal 2 2 2 3 3 2 2" xfId="7342" xr:uid="{631273F6-BA64-42C6-8BAA-85731494979E}"/>
    <cellStyle name="Normal 2 2 2 3 3 2 2 2" xfId="8983" xr:uid="{E7470BDF-7471-49FF-BFFD-46BA5B0006A5}"/>
    <cellStyle name="Normal 2 2 2 3 3 2 3" xfId="8228" xr:uid="{833CF69B-FC73-4BE9-903A-7A5ABD8ED3F6}"/>
    <cellStyle name="Normal 2 2 2 3 3 3" xfId="6576" xr:uid="{1D84F7F9-5FE7-44E2-A8FD-34EE28BD791B}"/>
    <cellStyle name="Normal 2 2 2 3 3 3 2" xfId="7343" xr:uid="{2410F98E-CF35-47B9-87A0-C2CD1EF16625}"/>
    <cellStyle name="Normal 2 2 2 3 3 3 2 2" xfId="8984" xr:uid="{7F72CA56-0233-474C-8D8B-B2D895E9FE39}"/>
    <cellStyle name="Normal 2 2 2 3 3 3 3" xfId="8229" xr:uid="{01C4942B-5BCD-42FE-92A8-10387C00C823}"/>
    <cellStyle name="Normal 2 2 2 3 3 4" xfId="6364" xr:uid="{F3885310-BC1A-42F9-88C4-908D203FA38D}"/>
    <cellStyle name="Normal 2 2 2 3 3 4 2" xfId="7344" xr:uid="{D405BC0D-09AF-478F-ABFC-D432079D57AF}"/>
    <cellStyle name="Normal 2 2 2 3 3 4 2 2" xfId="8985" xr:uid="{7FAF93A3-6FB5-4163-A573-9307B78F83A1}"/>
    <cellStyle name="Normal 2 2 2 3 3 4 3" xfId="8075" xr:uid="{E6A333CC-E61D-4151-AC04-4F16D5167A58}"/>
    <cellStyle name="Normal 2 2 2 3 3 5" xfId="7040" xr:uid="{10793712-B9F0-48C5-89A7-FB995E3F2208}"/>
    <cellStyle name="Normal 2 2 2 3 3 5 2" xfId="8681" xr:uid="{46BBC1C3-6221-4B71-9228-A314B7708B75}"/>
    <cellStyle name="Normal 2 2 2 3 3 6" xfId="7863" xr:uid="{D0F96463-4B44-4B36-861C-2C095870F4EB}"/>
    <cellStyle name="Normal 2 2 2 3 4" xfId="5358" xr:uid="{8F1B3433-A10B-48FE-886E-19DF770D30FF}"/>
    <cellStyle name="Normal 2 2 2 3 4 2" xfId="6577" xr:uid="{7C8E4467-D4D3-4F4A-8372-1B3B8A02C0FD}"/>
    <cellStyle name="Normal 2 2 2 3 4 2 2" xfId="7345" xr:uid="{D4E8A7CA-D9CA-40D9-8E67-A3F3F34FE88A}"/>
    <cellStyle name="Normal 2 2 2 3 4 2 2 2" xfId="8986" xr:uid="{810B1B1A-5243-4730-B8DC-E7688147FE84}"/>
    <cellStyle name="Normal 2 2 2 3 4 2 3" xfId="8230" xr:uid="{53ED7ACC-A526-4D19-955A-73F2A2164DC9}"/>
    <cellStyle name="Normal 2 2 2 3 4 3" xfId="6578" xr:uid="{91FE2C0A-9511-439B-AD66-CE6BD7340044}"/>
    <cellStyle name="Normal 2 2 2 3 4 3 2" xfId="7346" xr:uid="{B708DC75-C781-47F7-8621-30441E94BE14}"/>
    <cellStyle name="Normal 2 2 2 3 4 3 2 2" xfId="8987" xr:uid="{5927A1D7-4CA8-42C8-8081-5BAC02199EBD}"/>
    <cellStyle name="Normal 2 2 2 3 4 3 3" xfId="8231" xr:uid="{004397EC-96C0-410C-8425-69E83F4990AE}"/>
    <cellStyle name="Normal 2 2 2 3 4 4" xfId="6365" xr:uid="{ADD29F57-CB10-4A24-B29D-6B5D5B731C31}"/>
    <cellStyle name="Normal 2 2 2 3 4 4 2" xfId="7347" xr:uid="{198EEFE8-AFE8-40CC-8020-6F766E9238D7}"/>
    <cellStyle name="Normal 2 2 2 3 4 4 2 2" xfId="8988" xr:uid="{83AB0EFC-8D28-4AD3-9EC6-A74DA3A5CD3F}"/>
    <cellStyle name="Normal 2 2 2 3 4 4 3" xfId="8076" xr:uid="{356DDA21-F2E9-4D60-8944-AE6B4885C8B4}"/>
    <cellStyle name="Normal 2 2 2 3 4 5" xfId="7041" xr:uid="{06C597CE-CA0C-43C8-86EA-3FF6BE44AEF3}"/>
    <cellStyle name="Normal 2 2 2 3 4 5 2" xfId="8682" xr:uid="{11C4E920-AA07-4F6A-8917-5F99C2006E60}"/>
    <cellStyle name="Normal 2 2 2 3 4 6" xfId="7864" xr:uid="{47E8981A-CB55-4CA2-8B73-1D929B025D9E}"/>
    <cellStyle name="Normal 2 2 2 4" xfId="5359" xr:uid="{B75EA70A-057C-4E46-ADF3-0A2C6462BBBD}"/>
    <cellStyle name="Normal 2 2 2 5" xfId="5360" xr:uid="{E71A5CD5-9E74-40E7-8757-229AA2EE7DD8}"/>
    <cellStyle name="Normal 2 2 2 6" xfId="5344" xr:uid="{4BB17066-C07B-462C-A9FA-D0AA7DA1F117}"/>
    <cellStyle name="Normal 2 2 20" xfId="5361" xr:uid="{FC8D6077-0743-439B-B3B9-7BF0911D2C35}"/>
    <cellStyle name="Normal 2 2 21" xfId="5362" xr:uid="{B01F5CDD-21EF-4437-B4AF-D0AB75752A21}"/>
    <cellStyle name="Normal 2 2 21 2" xfId="5363" xr:uid="{59D8EB69-B9D9-4DE6-9CAB-8799C5D0FFF1}"/>
    <cellStyle name="Normal 2 2 21 2 2" xfId="5364" xr:uid="{780EAFED-4738-43A9-BA40-A34E5ACE376D}"/>
    <cellStyle name="Normal 2 2 21 2 3" xfId="5365" xr:uid="{A1D75C16-54C2-44DB-ADA8-15BF592D579F}"/>
    <cellStyle name="Normal 2 2 21 2 4" xfId="5366" xr:uid="{F3A7F233-3A41-4974-BEB4-3CFE8AD8E408}"/>
    <cellStyle name="Normal 2 2 21 3" xfId="5367" xr:uid="{F803BB00-6688-4981-84FC-2BC36E65CD5E}"/>
    <cellStyle name="Normal 2 2 21 4" xfId="5368" xr:uid="{DC638CBC-46E6-43F1-AC69-A1955CF766B9}"/>
    <cellStyle name="Normal 2 2 22" xfId="5369" xr:uid="{7A58B304-B311-404C-8160-37FCEAF38BAE}"/>
    <cellStyle name="Normal 2 2 23" xfId="5370" xr:uid="{73378DC7-8021-4CEC-A05F-BD3A1C89419C}"/>
    <cellStyle name="Normal 2 2 24" xfId="5371" xr:uid="{04F5FEE2-9CAB-47DB-BD69-A0D8E3C00381}"/>
    <cellStyle name="Normal 2 2 25" xfId="6579" xr:uid="{C36B411B-9AF9-4384-867E-99A55C33C3D7}"/>
    <cellStyle name="Normal 2 2 26" xfId="6445" xr:uid="{42F9074C-9B50-4BB7-9570-AACE1B14C2E5}"/>
    <cellStyle name="Normal 2 2 27" xfId="9816" xr:uid="{5646CEA3-37AD-421B-B4B5-D4E4D8D0EE49}"/>
    <cellStyle name="Normal 2 2 28" xfId="5333" xr:uid="{2FC5BCED-A0A9-422B-9653-48296CBD070A}"/>
    <cellStyle name="Normal 2 2 3" xfId="47" xr:uid="{272D1A26-D885-4D2B-A97E-6B9F248B066F}"/>
    <cellStyle name="Normal 2 2 4" xfId="5372" xr:uid="{42A52770-BEEF-473D-96C2-D6117EE410F4}"/>
    <cellStyle name="Normal 2 2 4 10" xfId="5373" xr:uid="{8B34DF97-52C5-4001-951D-518479E417DA}"/>
    <cellStyle name="Normal 2 2 4 11" xfId="5374" xr:uid="{60328CF4-25B1-4C4F-A0B9-F5B352F2D3ED}"/>
    <cellStyle name="Normal 2 2 4 12" xfId="5375" xr:uid="{34D84C9D-DCC7-4CA9-A17E-13B536410544}"/>
    <cellStyle name="Normal 2 2 4 13" xfId="5376" xr:uid="{0BE2B9AC-3095-4C74-91B5-209C09B76BFF}"/>
    <cellStyle name="Normal 2 2 4 2" xfId="5377" xr:uid="{A2B81455-E4AA-4699-987D-83B50601D867}"/>
    <cellStyle name="Normal 2 2 4 2 10" xfId="5378" xr:uid="{59B0AF62-BCB6-4B88-BB52-DFC4286BCD27}"/>
    <cellStyle name="Normal 2 2 4 2 10 2" xfId="6580" xr:uid="{6DE11F52-0ABB-44B5-A1BF-7922DCD355EE}"/>
    <cellStyle name="Normal 2 2 4 2 10 2 2" xfId="7348" xr:uid="{92BEF048-7E5B-4428-A3DD-EBA791AC2BDF}"/>
    <cellStyle name="Normal 2 2 4 2 10 2 2 2" xfId="8989" xr:uid="{BB1FFCAD-BB26-4BAF-80F7-DB4F17B88A9A}"/>
    <cellStyle name="Normal 2 2 4 2 10 2 3" xfId="8232" xr:uid="{AB68B8BC-3DD3-48E6-8853-E2E0BBDFBC15}"/>
    <cellStyle name="Normal 2 2 4 2 10 3" xfId="6581" xr:uid="{9B188AFD-EEF2-4B9E-AC75-A2D3AD9CC551}"/>
    <cellStyle name="Normal 2 2 4 2 10 3 2" xfId="7349" xr:uid="{F47B5B86-0D28-41C3-8919-7C0194E6A096}"/>
    <cellStyle name="Normal 2 2 4 2 10 3 2 2" xfId="8990" xr:uid="{465AF66A-5216-4878-AF94-F378450B578D}"/>
    <cellStyle name="Normal 2 2 4 2 10 3 3" xfId="8233" xr:uid="{6661C480-230B-4F17-88A1-79BEA8B469B6}"/>
    <cellStyle name="Normal 2 2 4 2 10 4" xfId="6367" xr:uid="{053D641F-4C8A-4505-9BA4-8C21DEF3C3E2}"/>
    <cellStyle name="Normal 2 2 4 2 10 4 2" xfId="7350" xr:uid="{FA60C77D-D5F8-45AB-A8AB-559E0C90A4AD}"/>
    <cellStyle name="Normal 2 2 4 2 10 4 2 2" xfId="8991" xr:uid="{195F5CAA-0701-450F-9846-B84288F827FE}"/>
    <cellStyle name="Normal 2 2 4 2 10 4 3" xfId="8078" xr:uid="{F983E01E-3C1B-45BC-B473-3C6046847BBD}"/>
    <cellStyle name="Normal 2 2 4 2 10 5" xfId="7043" xr:uid="{3AB25E3F-F8B1-4ABD-979C-E91725B4DD5F}"/>
    <cellStyle name="Normal 2 2 4 2 10 5 2" xfId="8684" xr:uid="{AFFC3FEE-4BD1-4B89-802C-D258C9B08B9E}"/>
    <cellStyle name="Normal 2 2 4 2 10 6" xfId="7866" xr:uid="{1A3F0F1D-FC74-488C-ADFC-9DB8F8C39983}"/>
    <cellStyle name="Normal 2 2 4 2 11" xfId="5379" xr:uid="{4A4059BC-B4E4-4AFA-9802-2924AB92D46C}"/>
    <cellStyle name="Normal 2 2 4 2 11 2" xfId="6582" xr:uid="{86E30091-AD61-46EF-82E0-2D1785B80D4F}"/>
    <cellStyle name="Normal 2 2 4 2 11 2 2" xfId="7351" xr:uid="{53BD704D-0D2C-49F2-BF4B-9EA555776440}"/>
    <cellStyle name="Normal 2 2 4 2 11 2 2 2" xfId="8992" xr:uid="{D192F283-D4CF-4909-BF82-9CE29164E438}"/>
    <cellStyle name="Normal 2 2 4 2 11 2 3" xfId="8234" xr:uid="{F7DFC1A3-C01D-45FC-946C-2301027F90AC}"/>
    <cellStyle name="Normal 2 2 4 2 11 3" xfId="6583" xr:uid="{DFA6E652-1813-498B-9ED7-62BA0362E05F}"/>
    <cellStyle name="Normal 2 2 4 2 11 3 2" xfId="7352" xr:uid="{DB597A7C-1649-4573-81FA-46A032C6EE2C}"/>
    <cellStyle name="Normal 2 2 4 2 11 3 2 2" xfId="8993" xr:uid="{1A57A867-3529-4FCC-83B1-8B0BF1B3C75B}"/>
    <cellStyle name="Normal 2 2 4 2 11 3 3" xfId="8235" xr:uid="{3D61723F-31E3-4E85-905B-A85D615BDAC8}"/>
    <cellStyle name="Normal 2 2 4 2 11 4" xfId="6368" xr:uid="{82DAAC02-FDFA-4A71-9477-1C9BD7CD2CD6}"/>
    <cellStyle name="Normal 2 2 4 2 11 4 2" xfId="7353" xr:uid="{9C828F1B-F765-4832-8CEE-916293EDE92B}"/>
    <cellStyle name="Normal 2 2 4 2 11 4 2 2" xfId="8994" xr:uid="{B0CA9830-1534-4F39-8923-B0DD74B4EF48}"/>
    <cellStyle name="Normal 2 2 4 2 11 4 3" xfId="8079" xr:uid="{B502FC48-066B-4CAB-892C-F0FD175B1BA0}"/>
    <cellStyle name="Normal 2 2 4 2 11 5" xfId="7044" xr:uid="{E5CA57B6-0356-4ADE-A48B-7A670E692233}"/>
    <cellStyle name="Normal 2 2 4 2 11 5 2" xfId="8685" xr:uid="{4D9EC4BB-88A5-4F7F-80DC-FA9E831E5F25}"/>
    <cellStyle name="Normal 2 2 4 2 11 6" xfId="7867" xr:uid="{9DF0D84D-AFF3-4759-8616-8A778894E07E}"/>
    <cellStyle name="Normal 2 2 4 2 12" xfId="5380" xr:uid="{14511674-B3D9-479E-ABAB-9AFE714EF121}"/>
    <cellStyle name="Normal 2 2 4 2 12 2" xfId="6584" xr:uid="{41012547-2418-4FD7-8E23-114380C4D588}"/>
    <cellStyle name="Normal 2 2 4 2 12 2 2" xfId="7354" xr:uid="{5BAAAE65-F932-4805-A92F-BA92E0B9D5A7}"/>
    <cellStyle name="Normal 2 2 4 2 12 2 2 2" xfId="8995" xr:uid="{9F4518F2-2056-4808-A735-2C3F1C34EB4A}"/>
    <cellStyle name="Normal 2 2 4 2 12 2 3" xfId="8236" xr:uid="{F20C0443-1393-4579-8736-AFE24F820660}"/>
    <cellStyle name="Normal 2 2 4 2 12 3" xfId="6585" xr:uid="{CA6DEE13-C446-4F77-91AB-49D95892B684}"/>
    <cellStyle name="Normal 2 2 4 2 12 3 2" xfId="7355" xr:uid="{451A2F91-7B91-4B2A-BD29-B4B7BEB269F2}"/>
    <cellStyle name="Normal 2 2 4 2 12 3 2 2" xfId="8996" xr:uid="{D2CA8CB1-2B7F-4D1D-BBF8-66746796DA65}"/>
    <cellStyle name="Normal 2 2 4 2 12 3 3" xfId="8237" xr:uid="{ACA18228-09CC-46D5-B630-A78B9B6409F6}"/>
    <cellStyle name="Normal 2 2 4 2 12 4" xfId="6369" xr:uid="{2363BE54-CA6B-4AA3-A49F-86D93DF0B3AA}"/>
    <cellStyle name="Normal 2 2 4 2 12 4 2" xfId="7356" xr:uid="{83B43A85-6F4D-400B-BFE4-C563C12F8714}"/>
    <cellStyle name="Normal 2 2 4 2 12 4 2 2" xfId="8997" xr:uid="{CE0BC28D-E581-4581-B62A-F97AE4658C68}"/>
    <cellStyle name="Normal 2 2 4 2 12 4 3" xfId="8080" xr:uid="{DC3BF8E5-9B1F-4A83-B8F8-DCD06B15DE0D}"/>
    <cellStyle name="Normal 2 2 4 2 12 5" xfId="7045" xr:uid="{24F26B45-0B58-4B85-BCCF-2A351A748BE6}"/>
    <cellStyle name="Normal 2 2 4 2 12 5 2" xfId="8686" xr:uid="{E7878355-0CF1-444D-AE88-B05933CB85B2}"/>
    <cellStyle name="Normal 2 2 4 2 12 6" xfId="7868" xr:uid="{080E1672-B47F-4FD5-9554-96FB0A0FF54D}"/>
    <cellStyle name="Normal 2 2 4 2 13" xfId="5381" xr:uid="{EDC8E7A8-CC1A-4442-A970-A8D3089BDA5E}"/>
    <cellStyle name="Normal 2 2 4 2 13 2" xfId="6586" xr:uid="{B0A844AE-1B12-44E3-A7D3-33B524F41B1B}"/>
    <cellStyle name="Normal 2 2 4 2 13 2 2" xfId="7357" xr:uid="{228CD716-F418-4AD1-A497-0E73FC011AC8}"/>
    <cellStyle name="Normal 2 2 4 2 13 2 2 2" xfId="8998" xr:uid="{D9BA95BB-5368-458D-BA03-0342169F2816}"/>
    <cellStyle name="Normal 2 2 4 2 13 2 3" xfId="8238" xr:uid="{84136C49-27EC-46F0-8750-ABE6BE3DE216}"/>
    <cellStyle name="Normal 2 2 4 2 13 3" xfId="6587" xr:uid="{36730CCF-063D-419A-B756-F877D3082B3D}"/>
    <cellStyle name="Normal 2 2 4 2 13 3 2" xfId="7358" xr:uid="{6E74E827-B5BD-4493-B3CD-72D8356E0040}"/>
    <cellStyle name="Normal 2 2 4 2 13 3 2 2" xfId="8999" xr:uid="{711C0E69-EE5F-4D64-916A-E7B9AC11D6B6}"/>
    <cellStyle name="Normal 2 2 4 2 13 3 3" xfId="8239" xr:uid="{C9D25BBA-7AA3-41C2-BFCC-141CF91FA3CE}"/>
    <cellStyle name="Normal 2 2 4 2 13 4" xfId="6370" xr:uid="{D2EE7848-7417-48C6-B921-8860C5468C6A}"/>
    <cellStyle name="Normal 2 2 4 2 13 4 2" xfId="7359" xr:uid="{507724EB-8A50-4B3E-9C47-CCE820BF1166}"/>
    <cellStyle name="Normal 2 2 4 2 13 4 2 2" xfId="9000" xr:uid="{B2B03E23-7761-4EE5-AF74-2F5D2369F00F}"/>
    <cellStyle name="Normal 2 2 4 2 13 4 3" xfId="8081" xr:uid="{EED71C6D-50AE-4C8A-AE51-3F790B99EB83}"/>
    <cellStyle name="Normal 2 2 4 2 13 5" xfId="7046" xr:uid="{36278CCE-CD3F-4D01-BAA4-94AB7F2A2CA2}"/>
    <cellStyle name="Normal 2 2 4 2 13 5 2" xfId="8687" xr:uid="{A0A5725E-4E0E-4898-8FEA-F6C2A6720F09}"/>
    <cellStyle name="Normal 2 2 4 2 13 6" xfId="7869" xr:uid="{2A839AAB-8DC0-4610-8CD7-94634C69B9B6}"/>
    <cellStyle name="Normal 2 2 4 2 14" xfId="6588" xr:uid="{83E74FA9-154C-422D-AB2E-A7AB25157238}"/>
    <cellStyle name="Normal 2 2 4 2 14 2" xfId="7360" xr:uid="{AF78A9FB-A428-4311-87A6-5F33B6EBCF89}"/>
    <cellStyle name="Normal 2 2 4 2 14 2 2" xfId="9001" xr:uid="{8269A3D4-2AEF-4D2A-9195-AB8ADF3ACC91}"/>
    <cellStyle name="Normal 2 2 4 2 14 3" xfId="8240" xr:uid="{27C4155F-DD57-4179-A44E-B3DAFCE39B77}"/>
    <cellStyle name="Normal 2 2 4 2 15" xfId="6589" xr:uid="{E0EED7B0-50B5-4C4C-964A-D64B27D8C880}"/>
    <cellStyle name="Normal 2 2 4 2 15 2" xfId="7361" xr:uid="{72A9FD7F-9678-45BD-8EB0-656887FDE551}"/>
    <cellStyle name="Normal 2 2 4 2 15 2 2" xfId="9002" xr:uid="{4EE26C2B-333D-4AA8-8720-810A5A64537B}"/>
    <cellStyle name="Normal 2 2 4 2 15 3" xfId="8241" xr:uid="{6F16774E-B3C8-4F68-A40A-554CC64A2670}"/>
    <cellStyle name="Normal 2 2 4 2 16" xfId="6366" xr:uid="{60678A7E-C2C3-436C-964A-EE9439CF7142}"/>
    <cellStyle name="Normal 2 2 4 2 16 2" xfId="7362" xr:uid="{73537473-EC1F-4709-A095-C2BFB70D26A3}"/>
    <cellStyle name="Normal 2 2 4 2 16 2 2" xfId="9003" xr:uid="{E9662BFA-B3C0-4DCC-993B-C3965DED9F77}"/>
    <cellStyle name="Normal 2 2 4 2 16 3" xfId="8077" xr:uid="{0F89E644-65A1-4555-ACE1-3BB0CCA5B862}"/>
    <cellStyle name="Normal 2 2 4 2 17" xfId="7042" xr:uid="{990788BE-7FC5-4ED1-B51A-0DCC5BFB7325}"/>
    <cellStyle name="Normal 2 2 4 2 17 2" xfId="8683" xr:uid="{A2210094-4AF4-4DE6-8CF6-3138C187F45F}"/>
    <cellStyle name="Normal 2 2 4 2 18" xfId="7865" xr:uid="{7F52FACA-E2EF-4142-ADA1-A84000E0E192}"/>
    <cellStyle name="Normal 2 2 4 2 2" xfId="5382" xr:uid="{11DD6889-B166-44CF-9367-5A4CF4DE6AC1}"/>
    <cellStyle name="Normal 2 2 4 2 2 2" xfId="6590" xr:uid="{31013FAE-9587-4534-843E-18DC57CF4045}"/>
    <cellStyle name="Normal 2 2 4 2 2 2 2" xfId="7363" xr:uid="{422DFADB-4D42-43C0-BF8C-80049C31C3F8}"/>
    <cellStyle name="Normal 2 2 4 2 2 2 2 2" xfId="9004" xr:uid="{632B28CA-3932-4569-BC85-26ED29C420CF}"/>
    <cellStyle name="Normal 2 2 4 2 2 2 3" xfId="8242" xr:uid="{C1F9CB01-9438-4D13-ACB7-0782F7C9C3B9}"/>
    <cellStyle name="Normal 2 2 4 2 2 3" xfId="6591" xr:uid="{769AC43F-2A18-4B8D-B0AC-E59F654E86A1}"/>
    <cellStyle name="Normal 2 2 4 2 2 3 2" xfId="7364" xr:uid="{34DC4926-C927-4E05-8F6F-F33110FB2F3F}"/>
    <cellStyle name="Normal 2 2 4 2 2 3 2 2" xfId="9005" xr:uid="{78CD72EF-05D1-42EF-9931-AE4914F4E71A}"/>
    <cellStyle name="Normal 2 2 4 2 2 3 3" xfId="8243" xr:uid="{3F2D0895-8752-46DB-A749-6E41EF870751}"/>
    <cellStyle name="Normal 2 2 4 2 2 4" xfId="6371" xr:uid="{DE32AE55-FA75-47EF-A799-EDD7ACAE6A19}"/>
    <cellStyle name="Normal 2 2 4 2 2 4 2" xfId="7365" xr:uid="{4B8C93C0-F35E-46BE-8694-57794D3700D9}"/>
    <cellStyle name="Normal 2 2 4 2 2 4 2 2" xfId="9006" xr:uid="{28CD2CE3-9874-48FF-9AF5-67F9CB714F5D}"/>
    <cellStyle name="Normal 2 2 4 2 2 4 3" xfId="8082" xr:uid="{6B0F6476-EAF7-4486-B1FC-FF3FB32BBD6E}"/>
    <cellStyle name="Normal 2 2 4 2 2 5" xfId="7047" xr:uid="{372C25AC-D2C0-4BE7-8D7B-1494306CC2C4}"/>
    <cellStyle name="Normal 2 2 4 2 2 5 2" xfId="8688" xr:uid="{D982A897-7134-4358-9754-DE3E21D07A4A}"/>
    <cellStyle name="Normal 2 2 4 2 2 6" xfId="7870" xr:uid="{12C1A557-AA9C-4D69-99AA-E1670D14EF95}"/>
    <cellStyle name="Normal 2 2 4 2 3" xfId="5383" xr:uid="{8FBE0AF1-3764-4FAC-AF12-80E6CC961737}"/>
    <cellStyle name="Normal 2 2 4 2 3 2" xfId="6592" xr:uid="{B657AE59-732E-4C55-8D8D-09BE014C8E2B}"/>
    <cellStyle name="Normal 2 2 4 2 3 2 2" xfId="7366" xr:uid="{2C71D7FB-F102-40D6-8DEF-8A694549569B}"/>
    <cellStyle name="Normal 2 2 4 2 3 2 2 2" xfId="9007" xr:uid="{CA5DC604-30EC-49A2-9932-5A56D9063DFD}"/>
    <cellStyle name="Normal 2 2 4 2 3 2 3" xfId="8244" xr:uid="{2CC55AFC-AD4D-4B1C-8985-CA874778E703}"/>
    <cellStyle name="Normal 2 2 4 2 3 3" xfId="6593" xr:uid="{3D475079-E6B4-4485-A7AD-C23D59426A34}"/>
    <cellStyle name="Normal 2 2 4 2 3 3 2" xfId="7367" xr:uid="{F3EF822A-021B-485F-8508-141E968C1DDB}"/>
    <cellStyle name="Normal 2 2 4 2 3 3 2 2" xfId="9008" xr:uid="{1E990CCD-7AAA-43FE-9FD0-A2F86A95E38E}"/>
    <cellStyle name="Normal 2 2 4 2 3 3 3" xfId="8245" xr:uid="{511D5F76-F5B8-40DF-8671-2F51919E15F3}"/>
    <cellStyle name="Normal 2 2 4 2 3 4" xfId="6372" xr:uid="{1C0C6B5C-293A-44F9-82C1-B45757B09C5F}"/>
    <cellStyle name="Normal 2 2 4 2 3 4 2" xfId="7368" xr:uid="{9631C837-A424-4325-ABC9-D5207252FA6E}"/>
    <cellStyle name="Normal 2 2 4 2 3 4 2 2" xfId="9009" xr:uid="{E1A5A04C-955A-44D6-BB50-DB22FF3880BF}"/>
    <cellStyle name="Normal 2 2 4 2 3 4 3" xfId="8083" xr:uid="{8E1C6637-EB1C-4894-9EF0-37E72477CF18}"/>
    <cellStyle name="Normal 2 2 4 2 3 5" xfId="7048" xr:uid="{39426F58-E8A3-43CF-9C9E-94CE26F5DC56}"/>
    <cellStyle name="Normal 2 2 4 2 3 5 2" xfId="8689" xr:uid="{29BBD5B9-5403-41C0-8F77-F87C3DB21A92}"/>
    <cellStyle name="Normal 2 2 4 2 3 6" xfId="7871" xr:uid="{F8047F65-22F7-44D6-AFAF-141CD359C469}"/>
    <cellStyle name="Normal 2 2 4 2 4" xfId="5384" xr:uid="{00D6BC7A-3781-47DE-851F-6234A41D3AE5}"/>
    <cellStyle name="Normal 2 2 4 2 4 2" xfId="6594" xr:uid="{29528BF3-4867-45F2-ABF4-28116F74C266}"/>
    <cellStyle name="Normal 2 2 4 2 4 2 2" xfId="7369" xr:uid="{B9977669-8255-4460-A8C8-B0EB9FFEE105}"/>
    <cellStyle name="Normal 2 2 4 2 4 2 2 2" xfId="9010" xr:uid="{CD30DB5A-01D6-47C7-BC66-1565DAC3D65B}"/>
    <cellStyle name="Normal 2 2 4 2 4 2 3" xfId="8246" xr:uid="{500D9AD7-50DA-491B-BF07-04FC105DB0FC}"/>
    <cellStyle name="Normal 2 2 4 2 4 3" xfId="6595" xr:uid="{9009C137-7959-4EC0-A845-0945599152B6}"/>
    <cellStyle name="Normal 2 2 4 2 4 3 2" xfId="7370" xr:uid="{30413EA4-8CBB-4A4F-9994-B72E6F321205}"/>
    <cellStyle name="Normal 2 2 4 2 4 3 2 2" xfId="9011" xr:uid="{81F4FA69-DC71-4ADD-BAD3-3AF4F704AFCA}"/>
    <cellStyle name="Normal 2 2 4 2 4 3 3" xfId="8247" xr:uid="{30740D39-647B-4814-A48F-F944DD518D61}"/>
    <cellStyle name="Normal 2 2 4 2 4 4" xfId="6373" xr:uid="{FAC785E8-679E-4F63-9D47-E5650D4B4098}"/>
    <cellStyle name="Normal 2 2 4 2 4 4 2" xfId="7371" xr:uid="{A2B70D86-E5C7-494E-B839-7907FB5D5CE4}"/>
    <cellStyle name="Normal 2 2 4 2 4 4 2 2" xfId="9012" xr:uid="{370EEB53-BBB9-4755-A756-D01CD4D2762F}"/>
    <cellStyle name="Normal 2 2 4 2 4 4 3" xfId="8084" xr:uid="{3FA43E7E-DAE5-45D7-BEE9-E04A4EC3E50B}"/>
    <cellStyle name="Normal 2 2 4 2 4 5" xfId="7049" xr:uid="{C016EF2D-9CF6-4711-8361-1EC5CC22B284}"/>
    <cellStyle name="Normal 2 2 4 2 4 5 2" xfId="8690" xr:uid="{3A329C00-3933-4922-8C21-81CD7314A6D5}"/>
    <cellStyle name="Normal 2 2 4 2 4 6" xfId="7872" xr:uid="{56313DBA-89AE-453F-95B3-C534282CFAC4}"/>
    <cellStyle name="Normal 2 2 4 2 5" xfId="5385" xr:uid="{3AC2F64F-56BE-4FB2-B21F-4DA23F1D4432}"/>
    <cellStyle name="Normal 2 2 4 2 5 2" xfId="6596" xr:uid="{C7F85880-DEE1-4165-98EF-E34D2DE548F1}"/>
    <cellStyle name="Normal 2 2 4 2 5 2 2" xfId="7372" xr:uid="{E39A7958-04A9-4553-9B47-03BB15A32769}"/>
    <cellStyle name="Normal 2 2 4 2 5 2 2 2" xfId="9013" xr:uid="{47D0AD57-FA59-4230-A449-16E297E98032}"/>
    <cellStyle name="Normal 2 2 4 2 5 2 3" xfId="8248" xr:uid="{DB6B33CE-FE23-4B1E-B054-4E29B350918F}"/>
    <cellStyle name="Normal 2 2 4 2 5 3" xfId="6597" xr:uid="{7DC38BEC-408B-440E-9FD9-179315F0532B}"/>
    <cellStyle name="Normal 2 2 4 2 5 3 2" xfId="7373" xr:uid="{381F525F-D760-4AD8-8992-A206AB56AE0F}"/>
    <cellStyle name="Normal 2 2 4 2 5 3 2 2" xfId="9014" xr:uid="{E3BA759C-F57A-4303-BB1E-3ECB29999916}"/>
    <cellStyle name="Normal 2 2 4 2 5 3 3" xfId="8249" xr:uid="{AAB89CF4-3D85-4768-815F-6F6F0E6B52D7}"/>
    <cellStyle name="Normal 2 2 4 2 5 4" xfId="6374" xr:uid="{78C8FBD0-F31B-4DB9-AB78-1A03F20D36E6}"/>
    <cellStyle name="Normal 2 2 4 2 5 4 2" xfId="7374" xr:uid="{D97EA922-BECA-490F-8983-EA61093B044B}"/>
    <cellStyle name="Normal 2 2 4 2 5 4 2 2" xfId="9015" xr:uid="{93A2F16C-C2F4-4F4B-AD08-11582C60BEB8}"/>
    <cellStyle name="Normal 2 2 4 2 5 4 3" xfId="8085" xr:uid="{7A62A1BF-F85D-4C82-B89A-9D6E63AA2157}"/>
    <cellStyle name="Normal 2 2 4 2 5 5" xfId="7050" xr:uid="{2B6736A2-42AE-4635-B59F-4E1A1E51F340}"/>
    <cellStyle name="Normal 2 2 4 2 5 5 2" xfId="8691" xr:uid="{8C3DC088-9B79-42FB-94A7-FD62DA85B6F2}"/>
    <cellStyle name="Normal 2 2 4 2 5 6" xfId="7873" xr:uid="{A866C00F-E6FF-4944-8C3E-7D1AD291A179}"/>
    <cellStyle name="Normal 2 2 4 2 6" xfId="5386" xr:uid="{0B5A238B-2991-4D2A-B544-C3F0BB8B9135}"/>
    <cellStyle name="Normal 2 2 4 2 6 2" xfId="6598" xr:uid="{7C9DAB5C-0D8B-4F10-84A9-0D4BB2559DA9}"/>
    <cellStyle name="Normal 2 2 4 2 6 2 2" xfId="7375" xr:uid="{51F7E72D-CD9F-4703-9EE2-F535B2719AF3}"/>
    <cellStyle name="Normal 2 2 4 2 6 2 2 2" xfId="9016" xr:uid="{D109172A-04A2-467E-94FC-B4E15504E631}"/>
    <cellStyle name="Normal 2 2 4 2 6 2 3" xfId="8250" xr:uid="{1F49C510-26A3-42FC-BCFE-9515D1DB4284}"/>
    <cellStyle name="Normal 2 2 4 2 6 3" xfId="6599" xr:uid="{8924E0F9-7BE0-4DD6-80CD-68B76AE1FFD7}"/>
    <cellStyle name="Normal 2 2 4 2 6 3 2" xfId="7376" xr:uid="{70938124-5399-46E3-BEC2-5CEF9D1234F9}"/>
    <cellStyle name="Normal 2 2 4 2 6 3 2 2" xfId="9017" xr:uid="{AAA37A0C-7886-4E6A-A84D-1078A825F4DD}"/>
    <cellStyle name="Normal 2 2 4 2 6 3 3" xfId="8251" xr:uid="{41840AFC-FD88-45AC-999B-E2DB8A1092CC}"/>
    <cellStyle name="Normal 2 2 4 2 6 4" xfId="6375" xr:uid="{34AB9F33-EF9F-48E7-B72E-99323FADA9DB}"/>
    <cellStyle name="Normal 2 2 4 2 6 4 2" xfId="7377" xr:uid="{A455D55C-4F43-432C-97DE-765DBE9199F9}"/>
    <cellStyle name="Normal 2 2 4 2 6 4 2 2" xfId="9018" xr:uid="{74F68B37-C2B0-4CCA-B64B-9AC0555C11B2}"/>
    <cellStyle name="Normal 2 2 4 2 6 4 3" xfId="8086" xr:uid="{4D7CB4DA-A5C8-4730-8309-9DB436BAF0C9}"/>
    <cellStyle name="Normal 2 2 4 2 6 5" xfId="7051" xr:uid="{59E27ACF-2371-4811-B4D2-35BA3247BD70}"/>
    <cellStyle name="Normal 2 2 4 2 6 5 2" xfId="8692" xr:uid="{07F1DCC3-312C-4A6C-BC5C-A876C34F6AEC}"/>
    <cellStyle name="Normal 2 2 4 2 6 6" xfId="7874" xr:uid="{84A259BC-61FD-4749-A61E-14349654AAE5}"/>
    <cellStyle name="Normal 2 2 4 2 7" xfId="5387" xr:uid="{E6623884-571C-48AE-BBC2-0146141B596B}"/>
    <cellStyle name="Normal 2 2 4 2 7 2" xfId="6600" xr:uid="{59EEF5E9-BFA6-4947-ACDF-D54ECF27D142}"/>
    <cellStyle name="Normal 2 2 4 2 7 2 2" xfId="7378" xr:uid="{E65B4673-6D4B-4743-AD8C-4942D0482E7B}"/>
    <cellStyle name="Normal 2 2 4 2 7 2 2 2" xfId="9019" xr:uid="{88B6E7B6-45A3-4DF8-92CA-D1CE5BAF276C}"/>
    <cellStyle name="Normal 2 2 4 2 7 2 3" xfId="8252" xr:uid="{93B0F438-9237-4CED-82AC-2B789AC99785}"/>
    <cellStyle name="Normal 2 2 4 2 7 3" xfId="6601" xr:uid="{1D2FBB7E-8EB1-4A16-8B46-777C7B2313F0}"/>
    <cellStyle name="Normal 2 2 4 2 7 3 2" xfId="7379" xr:uid="{89288C81-D8F4-4708-B650-E00CF3033D82}"/>
    <cellStyle name="Normal 2 2 4 2 7 3 2 2" xfId="9020" xr:uid="{26363FCF-C629-4410-ACB1-DED1C2F83AB2}"/>
    <cellStyle name="Normal 2 2 4 2 7 3 3" xfId="8253" xr:uid="{CBF8FC81-EA0D-494E-B65A-2F878274036C}"/>
    <cellStyle name="Normal 2 2 4 2 7 4" xfId="6376" xr:uid="{B481DB77-36C4-4781-BC11-0F0097A5FDB8}"/>
    <cellStyle name="Normal 2 2 4 2 7 4 2" xfId="7380" xr:uid="{E332C9B3-59DD-4453-B197-E8715F137985}"/>
    <cellStyle name="Normal 2 2 4 2 7 4 2 2" xfId="9021" xr:uid="{70960569-E11D-4971-BE38-6CB6C8760FFC}"/>
    <cellStyle name="Normal 2 2 4 2 7 4 3" xfId="8087" xr:uid="{6E10D406-52DD-4978-ABAD-9453EDE230D4}"/>
    <cellStyle name="Normal 2 2 4 2 7 5" xfId="7052" xr:uid="{95A31348-955D-434E-9012-03A5B640455D}"/>
    <cellStyle name="Normal 2 2 4 2 7 5 2" xfId="8693" xr:uid="{5BBAAA14-0AEC-4C8C-B86C-DBB7EBA97418}"/>
    <cellStyle name="Normal 2 2 4 2 7 6" xfId="7875" xr:uid="{42F6DA5A-5B98-4545-8BE0-531F084340B1}"/>
    <cellStyle name="Normal 2 2 4 2 8" xfId="5388" xr:uid="{023BE013-EC39-4037-A7B7-E8B289E2BA0D}"/>
    <cellStyle name="Normal 2 2 4 2 8 2" xfId="6602" xr:uid="{0C33CF65-E770-4030-BFBA-11DBB68BF1E3}"/>
    <cellStyle name="Normal 2 2 4 2 8 2 2" xfId="7381" xr:uid="{04CF3021-DF7A-45B2-9E75-D9EE246EF881}"/>
    <cellStyle name="Normal 2 2 4 2 8 2 2 2" xfId="9022" xr:uid="{E276F84C-3AB4-429D-97E5-338411D7BE27}"/>
    <cellStyle name="Normal 2 2 4 2 8 2 3" xfId="8254" xr:uid="{6B1F8399-D08E-4F3A-9762-2EF86667C996}"/>
    <cellStyle name="Normal 2 2 4 2 8 3" xfId="6603" xr:uid="{56D5CA43-C826-4183-9D29-090B26B4658C}"/>
    <cellStyle name="Normal 2 2 4 2 8 3 2" xfId="7382" xr:uid="{75FD0162-A48D-426F-ABCD-C86143C85681}"/>
    <cellStyle name="Normal 2 2 4 2 8 3 2 2" xfId="9023" xr:uid="{03ED3825-8E09-4EBC-AC9B-E8723CD9B43C}"/>
    <cellStyle name="Normal 2 2 4 2 8 3 3" xfId="8255" xr:uid="{B3A09CB3-9C60-4569-8888-42DBFB8C9CF8}"/>
    <cellStyle name="Normal 2 2 4 2 8 4" xfId="6377" xr:uid="{057ACB7C-836F-4345-AEB3-ABF5384032AE}"/>
    <cellStyle name="Normal 2 2 4 2 8 4 2" xfId="7383" xr:uid="{6986014D-0708-4B3B-902B-B9FBB9E2ECC5}"/>
    <cellStyle name="Normal 2 2 4 2 8 4 2 2" xfId="9024" xr:uid="{A4ED53B6-23F6-437E-BED1-7048186F53E9}"/>
    <cellStyle name="Normal 2 2 4 2 8 4 3" xfId="8088" xr:uid="{20418F00-F718-4AD2-9BF3-84D0E14762B9}"/>
    <cellStyle name="Normal 2 2 4 2 8 5" xfId="7053" xr:uid="{459E3DC6-74C1-40B4-8E55-CB6A90C95BA7}"/>
    <cellStyle name="Normal 2 2 4 2 8 5 2" xfId="8694" xr:uid="{0171449D-E435-48C2-8A38-113A4A890443}"/>
    <cellStyle name="Normal 2 2 4 2 8 6" xfId="7876" xr:uid="{F27422A2-8C21-4DEB-AA2C-23EC756D5403}"/>
    <cellStyle name="Normal 2 2 4 2 9" xfId="5389" xr:uid="{D340E6E8-F209-45B3-9295-F7236226A2CE}"/>
    <cellStyle name="Normal 2 2 4 2 9 2" xfId="6604" xr:uid="{5C525C3B-33F6-422D-8BCD-9CE25A489116}"/>
    <cellStyle name="Normal 2 2 4 2 9 2 2" xfId="7384" xr:uid="{D62E72B4-2ABA-4056-B661-A4B34A4361E2}"/>
    <cellStyle name="Normal 2 2 4 2 9 2 2 2" xfId="9025" xr:uid="{57AF9072-F6D0-4F50-9EF3-925A4362ED36}"/>
    <cellStyle name="Normal 2 2 4 2 9 2 3" xfId="8256" xr:uid="{0E3658CB-4430-426B-A1DB-04C4481F5DB1}"/>
    <cellStyle name="Normal 2 2 4 2 9 3" xfId="6605" xr:uid="{11D16572-C463-41CD-9324-A25BBC372DDC}"/>
    <cellStyle name="Normal 2 2 4 2 9 3 2" xfId="7385" xr:uid="{E54F3D5D-56EC-40B8-985A-22870FF755E2}"/>
    <cellStyle name="Normal 2 2 4 2 9 3 2 2" xfId="9026" xr:uid="{FF620835-84C4-4274-AB56-E86EC75D8687}"/>
    <cellStyle name="Normal 2 2 4 2 9 3 3" xfId="8257" xr:uid="{9C48574B-4FBA-4734-83E0-5CA991C7FF83}"/>
    <cellStyle name="Normal 2 2 4 2 9 4" xfId="6378" xr:uid="{7975CC21-8D34-4A37-91A1-E81E6521AB0B}"/>
    <cellStyle name="Normal 2 2 4 2 9 4 2" xfId="7386" xr:uid="{E2C685D4-A719-47D9-9D24-91EAFE1AE4D2}"/>
    <cellStyle name="Normal 2 2 4 2 9 4 2 2" xfId="9027" xr:uid="{64933C27-6C4B-4D17-BC8B-5B56D84FF74E}"/>
    <cellStyle name="Normal 2 2 4 2 9 4 3" xfId="8089" xr:uid="{305CDADD-F88E-4BB8-B7EC-AD46C84F15E5}"/>
    <cellStyle name="Normal 2 2 4 2 9 5" xfId="7054" xr:uid="{22183C8E-D4A0-440C-A3FE-BAE1652E0B71}"/>
    <cellStyle name="Normal 2 2 4 2 9 5 2" xfId="8695" xr:uid="{F2761982-5240-4B60-A155-FB8CB0B86AB8}"/>
    <cellStyle name="Normal 2 2 4 2 9 6" xfId="7877" xr:uid="{21BAE682-AD5C-434A-9570-2D3ECE3632FA}"/>
    <cellStyle name="Normal 2 2 4 3" xfId="5390" xr:uid="{585BD3E0-28C8-43E0-94E6-756AFC72E449}"/>
    <cellStyle name="Normal 2 2 4 4" xfId="5391" xr:uid="{B7108017-4D59-4159-8AE0-94F8B0FB69BF}"/>
    <cellStyle name="Normal 2 2 4 5" xfId="5392" xr:uid="{9EA1A826-0695-4C0C-95B1-96CC0D173BC1}"/>
    <cellStyle name="Normal 2 2 4 6" xfId="5393" xr:uid="{D62C06E3-9967-4422-8204-3C6F9D0D890F}"/>
    <cellStyle name="Normal 2 2 4 7" xfId="5394" xr:uid="{6B3D48B6-A95A-436C-B65D-4E721CC9E26D}"/>
    <cellStyle name="Normal 2 2 4 8" xfId="5395" xr:uid="{35987DEB-C2E3-4BEE-93C1-A386BAAD6AB6}"/>
    <cellStyle name="Normal 2 2 4 9" xfId="5396" xr:uid="{2727FD4B-16DB-4D3D-A120-33585C1F2AD8}"/>
    <cellStyle name="Normal 2 2 5" xfId="5397" xr:uid="{9E9CD13C-813A-4FDF-A432-1236FCB26F25}"/>
    <cellStyle name="Normal 2 2 5 2" xfId="6606" xr:uid="{999A6D26-95C1-4A17-91DB-E42D82615C9C}"/>
    <cellStyle name="Normal 2 2 5 2 2" xfId="7387" xr:uid="{077ACD03-2B18-4648-8244-CD77F751F0AE}"/>
    <cellStyle name="Normal 2 2 5 2 2 2" xfId="9028" xr:uid="{691CBBC2-B61A-48AC-885E-A8610C5F7569}"/>
    <cellStyle name="Normal 2 2 5 2 3" xfId="8258" xr:uid="{EDFC2528-EA4C-4A03-BD7B-8ED5620D324D}"/>
    <cellStyle name="Normal 2 2 5 3" xfId="6607" xr:uid="{4F8A4B5A-5F75-46FF-8773-1E907163D702}"/>
    <cellStyle name="Normal 2 2 5 3 2" xfId="7388" xr:uid="{098FB1EF-B211-4160-8CBD-00301912C285}"/>
    <cellStyle name="Normal 2 2 5 3 2 2" xfId="9029" xr:uid="{733C7A6E-0C6C-45A2-8213-491A497998A2}"/>
    <cellStyle name="Normal 2 2 5 3 3" xfId="8259" xr:uid="{9DEE3739-5A95-4C80-BBD0-E4F1AF623201}"/>
    <cellStyle name="Normal 2 2 5 4" xfId="6379" xr:uid="{2E7E2292-829D-4967-BD0A-59D5DD170251}"/>
    <cellStyle name="Normal 2 2 5 4 2" xfId="7389" xr:uid="{7453B762-5773-42E6-9201-882B06AA1C3C}"/>
    <cellStyle name="Normal 2 2 5 4 2 2" xfId="9030" xr:uid="{690A18B8-1416-4392-8927-7F31930439B4}"/>
    <cellStyle name="Normal 2 2 5 4 3" xfId="8090" xr:uid="{754A92B3-EB1E-4D83-BE89-1890819A0C5D}"/>
    <cellStyle name="Normal 2 2 5 5" xfId="7055" xr:uid="{8DBAE20D-B611-4652-839C-019DBBCF3847}"/>
    <cellStyle name="Normal 2 2 5 5 2" xfId="8696" xr:uid="{5662E186-F640-4E38-B7A4-A61A42B1191F}"/>
    <cellStyle name="Normal 2 2 5 6" xfId="7878" xr:uid="{2A231FD0-6430-468C-95D2-A33D3FCD8CA2}"/>
    <cellStyle name="Normal 2 2 6" xfId="5398" xr:uid="{EBC6D505-0D2B-4B71-A5AE-A7245D4DC645}"/>
    <cellStyle name="Normal 2 2 6 2" xfId="6608" xr:uid="{00ABFFF8-D8B3-4F69-B16B-4A6F5066B7F8}"/>
    <cellStyle name="Normal 2 2 6 2 2" xfId="7390" xr:uid="{95A98F09-9F78-4F72-85E4-68741E5D2A62}"/>
    <cellStyle name="Normal 2 2 6 2 2 2" xfId="9031" xr:uid="{F8107C9C-28BF-4619-8879-E3F1342393AC}"/>
    <cellStyle name="Normal 2 2 6 2 3" xfId="8260" xr:uid="{2D86F633-A3B0-4A4D-A2AD-D9E4C2618216}"/>
    <cellStyle name="Normal 2 2 6 3" xfId="6609" xr:uid="{0DF8C516-CC94-4683-9F66-D2898471EF04}"/>
    <cellStyle name="Normal 2 2 6 3 2" xfId="7391" xr:uid="{97F6897B-5A48-4048-8C4B-00C7ECA71131}"/>
    <cellStyle name="Normal 2 2 6 3 2 2" xfId="9032" xr:uid="{9DE07CFD-EA89-44F0-850B-090C8CB4E9BD}"/>
    <cellStyle name="Normal 2 2 6 3 3" xfId="8261" xr:uid="{9661A768-67B1-45D2-A51D-95A3F76544F9}"/>
    <cellStyle name="Normal 2 2 6 4" xfId="6380" xr:uid="{EDEB83C8-65BA-4CEC-85A4-0AE4ED426E2D}"/>
    <cellStyle name="Normal 2 2 6 4 2" xfId="7392" xr:uid="{A25FC563-9A3C-4DE9-9E0D-62BF0C369730}"/>
    <cellStyle name="Normal 2 2 6 4 2 2" xfId="9033" xr:uid="{603CB212-C234-46A9-A2AD-D01E97803B42}"/>
    <cellStyle name="Normal 2 2 6 4 3" xfId="8091" xr:uid="{C6110DA0-D592-48DD-991C-17F00E029880}"/>
    <cellStyle name="Normal 2 2 6 5" xfId="7056" xr:uid="{D0C22C2A-7724-443C-A9C4-2F6901AB1DC8}"/>
    <cellStyle name="Normal 2 2 6 5 2" xfId="8697" xr:uid="{3DF3BADE-099E-4CF3-9CD7-708D2F201ACD}"/>
    <cellStyle name="Normal 2 2 6 6" xfId="7879" xr:uid="{2EC10753-CE21-453D-A5B6-2C617BB442A6}"/>
    <cellStyle name="Normal 2 2 7" xfId="5399" xr:uid="{2FF788FB-5F08-4427-92C0-348F2A3B244C}"/>
    <cellStyle name="Normal 2 2 7 2" xfId="6610" xr:uid="{38EEA5E3-68CE-4517-AB12-FD0A166DCA01}"/>
    <cellStyle name="Normal 2 2 7 2 2" xfId="7393" xr:uid="{78D703B4-E98D-4DE8-83D0-F72191194D0E}"/>
    <cellStyle name="Normal 2 2 7 2 2 2" xfId="9034" xr:uid="{F6AF01CF-530C-46FB-8335-C305E23C4C87}"/>
    <cellStyle name="Normal 2 2 7 2 3" xfId="8262" xr:uid="{CA47AC60-3998-47A9-8411-9B687D1A1C88}"/>
    <cellStyle name="Normal 2 2 7 3" xfId="6611" xr:uid="{1F2DE5D4-CAF2-466C-B259-694426A75660}"/>
    <cellStyle name="Normal 2 2 7 3 2" xfId="7394" xr:uid="{ABCCA5C3-3223-411D-AD16-753695ED7514}"/>
    <cellStyle name="Normal 2 2 7 3 2 2" xfId="9035" xr:uid="{29B987AF-D1DC-4250-8451-88179CF7DE47}"/>
    <cellStyle name="Normal 2 2 7 3 3" xfId="8263" xr:uid="{5E500F49-8206-4CBA-A359-D953567E89E7}"/>
    <cellStyle name="Normal 2 2 7 4" xfId="6381" xr:uid="{2A10117C-33AD-4589-BE51-02C44114ADAE}"/>
    <cellStyle name="Normal 2 2 7 4 2" xfId="7395" xr:uid="{5E2216D2-5B34-4470-A6E1-1AFECEBF9732}"/>
    <cellStyle name="Normal 2 2 7 4 2 2" xfId="9036" xr:uid="{DF71A423-4999-42F8-8202-945F5F66815E}"/>
    <cellStyle name="Normal 2 2 7 4 3" xfId="8092" xr:uid="{1539A05A-AF26-4005-B3D7-B8BB119F1E4F}"/>
    <cellStyle name="Normal 2 2 7 5" xfId="7057" xr:uid="{8F2E4AC5-9B1C-47BD-94AC-DFAB8167D371}"/>
    <cellStyle name="Normal 2 2 7 5 2" xfId="8698" xr:uid="{E1A7342B-2D9D-40B8-852E-658F68866C3B}"/>
    <cellStyle name="Normal 2 2 7 6" xfId="7880" xr:uid="{C8D439AB-5052-4E67-9441-166F39FE2490}"/>
    <cellStyle name="Normal 2 2 8" xfId="5400" xr:uid="{B2C689A4-3632-48FD-A9BD-74565F0FAF4A}"/>
    <cellStyle name="Normal 2 2 8 2" xfId="5401" xr:uid="{564B1858-DF07-4350-90C1-D5C462E5C0D1}"/>
    <cellStyle name="Normal 2 2 8 2 2" xfId="6612" xr:uid="{7A5BEA5B-A437-49DB-8349-B5C64DF08F44}"/>
    <cellStyle name="Normal 2 2 8 2 2 2" xfId="7396" xr:uid="{794F22C9-72AF-4C5A-8C6F-22242F4B364D}"/>
    <cellStyle name="Normal 2 2 8 2 2 2 2" xfId="9037" xr:uid="{37FA72B0-9B83-44E8-A7F5-EF32E0F7DF25}"/>
    <cellStyle name="Normal 2 2 8 2 2 3" xfId="8264" xr:uid="{6EB29736-A3F7-4D57-95A5-6B7AE125287A}"/>
    <cellStyle name="Normal 2 2 8 2 3" xfId="6613" xr:uid="{742A399B-658E-462E-B2E7-056A75775501}"/>
    <cellStyle name="Normal 2 2 8 2 3 2" xfId="7397" xr:uid="{7447F4AB-FCF3-4CAE-8114-F6FC3C2FF8A9}"/>
    <cellStyle name="Normal 2 2 8 2 3 2 2" xfId="9038" xr:uid="{A1767BBA-C4BD-4EAD-9802-6D83B270BF5A}"/>
    <cellStyle name="Normal 2 2 8 2 3 3" xfId="8265" xr:uid="{9F1D4CD0-CF93-4AE5-A209-53A7C7CD4F45}"/>
    <cellStyle name="Normal 2 2 8 2 4" xfId="6382" xr:uid="{F4713F72-2048-4C0B-9360-3817716DD4DA}"/>
    <cellStyle name="Normal 2 2 8 2 4 2" xfId="7398" xr:uid="{4F7FB266-84D3-4485-B2DD-6C65A9ABD0CD}"/>
    <cellStyle name="Normal 2 2 8 2 4 2 2" xfId="9039" xr:uid="{C175CD46-0B40-4295-BFFC-E85C0CC6F813}"/>
    <cellStyle name="Normal 2 2 8 2 4 3" xfId="8093" xr:uid="{B5810B8F-3459-4304-B580-071C868C7875}"/>
    <cellStyle name="Normal 2 2 8 2 5" xfId="7058" xr:uid="{F9889DB7-2997-4A87-8ABB-AAAC5D8816C7}"/>
    <cellStyle name="Normal 2 2 8 2 5 2" xfId="8699" xr:uid="{402D5E7F-7DA1-4EC8-8B7E-A90BBB843D02}"/>
    <cellStyle name="Normal 2 2 8 2 6" xfId="7881" xr:uid="{110F5D8E-E09A-450D-BB25-2E1B61F11306}"/>
    <cellStyle name="Normal 2 2 9" xfId="5402" xr:uid="{D9FD9B88-9A90-4C7D-9D1A-7544192AE390}"/>
    <cellStyle name="Normal 2 20" xfId="5403" xr:uid="{4ED997C7-045E-4F14-B9C6-1E86E309B263}"/>
    <cellStyle name="Normal 2 21" xfId="5404" xr:uid="{CA6CC6EE-30A2-4884-AAC2-6DD18DD6605B}"/>
    <cellStyle name="Normal 2 22" xfId="5405" xr:uid="{72CBD51F-A20C-4347-AE2C-982A83CD83DA}"/>
    <cellStyle name="Normal 2 23" xfId="5406" xr:uid="{56C0E16F-02CD-4F89-92EB-82ADFBB0731F}"/>
    <cellStyle name="Normal 2 24" xfId="5407" xr:uid="{E4DC3A00-CA5C-4CBA-B506-41247D59A49B}"/>
    <cellStyle name="Normal 2 25" xfId="5408" xr:uid="{5C724F28-79B8-48DB-807E-CF58BA71106C}"/>
    <cellStyle name="Normal 2 26" xfId="5409" xr:uid="{917E2617-EDDC-4191-8C54-E48A092F4326}"/>
    <cellStyle name="Normal 2 27" xfId="5410" xr:uid="{0E1E2D68-05D0-49A5-872A-C19A83BDE30C}"/>
    <cellStyle name="Normal 2 28" xfId="5411" xr:uid="{67B33AD2-C834-448C-9930-386A7F6D621F}"/>
    <cellStyle name="Normal 2 29" xfId="5412" xr:uid="{23EC76F8-F7FD-40A9-AF7C-34AB79E0A4F1}"/>
    <cellStyle name="Normal 2 29 10" xfId="5413" xr:uid="{008BA762-1E4A-4B27-8F53-0CAD4512CCDF}"/>
    <cellStyle name="Normal 2 29 11" xfId="5414" xr:uid="{7450FBF1-A2EE-4C50-B109-E23B9B1E332B}"/>
    <cellStyle name="Normal 2 29 12" xfId="5415" xr:uid="{99F8BEBF-E1FC-4FF6-89AD-D58F3349C052}"/>
    <cellStyle name="Normal 2 29 13" xfId="5416" xr:uid="{B185FABC-2EB9-48C3-BE25-5963DE3D51F2}"/>
    <cellStyle name="Normal 2 29 14" xfId="5417" xr:uid="{93F2274E-F233-4DB8-BA27-E60FDB53CD07}"/>
    <cellStyle name="Normal 2 29 15" xfId="5418" xr:uid="{ADE73797-5AC1-4D89-8C3D-0329846D1495}"/>
    <cellStyle name="Normal 2 29 16" xfId="5419" xr:uid="{BB0DA191-00C1-40CB-A33E-ADF179C317AC}"/>
    <cellStyle name="Normal 2 29 17" xfId="5420" xr:uid="{766D4495-B9F5-4CED-AD64-B82389BA8D60}"/>
    <cellStyle name="Normal 2 29 18" xfId="5421" xr:uid="{FA1BA52B-C860-4B62-82E4-16FC519565BF}"/>
    <cellStyle name="Normal 2 29 19" xfId="5422" xr:uid="{D3611F56-0610-4090-86FA-C0566EDA2A83}"/>
    <cellStyle name="Normal 2 29 2" xfId="5423" xr:uid="{5A400DF9-E34A-41B6-A0B6-4B2A251B5A65}"/>
    <cellStyle name="Normal 2 29 20" xfId="5424" xr:uid="{7E409D6A-4487-43DF-9165-FEB657205A22}"/>
    <cellStyle name="Normal 2 29 21" xfId="5425" xr:uid="{3A184167-45D2-4E44-97E3-40A923E40396}"/>
    <cellStyle name="Normal 2 29 22" xfId="5426" xr:uid="{D9876B7D-32D5-4F44-B5C5-E72055FAE2F4}"/>
    <cellStyle name="Normal 2 29 23" xfId="5427" xr:uid="{9153A21D-7625-4726-BDB7-6BE346D91AED}"/>
    <cellStyle name="Normal 2 29 24" xfId="5428" xr:uid="{5A524F9B-975D-4B53-B57E-13BA09843C9A}"/>
    <cellStyle name="Normal 2 29 25" xfId="5429" xr:uid="{524C29F7-2610-4D76-BBB4-468E7F1AFC5C}"/>
    <cellStyle name="Normal 2 29 26" xfId="5430" xr:uid="{53C30E75-AE68-4207-9E0A-6E83A530FEB7}"/>
    <cellStyle name="Normal 2 29 27" xfId="5431" xr:uid="{BEDB1D74-300F-4BF7-B32D-7F7816D2ADE0}"/>
    <cellStyle name="Normal 2 29 28" xfId="5432" xr:uid="{83012C97-5B14-4059-A673-DA4D0A93033D}"/>
    <cellStyle name="Normal 2 29 29" xfId="5433" xr:uid="{AACAC4C6-D44E-499F-BC70-C771A160841C}"/>
    <cellStyle name="Normal 2 29 3" xfId="5434" xr:uid="{B436C3F4-B8AD-4801-9EDB-7D175B558F32}"/>
    <cellStyle name="Normal 2 29 30" xfId="5435" xr:uid="{32E6DF1A-F0FE-4AD1-A7AA-83B34054B966}"/>
    <cellStyle name="Normal 2 29 31" xfId="5436" xr:uid="{DB4288F5-351C-40EC-BCA6-8C746555E201}"/>
    <cellStyle name="Normal 2 29 32" xfId="5437" xr:uid="{36B36D29-E739-4294-B173-5B659CB55759}"/>
    <cellStyle name="Normal 2 29 33" xfId="5438" xr:uid="{43D8A6BE-B1C8-457A-8B97-74B038DA7866}"/>
    <cellStyle name="Normal 2 29 34" xfId="5439" xr:uid="{0FBD3D34-FA0C-48BB-BFF8-94C993204CAF}"/>
    <cellStyle name="Normal 2 29 35" xfId="5440" xr:uid="{A605D37F-CD92-4197-A36F-66C7D3633CBC}"/>
    <cellStyle name="Normal 2 29 36" xfId="5441" xr:uid="{ACBA40AF-C413-4190-8E5B-14CFD7F8EAB5}"/>
    <cellStyle name="Normal 2 29 37" xfId="5442" xr:uid="{6EEB0499-A983-49DA-93B0-3B044B979A10}"/>
    <cellStyle name="Normal 2 29 38" xfId="5443" xr:uid="{7368A0B1-B5F5-4B78-902B-BDC4B4FD784C}"/>
    <cellStyle name="Normal 2 29 39" xfId="5444" xr:uid="{99833C95-2D55-45EB-AE8E-864448E4923E}"/>
    <cellStyle name="Normal 2 29 4" xfId="5445" xr:uid="{9C021A1A-1EBA-4AB5-9578-0F65E0394C8E}"/>
    <cellStyle name="Normal 2 29 40" xfId="5446" xr:uid="{4A06537D-0842-4583-8F06-2D63AA24FCA7}"/>
    <cellStyle name="Normal 2 29 41" xfId="5447" xr:uid="{41BE2039-22ED-4F14-A9BA-587EE9F46915}"/>
    <cellStyle name="Normal 2 29 42" xfId="5448" xr:uid="{BE13F7DB-F51C-4484-9935-9A89AEE27875}"/>
    <cellStyle name="Normal 2 29 43" xfId="5449" xr:uid="{60581666-4127-48E4-80B8-D5FC455701AB}"/>
    <cellStyle name="Normal 2 29 44" xfId="5450" xr:uid="{61BE075B-C299-49E7-B33F-B42492574306}"/>
    <cellStyle name="Normal 2 29 45" xfId="5451" xr:uid="{56AEDBBB-6F17-4AAF-852D-8FA85EF0556C}"/>
    <cellStyle name="Normal 2 29 46" xfId="5452" xr:uid="{5658948F-5B0A-40B1-B56E-7408A4E65563}"/>
    <cellStyle name="Normal 2 29 47" xfId="5453" xr:uid="{9783CA27-2243-406D-86CB-EA8E627DACDF}"/>
    <cellStyle name="Normal 2 29 48" xfId="5454" xr:uid="{AC38521D-8595-4EE3-9150-C0C13FF11482}"/>
    <cellStyle name="Normal 2 29 5" xfId="5455" xr:uid="{FF9194F1-A327-4411-BF85-38109F9F9698}"/>
    <cellStyle name="Normal 2 29 6" xfId="5456" xr:uid="{DCF02AF4-B1E9-4E63-915A-96D152A1129C}"/>
    <cellStyle name="Normal 2 29 7" xfId="5457" xr:uid="{6516F96F-A9FF-44FA-8F57-2CCDD7BD3BC0}"/>
    <cellStyle name="Normal 2 29 8" xfId="5458" xr:uid="{EBFCB356-C284-4F39-AE9C-8BA245FB9189}"/>
    <cellStyle name="Normal 2 29 9" xfId="5459" xr:uid="{56D2E8DF-5091-4CDE-8675-0886A973C44B}"/>
    <cellStyle name="Normal 2 3" xfId="1" xr:uid="{0453F9FA-3653-4460-A9D0-74B87049B023}"/>
    <cellStyle name="Normal 2 3 10" xfId="5460" xr:uid="{BB3A71EE-9BF4-40A3-B07B-0E76E339F3AB}"/>
    <cellStyle name="Normal 2 3 11" xfId="5461" xr:uid="{1D376BDF-E954-4F46-909D-B00A7A7FBA75}"/>
    <cellStyle name="Normal 2 3 12" xfId="5462" xr:uid="{EE29029A-D0EC-493B-A934-CA770FDF8822}"/>
    <cellStyle name="Normal 2 3 13" xfId="5463" xr:uid="{2400A1C6-D1A3-4096-B9C5-4AADFC94E764}"/>
    <cellStyle name="Normal 2 3 14" xfId="5464" xr:uid="{1BC5346A-C45C-46DD-B82C-20D3887CD279}"/>
    <cellStyle name="Normal 2 3 15" xfId="5465" xr:uid="{BE4DB1A1-E65F-43B1-842E-BD5D58329A46}"/>
    <cellStyle name="Normal 2 3 16" xfId="5466" xr:uid="{81E741E9-3A43-40F5-BCC5-DE5566A8D047}"/>
    <cellStyle name="Normal 2 3 17" xfId="5467" xr:uid="{D00698E7-B37E-42B2-BB38-366AF1852E3A}"/>
    <cellStyle name="Normal 2 3 18" xfId="5468" xr:uid="{65781DFC-97B4-4DF3-AA25-DBB6B6AAA6F3}"/>
    <cellStyle name="Normal 2 3 19" xfId="5469" xr:uid="{850AE2E3-469B-431A-AF7F-6FFCD0099C0A}"/>
    <cellStyle name="Normal 2 3 2" xfId="63" xr:uid="{57BAFA86-A95E-4656-B752-892ACB4E1474}"/>
    <cellStyle name="Normal 2 3 2 2" xfId="5470" xr:uid="{5ED422FF-BF24-4071-BF5F-454D750BBDDF}"/>
    <cellStyle name="Normal 2 3 20" xfId="5471" xr:uid="{266D8D07-3455-4DAA-AEA3-B0B415778F1B}"/>
    <cellStyle name="Normal 2 3 21" xfId="5472" xr:uid="{51BF214C-A855-461E-A825-9D247C373153}"/>
    <cellStyle name="Normal 2 3 22" xfId="5473" xr:uid="{5A5487B9-5494-4D6E-B9B2-7B7814BDB631}"/>
    <cellStyle name="Normal 2 3 23" xfId="5474" xr:uid="{244C38F0-1612-4E77-9FB1-51C5A2A05413}"/>
    <cellStyle name="Normal 2 3 24" xfId="5475" xr:uid="{2AF1DFAD-E747-4913-A361-57E6F6303F6C}"/>
    <cellStyle name="Normal 2 3 25" xfId="5476" xr:uid="{E9ABB49F-B308-44CC-9E6E-9A639FCD105A}"/>
    <cellStyle name="Normal 2 3 26" xfId="5477" xr:uid="{DECD8A1F-698E-488A-98E7-291927DB0328}"/>
    <cellStyle name="Normal 2 3 27" xfId="5478" xr:uid="{75218DC4-5E92-43B8-85AB-DDA8F2C950C5}"/>
    <cellStyle name="Normal 2 3 28" xfId="5479" xr:uid="{AEAF26C7-4D8D-405D-9B72-264430ADD905}"/>
    <cellStyle name="Normal 2 3 29" xfId="5480" xr:uid="{03751BD9-DF17-4B91-BCE3-DF2ED6EDB899}"/>
    <cellStyle name="Normal 2 3 3" xfId="5481" xr:uid="{777F47D4-6CBF-4876-AD8C-6605BF92FB9C}"/>
    <cellStyle name="Normal 2 3 30" xfId="5482" xr:uid="{31DB2155-9859-4166-8A81-93829D0B02EB}"/>
    <cellStyle name="Normal 2 3 31" xfId="5483" xr:uid="{8256BD1C-4ECF-46B2-935A-A968CEF0451C}"/>
    <cellStyle name="Normal 2 3 32" xfId="5484" xr:uid="{76C3E3A7-A8EE-464B-8923-8527AFEED5DF}"/>
    <cellStyle name="Normal 2 3 33" xfId="5485" xr:uid="{4C674D4A-D99C-4F2D-809C-19EC5A187274}"/>
    <cellStyle name="Normal 2 3 34" xfId="5486" xr:uid="{6C37BE4D-DC60-489A-A2FD-A5A5BB3A42B9}"/>
    <cellStyle name="Normal 2 3 35" xfId="5487" xr:uid="{24FE9B69-BC38-44DC-AB0D-AA331D52284B}"/>
    <cellStyle name="Normal 2 3 36" xfId="5488" xr:uid="{07CF58D6-606F-4E4B-B6DB-B689BFCB5771}"/>
    <cellStyle name="Normal 2 3 37" xfId="5489" xr:uid="{2929B34F-AB12-42D8-95E0-12BF82289DC4}"/>
    <cellStyle name="Normal 2 3 38" xfId="5490" xr:uid="{C08E6291-9B44-44E0-B561-2FCF2D4C24F9}"/>
    <cellStyle name="Normal 2 3 39" xfId="5491" xr:uid="{2B03FBCD-79C9-4800-8FE4-7E8C53E3018F}"/>
    <cellStyle name="Normal 2 3 4" xfId="5492" xr:uid="{0810E44E-2AC5-4467-AC40-048EFE3330DC}"/>
    <cellStyle name="Normal 2 3 40" xfId="5493" xr:uid="{2005F45E-787B-429E-B1D7-74D2E6655ED0}"/>
    <cellStyle name="Normal 2 3 41" xfId="5494" xr:uid="{F6A0E74E-8F97-47C9-B210-7B2F426961F9}"/>
    <cellStyle name="Normal 2 3 42" xfId="5495" xr:uid="{0F17C583-E834-460C-9A3F-53C298805B95}"/>
    <cellStyle name="Normal 2 3 43" xfId="5496" xr:uid="{D99134BD-6E34-4260-BF85-F21681C393E2}"/>
    <cellStyle name="Normal 2 3 44" xfId="5497" xr:uid="{311C6982-D1A6-43EA-AD5C-DE22DF80C48E}"/>
    <cellStyle name="Normal 2 3 45" xfId="5498" xr:uid="{EAB50FC0-62BE-4915-AB1E-E17F2F443EDF}"/>
    <cellStyle name="Normal 2 3 46" xfId="5499" xr:uid="{15048171-E76C-4529-B628-D913C1786C65}"/>
    <cellStyle name="Normal 2 3 47" xfId="5500" xr:uid="{9C3D7D05-7E05-4127-A59B-67A7DF54DC12}"/>
    <cellStyle name="Normal 2 3 48" xfId="5501" xr:uid="{977EC2D2-170C-454E-AD07-698045995A6C}"/>
    <cellStyle name="Normal 2 3 49" xfId="83" xr:uid="{1332EA52-44CD-4CEE-9772-E245E90A47E9}"/>
    <cellStyle name="Normal 2 3 49 2" xfId="7399" xr:uid="{6CFC9F86-F565-4771-9C7F-DB074AC03109}"/>
    <cellStyle name="Normal 2 3 49 2 2" xfId="9040" xr:uid="{D6065CD0-6045-4F46-A5FD-226442D050F3}"/>
    <cellStyle name="Normal 2 3 49 3" xfId="8266" xr:uid="{75641EF8-295F-4B36-BD74-0A85A8813D76}"/>
    <cellStyle name="Normal 2 3 5" xfId="5502" xr:uid="{E761BD41-8C0A-496D-A6C0-D74D55367988}"/>
    <cellStyle name="Normal 2 3 50" xfId="12557" xr:uid="{8025C10C-A4A4-480E-A6B7-0050E13835F2}"/>
    <cellStyle name="Normal 2 3 6" xfId="5503" xr:uid="{63927448-0503-4B92-81B8-E0DF9747DEC5}"/>
    <cellStyle name="Normal 2 3 7" xfId="5504" xr:uid="{0086451C-D04A-4CA4-9D9F-9BE6053A03B2}"/>
    <cellStyle name="Normal 2 3 8" xfId="5505" xr:uid="{DE62388B-CFC4-4146-A6B2-B4C194999624}"/>
    <cellStyle name="Normal 2 3 9" xfId="5506" xr:uid="{B650C545-FDC9-4040-84EB-18FF8DD091EA}"/>
    <cellStyle name="Normal 2 30" xfId="5507" xr:uid="{5144DFDF-8C9D-4684-B274-56908E2674B2}"/>
    <cellStyle name="Normal 2 31" xfId="5508" xr:uid="{E31B98A4-5E6A-4DE1-8C0E-C5F126338D5E}"/>
    <cellStyle name="Normal 2 31 10" xfId="5509" xr:uid="{9D742E96-46E4-48DD-9D0E-8D4394D6CC4A}"/>
    <cellStyle name="Normal 2 31 11" xfId="5510" xr:uid="{B67C783E-A900-4318-9C15-B27A6816C010}"/>
    <cellStyle name="Normal 2 31 12" xfId="5511" xr:uid="{C5786988-180F-4403-B9F3-E84CE8CDB7C6}"/>
    <cellStyle name="Normal 2 31 13" xfId="5512" xr:uid="{F7F10ED8-DCD3-4A7C-9E83-C8D6DB7E0126}"/>
    <cellStyle name="Normal 2 31 14" xfId="5513" xr:uid="{A9FE3DBE-60D1-4969-999F-25365E52CA23}"/>
    <cellStyle name="Normal 2 31 15" xfId="5514" xr:uid="{DBA8BE55-AB33-48F7-9B3E-9B4D1B654DE3}"/>
    <cellStyle name="Normal 2 31 16" xfId="5515" xr:uid="{7036666A-81E6-4027-88C6-FA2FF9FAF39D}"/>
    <cellStyle name="Normal 2 31 17" xfId="5516" xr:uid="{6AEE1419-05C5-4438-AA2C-6889B0857701}"/>
    <cellStyle name="Normal 2 31 18" xfId="5517" xr:uid="{47102B89-5D2E-444B-ADDA-86C3694C2C19}"/>
    <cellStyle name="Normal 2 31 19" xfId="5518" xr:uid="{9FEFFAFC-3921-4A28-BEA7-4CF3BD2E7C31}"/>
    <cellStyle name="Normal 2 31 2" xfId="5519" xr:uid="{DCFB273E-5DA4-4096-A685-22442C77423E}"/>
    <cellStyle name="Normal 2 31 20" xfId="5520" xr:uid="{1B80E834-FB19-4BE8-A304-15C4A9879686}"/>
    <cellStyle name="Normal 2 31 21" xfId="5521" xr:uid="{1658D7F8-BB7F-4E22-A468-9E3A51693956}"/>
    <cellStyle name="Normal 2 31 22" xfId="5522" xr:uid="{A119F584-DFF5-4272-87BC-F53360D6EA45}"/>
    <cellStyle name="Normal 2 31 23" xfId="5523" xr:uid="{7443C07D-200E-476F-9849-F1F65B8CAC99}"/>
    <cellStyle name="Normal 2 31 24" xfId="5524" xr:uid="{F019E6A4-6639-4BB9-AB26-E3258EF791C2}"/>
    <cellStyle name="Normal 2 31 25" xfId="5525" xr:uid="{85795D97-42BE-44C7-B264-9118D38AB63A}"/>
    <cellStyle name="Normal 2 31 26" xfId="5526" xr:uid="{41C11DC7-471E-4789-B5C9-4EAEC677EA69}"/>
    <cellStyle name="Normal 2 31 27" xfId="5527" xr:uid="{51CEBB34-7E58-4340-A031-DF9FF6BB28D7}"/>
    <cellStyle name="Normal 2 31 28" xfId="5528" xr:uid="{5655A990-800E-4E1E-A151-A5036EC0AC13}"/>
    <cellStyle name="Normal 2 31 29" xfId="5529" xr:uid="{8E609BC0-2A42-459D-B667-46FA9F7371B0}"/>
    <cellStyle name="Normal 2 31 3" xfId="5530" xr:uid="{7E2A6A99-78F3-4FF5-B06D-DE356E4237F9}"/>
    <cellStyle name="Normal 2 31 30" xfId="5531" xr:uid="{DA80286C-1E91-4D58-8B20-F7217235EECA}"/>
    <cellStyle name="Normal 2 31 31" xfId="5532" xr:uid="{860E9632-572D-47A6-8542-311A0DD03005}"/>
    <cellStyle name="Normal 2 31 32" xfId="5533" xr:uid="{869B0B34-D25E-4920-9110-6704EF361440}"/>
    <cellStyle name="Normal 2 31 33" xfId="5534" xr:uid="{9063C1B9-9C8B-4A53-A182-027EA22C399E}"/>
    <cellStyle name="Normal 2 31 34" xfId="5535" xr:uid="{9B784777-7C05-4023-B8FC-A5E6D1D8D6FF}"/>
    <cellStyle name="Normal 2 31 35" xfId="5536" xr:uid="{5DF29B2C-4D79-4CAD-9823-642D370732F0}"/>
    <cellStyle name="Normal 2 31 36" xfId="5537" xr:uid="{058438A7-641E-442F-AC7E-2BA7BC8C05AB}"/>
    <cellStyle name="Normal 2 31 37" xfId="5538" xr:uid="{E592E8C9-AF90-42EE-8257-D9002F6A01D6}"/>
    <cellStyle name="Normal 2 31 38" xfId="5539" xr:uid="{17BA8727-A790-416C-9618-E06092293E0E}"/>
    <cellStyle name="Normal 2 31 39" xfId="5540" xr:uid="{C91A3C94-AA36-4592-9BAB-5B37263320AF}"/>
    <cellStyle name="Normal 2 31 4" xfId="5541" xr:uid="{F46DA8F1-F2B6-4B71-B65F-FF018C46D88F}"/>
    <cellStyle name="Normal 2 31 40" xfId="5542" xr:uid="{A78C3F55-749A-48C7-870C-1BD53D55DC9C}"/>
    <cellStyle name="Normal 2 31 41" xfId="5543" xr:uid="{ECA6B764-95CB-4C61-8B2D-FE82E19EC963}"/>
    <cellStyle name="Normal 2 31 42" xfId="5544" xr:uid="{51AA90F6-17A1-410E-90A2-1B0B9C5F602D}"/>
    <cellStyle name="Normal 2 31 43" xfId="5545" xr:uid="{CA15F953-8A31-485E-AA27-7DE9EB6E2E98}"/>
    <cellStyle name="Normal 2 31 44" xfId="5546" xr:uid="{AB322BA1-CED7-4F78-9AE6-8DF000F9C8B1}"/>
    <cellStyle name="Normal 2 31 45" xfId="5547" xr:uid="{19DA74BB-974A-4228-ABD3-547A98391105}"/>
    <cellStyle name="Normal 2 31 46" xfId="5548" xr:uid="{D7CA0012-84CD-4B80-9324-CA2B1D25E7D4}"/>
    <cellStyle name="Normal 2 31 47" xfId="5549" xr:uid="{4521B112-420B-4792-8B4F-6532D65BC8F1}"/>
    <cellStyle name="Normal 2 31 48" xfId="5550" xr:uid="{0FAE53CC-7753-4D28-9296-8A73291C19B2}"/>
    <cellStyle name="Normal 2 31 5" xfId="5551" xr:uid="{F6968070-AF9F-4120-AA58-7AB861225425}"/>
    <cellStyle name="Normal 2 31 6" xfId="5552" xr:uid="{F9C3BF1C-FE1B-4C94-B0BA-A7E9FB8C3536}"/>
    <cellStyle name="Normal 2 31 7" xfId="5553" xr:uid="{1673264C-DE83-4A4B-A11E-62E0166E02A8}"/>
    <cellStyle name="Normal 2 31 8" xfId="5554" xr:uid="{EAB11B8A-604D-4C25-8650-75E1BD7A21B9}"/>
    <cellStyle name="Normal 2 31 9" xfId="5555" xr:uid="{08A557D3-7118-46C9-AF66-507DCCDB24A4}"/>
    <cellStyle name="Normal 2 32" xfId="5556" xr:uid="{ABA38CD4-185E-4422-A9EB-B68DCA2D7EA1}"/>
    <cellStyle name="Normal 2 32 10" xfId="5557" xr:uid="{9094AAEC-9632-465F-952D-942D59429171}"/>
    <cellStyle name="Normal 2 32 11" xfId="5558" xr:uid="{9F3F3ACF-1AEC-4DF3-BE66-358BF3EF0964}"/>
    <cellStyle name="Normal 2 32 12" xfId="5559" xr:uid="{51E1BDE4-E944-48E1-985B-B139893FD7BF}"/>
    <cellStyle name="Normal 2 32 13" xfId="5560" xr:uid="{49A8FB15-3A2B-43D4-B3AC-ACA1F6C21031}"/>
    <cellStyle name="Normal 2 32 14" xfId="5561" xr:uid="{7B880C19-8AEC-40C3-B1D5-B5EA02601DB3}"/>
    <cellStyle name="Normal 2 32 15" xfId="5562" xr:uid="{2AB142EB-8F5D-4F51-800C-EEDFE0A4B264}"/>
    <cellStyle name="Normal 2 32 16" xfId="5563" xr:uid="{620847E2-B079-445D-9325-9ED2C67E2DE1}"/>
    <cellStyle name="Normal 2 32 17" xfId="5564" xr:uid="{A371ADAA-2A0C-4172-94BF-0397121B1DC3}"/>
    <cellStyle name="Normal 2 32 18" xfId="5565" xr:uid="{DAA47B31-7432-4B23-841C-9DCFC0802056}"/>
    <cellStyle name="Normal 2 32 19" xfId="5566" xr:uid="{2FEA1D97-2A85-461C-A657-EDFC105FDE20}"/>
    <cellStyle name="Normal 2 32 2" xfId="5567" xr:uid="{7C403783-C762-4370-8328-2457FDA8B3EF}"/>
    <cellStyle name="Normal 2 32 20" xfId="5568" xr:uid="{4A270E7A-5BD2-4C18-8D1B-B6AB49D4B275}"/>
    <cellStyle name="Normal 2 32 21" xfId="5569" xr:uid="{98596CFE-F9F5-4F92-B11D-68506ECF2220}"/>
    <cellStyle name="Normal 2 32 22" xfId="5570" xr:uid="{9E9EB9D6-DE71-428A-9792-D645FADFDEC4}"/>
    <cellStyle name="Normal 2 32 23" xfId="5571" xr:uid="{E908AD1E-15EF-4BE4-8C69-BD9610C8EA4A}"/>
    <cellStyle name="Normal 2 32 24" xfId="5572" xr:uid="{A2696985-55AD-4F7C-B98E-AE0D6C501195}"/>
    <cellStyle name="Normal 2 32 25" xfId="5573" xr:uid="{D17E9AA3-F3E3-45AD-B83E-8EAB42FFDAA6}"/>
    <cellStyle name="Normal 2 32 26" xfId="5574" xr:uid="{2CF5D4C1-887A-4B6D-A63B-EC6B289BE51E}"/>
    <cellStyle name="Normal 2 32 27" xfId="5575" xr:uid="{5B9E5DB0-005A-43F5-A900-9362EE98411F}"/>
    <cellStyle name="Normal 2 32 28" xfId="5576" xr:uid="{1582574A-CBAC-46B0-9E58-D6201FDAD11A}"/>
    <cellStyle name="Normal 2 32 29" xfId="5577" xr:uid="{54828264-45CF-4B8A-BC2B-46AA46683231}"/>
    <cellStyle name="Normal 2 32 3" xfId="5578" xr:uid="{5AD56F0E-2312-4263-BEA9-DFF333B1C77C}"/>
    <cellStyle name="Normal 2 32 30" xfId="5579" xr:uid="{FD03B6CA-243F-462E-A9D8-291F253A8B3B}"/>
    <cellStyle name="Normal 2 32 31" xfId="5580" xr:uid="{DB535EA3-1E1E-4F13-BE33-09C4EDCFA212}"/>
    <cellStyle name="Normal 2 32 32" xfId="5581" xr:uid="{0F36D7CB-E3E7-4C6B-9F37-A306371B04CE}"/>
    <cellStyle name="Normal 2 32 33" xfId="5582" xr:uid="{AA31991F-80D8-4D00-805F-CE34120F90D6}"/>
    <cellStyle name="Normal 2 32 34" xfId="5583" xr:uid="{24B021B5-EBE8-4312-AA3A-9F948ACB3F56}"/>
    <cellStyle name="Normal 2 32 35" xfId="5584" xr:uid="{326ED3BE-DACD-4AA2-8385-941140526D85}"/>
    <cellStyle name="Normal 2 32 36" xfId="5585" xr:uid="{39D8FE53-7426-4098-98A9-2B9A85A04128}"/>
    <cellStyle name="Normal 2 32 37" xfId="5586" xr:uid="{8A89D383-006A-4504-A477-8F49CB342165}"/>
    <cellStyle name="Normal 2 32 38" xfId="5587" xr:uid="{197AE5C4-EEEC-4F52-AE40-65037AE2699D}"/>
    <cellStyle name="Normal 2 32 39" xfId="5588" xr:uid="{6AF85379-B607-4911-8BF3-0167EC3AC2D7}"/>
    <cellStyle name="Normal 2 32 4" xfId="5589" xr:uid="{B06179C4-899A-4710-98A3-82C923072F2C}"/>
    <cellStyle name="Normal 2 32 40" xfId="5590" xr:uid="{F434802D-23C8-4CD9-9E4C-2DBC5A7DB1C7}"/>
    <cellStyle name="Normal 2 32 41" xfId="5591" xr:uid="{176621ED-0476-407F-BC0B-1565E1C52565}"/>
    <cellStyle name="Normal 2 32 42" xfId="5592" xr:uid="{A991C110-590D-430A-8255-360A627B58E8}"/>
    <cellStyle name="Normal 2 32 43" xfId="5593" xr:uid="{0ECC475C-8E78-4BA0-9C20-F703E402CA06}"/>
    <cellStyle name="Normal 2 32 44" xfId="5594" xr:uid="{15A880AE-554F-405B-9B65-BA8C79584106}"/>
    <cellStyle name="Normal 2 32 45" xfId="5595" xr:uid="{392157AD-697C-473A-AA9A-E5902D10736C}"/>
    <cellStyle name="Normal 2 32 46" xfId="5596" xr:uid="{991DD858-726F-4689-AD09-D2BAD9D78821}"/>
    <cellStyle name="Normal 2 32 47" xfId="5597" xr:uid="{206D2367-55FF-46D3-9160-84A574BA927C}"/>
    <cellStyle name="Normal 2 32 48" xfId="5598" xr:uid="{FD3996A1-A3AC-4A95-A0F4-B5256F91A515}"/>
    <cellStyle name="Normal 2 32 5" xfId="5599" xr:uid="{34E9529D-408E-4F25-94B6-0DFC9A52DD38}"/>
    <cellStyle name="Normal 2 32 6" xfId="5600" xr:uid="{32790651-01C1-4DE3-8A43-83BDF0B09A63}"/>
    <cellStyle name="Normal 2 32 7" xfId="5601" xr:uid="{39774E76-D107-434E-B7CB-7E398E56D455}"/>
    <cellStyle name="Normal 2 32 8" xfId="5602" xr:uid="{0E5280E5-5EFE-4255-ADC6-FEDE5FD76735}"/>
    <cellStyle name="Normal 2 32 9" xfId="5603" xr:uid="{E640D61D-3104-4E88-8F54-41AF8DE35289}"/>
    <cellStyle name="Normal 2 33" xfId="5604" xr:uid="{E4EA343B-DB36-4DA5-B1D5-EE082E76E061}"/>
    <cellStyle name="Normal 2 33 10" xfId="5605" xr:uid="{58598CDF-D8B0-4D67-A95F-07A8830D260D}"/>
    <cellStyle name="Normal 2 33 11" xfId="5606" xr:uid="{65BC785D-DE3F-40A9-A855-16C2B58F838C}"/>
    <cellStyle name="Normal 2 33 12" xfId="5607" xr:uid="{F16731DB-FAD2-49F2-A9D2-061DA084143C}"/>
    <cellStyle name="Normal 2 33 13" xfId="5608" xr:uid="{9ADDBB77-DF89-4CFC-8F55-2633C2322EAD}"/>
    <cellStyle name="Normal 2 33 14" xfId="5609" xr:uid="{33832153-C6FB-477F-ACB7-4A3C71E62628}"/>
    <cellStyle name="Normal 2 33 15" xfId="5610" xr:uid="{C9925296-B94F-4422-B009-6AE0CDB7C199}"/>
    <cellStyle name="Normal 2 33 16" xfId="5611" xr:uid="{3C38B082-A1FD-4135-A236-EFE1E61AE495}"/>
    <cellStyle name="Normal 2 33 17" xfId="5612" xr:uid="{1A1A8839-586D-4315-A739-B14D96142260}"/>
    <cellStyle name="Normal 2 33 18" xfId="5613" xr:uid="{0CBA3D78-359A-4588-9E03-7A0E731B0996}"/>
    <cellStyle name="Normal 2 33 19" xfId="5614" xr:uid="{33790EFC-36BD-45A5-90FA-07E2D4D430C6}"/>
    <cellStyle name="Normal 2 33 2" xfId="5615" xr:uid="{F167D9AA-4AFC-41D5-84C0-259F8FCCB00B}"/>
    <cellStyle name="Normal 2 33 20" xfId="5616" xr:uid="{A90426F4-D8F4-4DCB-BF4B-C4F0A08A94AD}"/>
    <cellStyle name="Normal 2 33 21" xfId="5617" xr:uid="{1D2EDDBC-3773-45F6-968E-A19244423188}"/>
    <cellStyle name="Normal 2 33 22" xfId="5618" xr:uid="{0C6F565E-5B04-4D24-B270-DDD09513B571}"/>
    <cellStyle name="Normal 2 33 23" xfId="5619" xr:uid="{F50F7FA8-D6F3-4ED5-8023-BA9366E7B132}"/>
    <cellStyle name="Normal 2 33 24" xfId="5620" xr:uid="{02604B37-D4E2-4DEC-951D-36E9E9E1FDCE}"/>
    <cellStyle name="Normal 2 33 25" xfId="5621" xr:uid="{26849A01-0169-4EE9-B521-8066EA18EEFF}"/>
    <cellStyle name="Normal 2 33 26" xfId="5622" xr:uid="{60D61DB8-2A42-49B5-9FE2-AE5851E07AC7}"/>
    <cellStyle name="Normal 2 33 27" xfId="5623" xr:uid="{A77FF07F-26B0-44EC-AE60-27ECF688FCFC}"/>
    <cellStyle name="Normal 2 33 28" xfId="5624" xr:uid="{0E276942-1AA3-479E-92D0-A109CDC1E935}"/>
    <cellStyle name="Normal 2 33 29" xfId="5625" xr:uid="{D231AD35-993A-4550-94F8-DBD20224BAD3}"/>
    <cellStyle name="Normal 2 33 3" xfId="5626" xr:uid="{5FD1A46A-2EEF-46D4-8531-94205CC6FCE8}"/>
    <cellStyle name="Normal 2 33 30" xfId="5627" xr:uid="{F9351981-585E-485B-9330-6E52EE654E90}"/>
    <cellStyle name="Normal 2 33 31" xfId="5628" xr:uid="{27EF9E46-9CEE-4C06-AEC7-F61D37C2D09F}"/>
    <cellStyle name="Normal 2 33 32" xfId="5629" xr:uid="{1611A01E-2CFE-4A67-873C-CDA657208BA8}"/>
    <cellStyle name="Normal 2 33 33" xfId="5630" xr:uid="{44F88894-B694-4F97-A0E6-F12BD7E4B0E1}"/>
    <cellStyle name="Normal 2 33 34" xfId="5631" xr:uid="{0CBE80EB-844F-40D4-9806-994120C1A571}"/>
    <cellStyle name="Normal 2 33 35" xfId="5632" xr:uid="{4A659483-06CC-4E12-A84B-0B70D95835D9}"/>
    <cellStyle name="Normal 2 33 36" xfId="5633" xr:uid="{A838FEB3-8BB2-40F7-8D9B-DB01DC0900C2}"/>
    <cellStyle name="Normal 2 33 37" xfId="5634" xr:uid="{A348460C-3CB1-4DB2-B012-C715964E179A}"/>
    <cellStyle name="Normal 2 33 38" xfId="5635" xr:uid="{FB856012-D0F2-4648-A047-E71520CC54E4}"/>
    <cellStyle name="Normal 2 33 39" xfId="5636" xr:uid="{36111406-0D94-424E-B696-27BD44ED13E7}"/>
    <cellStyle name="Normal 2 33 4" xfId="5637" xr:uid="{A0D2A13B-C250-4A7A-8704-D18D04D60409}"/>
    <cellStyle name="Normal 2 33 40" xfId="5638" xr:uid="{78D47E44-8457-48D6-8FF5-3723675F3BE7}"/>
    <cellStyle name="Normal 2 33 41" xfId="5639" xr:uid="{89ED9575-2065-4992-8D89-D88076B7C9D4}"/>
    <cellStyle name="Normal 2 33 42" xfId="5640" xr:uid="{0FDE8F73-ECD5-4A3D-9688-D1EE422373A6}"/>
    <cellStyle name="Normal 2 33 43" xfId="5641" xr:uid="{BC5771A3-919C-4659-91E3-B44545BC7C22}"/>
    <cellStyle name="Normal 2 33 44" xfId="5642" xr:uid="{C7DB61BA-09E5-4244-BFC8-E596D79C269E}"/>
    <cellStyle name="Normal 2 33 45" xfId="5643" xr:uid="{7C24AB33-24B5-4422-A844-4A8A23ED3692}"/>
    <cellStyle name="Normal 2 33 46" xfId="5644" xr:uid="{91EF4AD8-FE1A-428F-B7BC-D627A9F44F18}"/>
    <cellStyle name="Normal 2 33 47" xfId="5645" xr:uid="{7EFEB8AC-81DA-4959-9209-AA24F0680A23}"/>
    <cellStyle name="Normal 2 33 48" xfId="5646" xr:uid="{4745ED83-2E0B-4FDC-BC7F-4EB380035904}"/>
    <cellStyle name="Normal 2 33 5" xfId="5647" xr:uid="{F0AED08D-BA89-4DA6-B0A5-AA630AF0FD36}"/>
    <cellStyle name="Normal 2 33 6" xfId="5648" xr:uid="{94225BC6-588D-40E9-BFAD-B2B08FE29DB6}"/>
    <cellStyle name="Normal 2 33 7" xfId="5649" xr:uid="{18A4C3B8-0EE0-42BB-89BE-324257B74F50}"/>
    <cellStyle name="Normal 2 33 8" xfId="5650" xr:uid="{07E7F6A7-ACFD-44CA-AEE4-FB68180E0D26}"/>
    <cellStyle name="Normal 2 33 9" xfId="5651" xr:uid="{A2A717A3-CAB5-4A31-9DAF-0354A1873F69}"/>
    <cellStyle name="Normal 2 34" xfId="5652" xr:uid="{7096EB0B-D221-4379-9EF4-36141DF2034A}"/>
    <cellStyle name="Normal 2 35" xfId="5653" xr:uid="{98A10D63-9BF3-4361-8ECA-3D9B541FAF83}"/>
    <cellStyle name="Normal 2 36" xfId="5654" xr:uid="{F3DFD80D-E884-4CE5-AC1D-9A2E8C2DB715}"/>
    <cellStyle name="Normal 2 36 10" xfId="5655" xr:uid="{E7B9E558-524E-4068-88CA-89B28D4608F8}"/>
    <cellStyle name="Normal 2 36 11" xfId="5656" xr:uid="{A6C9AC54-2264-41EC-B578-0F4B89006706}"/>
    <cellStyle name="Normal 2 36 12" xfId="5657" xr:uid="{64A855DB-08F0-4104-987D-87C53DC28D38}"/>
    <cellStyle name="Normal 2 36 13" xfId="5658" xr:uid="{05F2D041-DC4F-4004-98DD-89791DCBAA11}"/>
    <cellStyle name="Normal 2 36 14" xfId="5659" xr:uid="{DA280B81-4E06-4D07-86F0-A07E6929E810}"/>
    <cellStyle name="Normal 2 36 15" xfId="5660" xr:uid="{81F52959-789E-4F3C-9A2D-6A54B68E3135}"/>
    <cellStyle name="Normal 2 36 16" xfId="5661" xr:uid="{A82634EB-73FF-447C-9B52-6902F545F17E}"/>
    <cellStyle name="Normal 2 36 17" xfId="5662" xr:uid="{4B945A3D-9FE4-4167-A0D8-C2B30E8ADB5F}"/>
    <cellStyle name="Normal 2 36 18" xfId="5663" xr:uid="{F40A440F-E17D-444A-B41A-0346B6BD8D52}"/>
    <cellStyle name="Normal 2 36 19" xfId="5664" xr:uid="{BEB6602B-8A7D-412C-84D2-B5EEBAD375AE}"/>
    <cellStyle name="Normal 2 36 2" xfId="5665" xr:uid="{AC09F0E8-D014-4E80-8BDA-A64CA16F4B80}"/>
    <cellStyle name="Normal 2 36 20" xfId="5666" xr:uid="{B4E9215F-DCB0-4411-A951-4100AAAF3EA8}"/>
    <cellStyle name="Normal 2 36 3" xfId="5667" xr:uid="{A3FF7223-2C97-4C85-BB84-3C1A70F7FA80}"/>
    <cellStyle name="Normal 2 36 4" xfId="5668" xr:uid="{085319C6-EE1F-4644-9A70-56118E310C5F}"/>
    <cellStyle name="Normal 2 36 5" xfId="5669" xr:uid="{7BA39532-942C-4F35-ABCB-129BC1CEF737}"/>
    <cellStyle name="Normal 2 36 6" xfId="5670" xr:uid="{76AE02B7-055F-4B86-9AAC-D80C979A55EC}"/>
    <cellStyle name="Normal 2 36 7" xfId="5671" xr:uid="{A2817223-39AA-4546-A404-37E57BE98F0F}"/>
    <cellStyle name="Normal 2 36 8" xfId="5672" xr:uid="{2304339D-B63E-44B7-AE39-06876CB5459A}"/>
    <cellStyle name="Normal 2 36 9" xfId="5673" xr:uid="{D5406C11-35A2-40E2-AB3B-2F5EE5058A84}"/>
    <cellStyle name="Normal 2 37" xfId="5674" xr:uid="{67F5BC55-CBBF-44BC-A46D-66C8C38C243E}"/>
    <cellStyle name="Normal 2 38" xfId="5675" xr:uid="{5C92AFC5-97A7-4B5D-85ED-08A1B26BD840}"/>
    <cellStyle name="Normal 2 39" xfId="5676" xr:uid="{C13A0970-C52B-491A-B4C8-F5B5EC22EFB2}"/>
    <cellStyle name="Normal 2 4" xfId="27" xr:uid="{88B8E566-4FDE-42B8-89E0-596BE4ABC152}"/>
    <cellStyle name="Normal 2 4 2" xfId="5677" xr:uid="{55C1F103-D06F-4942-B8BE-4C1B03420F1E}"/>
    <cellStyle name="Normal 2 40" xfId="5678" xr:uid="{D531B7EE-A4E2-4F18-8353-416B39558E79}"/>
    <cellStyle name="Normal 2 40 10" xfId="5679" xr:uid="{694B1595-E72F-4F5C-ADCD-99E7911261F1}"/>
    <cellStyle name="Normal 2 40 11" xfId="5680" xr:uid="{32433E11-7887-4395-A12D-2A4FEAD9EB0F}"/>
    <cellStyle name="Normal 2 40 12" xfId="5681" xr:uid="{944C77FD-C90B-481F-B5E5-BAE287A8A420}"/>
    <cellStyle name="Normal 2 40 13" xfId="5682" xr:uid="{A2F47E25-AF9A-4A0A-B585-D6E42C1E12C1}"/>
    <cellStyle name="Normal 2 40 14" xfId="5683" xr:uid="{49B4F885-4EEB-422C-A9AA-8007663E0C69}"/>
    <cellStyle name="Normal 2 40 15" xfId="5684" xr:uid="{3561A330-9DE5-4223-B4C8-9730DF4D86BA}"/>
    <cellStyle name="Normal 2 40 16" xfId="5685" xr:uid="{00C8B119-0F22-4DD9-9662-D3C30BDAF244}"/>
    <cellStyle name="Normal 2 40 17" xfId="5686" xr:uid="{6FF3A043-6546-42A8-850C-46A13812A62B}"/>
    <cellStyle name="Normal 2 40 18" xfId="5687" xr:uid="{ADC064E2-B242-4515-BB1E-D20C74974315}"/>
    <cellStyle name="Normal 2 40 19" xfId="5688" xr:uid="{067CDA3A-2397-4B21-9F33-2EEC93B9E9B3}"/>
    <cellStyle name="Normal 2 40 2" xfId="5689" xr:uid="{185118C5-6EA8-4619-9CEF-F8FDCC1425F8}"/>
    <cellStyle name="Normal 2 40 20" xfId="5690" xr:uid="{FA8B5DEA-1ADC-4CA0-9FF9-04570D59F2FF}"/>
    <cellStyle name="Normal 2 40 3" xfId="5691" xr:uid="{74F616C4-5B27-4713-8192-8D8C9D6A8B15}"/>
    <cellStyle name="Normal 2 40 4" xfId="5692" xr:uid="{E8EDCE2B-C9E1-4D14-88A4-947374BD6411}"/>
    <cellStyle name="Normal 2 40 5" xfId="5693" xr:uid="{210F5F1F-F9EF-42D8-AF90-0F0B711EEF5B}"/>
    <cellStyle name="Normal 2 40 6" xfId="5694" xr:uid="{F166B871-23D3-4A48-AC7A-FB15C7CE5D0B}"/>
    <cellStyle name="Normal 2 40 7" xfId="5695" xr:uid="{C256356F-B6F0-4CD0-AE45-C44866BE1623}"/>
    <cellStyle name="Normal 2 40 8" xfId="5696" xr:uid="{E65CA9F2-AA76-4BFD-8C6A-18168DA8A5A8}"/>
    <cellStyle name="Normal 2 40 9" xfId="5697" xr:uid="{60175345-3375-4DEC-8964-265039F2013B}"/>
    <cellStyle name="Normal 2 41" xfId="5698" xr:uid="{CC557FFC-EBD1-454A-981A-45E630814BBE}"/>
    <cellStyle name="Normal 2 41 10" xfId="5699" xr:uid="{371E2DB7-BD37-4D26-B993-967F4F4D5464}"/>
    <cellStyle name="Normal 2 41 11" xfId="5700" xr:uid="{9B73BF97-964F-497D-A8E1-F5E552C8B1C9}"/>
    <cellStyle name="Normal 2 41 12" xfId="5701" xr:uid="{5139D514-F796-4BB4-AFC4-EE6179657F42}"/>
    <cellStyle name="Normal 2 41 13" xfId="5702" xr:uid="{ED8F4B0B-EE16-4DDC-9DF6-CBC186F97BFB}"/>
    <cellStyle name="Normal 2 41 14" xfId="5703" xr:uid="{A8B1DDB8-9E0C-4A1F-A26D-34DF494BBE4D}"/>
    <cellStyle name="Normal 2 41 15" xfId="5704" xr:uid="{BDEB8733-7812-459D-A624-09D32BD06C50}"/>
    <cellStyle name="Normal 2 41 16" xfId="5705" xr:uid="{C770EEF4-7C75-4A58-8F6A-3B1DE4F810E0}"/>
    <cellStyle name="Normal 2 41 17" xfId="5706" xr:uid="{75F71989-5801-46A4-84BB-69CF50E5AE5B}"/>
    <cellStyle name="Normal 2 41 18" xfId="5707" xr:uid="{70EF7187-F0CA-4B48-9039-1FF49D5AD724}"/>
    <cellStyle name="Normal 2 41 19" xfId="5708" xr:uid="{B29A740C-5C11-49E5-B955-79EA0B091D14}"/>
    <cellStyle name="Normal 2 41 2" xfId="5709" xr:uid="{A7B5CE17-FBD3-4378-A3C9-1C75D08D0F7E}"/>
    <cellStyle name="Normal 2 41 20" xfId="5710" xr:uid="{F31EAA74-0FF5-48F9-ABFD-206F8D9EF47E}"/>
    <cellStyle name="Normal 2 41 3" xfId="5711" xr:uid="{BA3B9B91-4B6D-4642-B449-2CB18BCA649F}"/>
    <cellStyle name="Normal 2 41 4" xfId="5712" xr:uid="{D7C5FEA2-C497-4240-B2D8-B0091AD13E2E}"/>
    <cellStyle name="Normal 2 41 5" xfId="5713" xr:uid="{E2F1E6EE-482C-422C-8F96-CBEF3943E304}"/>
    <cellStyle name="Normal 2 41 6" xfId="5714" xr:uid="{89073D1D-33ED-4CAF-82A7-B5587C5C3A5A}"/>
    <cellStyle name="Normal 2 41 7" xfId="5715" xr:uid="{C0239D8A-CFA7-4B5F-8AB3-9D23F964387A}"/>
    <cellStyle name="Normal 2 41 8" xfId="5716" xr:uid="{7264DC13-E698-4DD8-AC5A-1C8428D9C98E}"/>
    <cellStyle name="Normal 2 41 9" xfId="5717" xr:uid="{9F97A5C0-AC31-4890-BD0F-8402E4CAA5E3}"/>
    <cellStyle name="Normal 2 42" xfId="5718" xr:uid="{AD5F8241-1AC6-493B-835B-7BED6649369D}"/>
    <cellStyle name="Normal 2 42 10" xfId="5719" xr:uid="{4EFBA8A2-E08E-489B-BEDA-0E346E879546}"/>
    <cellStyle name="Normal 2 42 11" xfId="5720" xr:uid="{588E0723-6E13-4700-87C5-E160F18DF1E5}"/>
    <cellStyle name="Normal 2 42 12" xfId="5721" xr:uid="{DFB2FBBE-0B52-4FEA-8B13-26177EA342F6}"/>
    <cellStyle name="Normal 2 42 13" xfId="5722" xr:uid="{3BD57565-6B7B-45B8-B3C5-99954A7BF541}"/>
    <cellStyle name="Normal 2 42 14" xfId="5723" xr:uid="{3E05D112-F1DD-4BF5-B92C-A38AE407C958}"/>
    <cellStyle name="Normal 2 42 15" xfId="5724" xr:uid="{DCC01502-C5E8-4F4B-ABCA-25FCE3A54441}"/>
    <cellStyle name="Normal 2 42 16" xfId="5725" xr:uid="{356CC529-E4C1-4F2D-9D01-6BBD1FD0D4DF}"/>
    <cellStyle name="Normal 2 42 17" xfId="5726" xr:uid="{8D3FDA19-CCC9-4192-80C8-E8B02D96BA4F}"/>
    <cellStyle name="Normal 2 42 18" xfId="5727" xr:uid="{D6C26107-F0AF-4300-9DD6-D747BC0FE187}"/>
    <cellStyle name="Normal 2 42 19" xfId="5728" xr:uid="{07012CC7-5F80-447B-B56A-720AC089D093}"/>
    <cellStyle name="Normal 2 42 2" xfId="5729" xr:uid="{836DB997-FF33-4850-9FA8-99E5F91E8E20}"/>
    <cellStyle name="Normal 2 42 20" xfId="5730" xr:uid="{C2BC0FF7-3CF0-4BB9-9D83-AA265DA46EF6}"/>
    <cellStyle name="Normal 2 42 3" xfId="5731" xr:uid="{C0A1320C-E9FC-4A32-8055-41C5ECF354A5}"/>
    <cellStyle name="Normal 2 42 4" xfId="5732" xr:uid="{104264FD-BF27-445E-BDE6-F878804E6D80}"/>
    <cellStyle name="Normal 2 42 5" xfId="5733" xr:uid="{46C275EB-D668-4B27-98E5-22414EB52FD7}"/>
    <cellStyle name="Normal 2 42 6" xfId="5734" xr:uid="{EFD0E5C7-BDC9-4B05-86B3-78D290E2319A}"/>
    <cellStyle name="Normal 2 42 7" xfId="5735" xr:uid="{10292D06-EC2E-4387-A16D-3238617305DB}"/>
    <cellStyle name="Normal 2 42 8" xfId="5736" xr:uid="{17D55F4D-9B90-44BA-BC1C-9517FFBBCC95}"/>
    <cellStyle name="Normal 2 42 9" xfId="5737" xr:uid="{0D279E3B-BA64-402F-A316-0D3CBB7482A2}"/>
    <cellStyle name="Normal 2 43" xfId="5738" xr:uid="{2E60BD65-BD2A-4CDC-8265-35EFFC283EB0}"/>
    <cellStyle name="Normal 2 44" xfId="5739" xr:uid="{A58CBCFD-5197-4508-A0A8-060E06CE8AF9}"/>
    <cellStyle name="Normal 2 45" xfId="5740" xr:uid="{13B5ED6B-7E5C-4D54-A435-4FB4B8DD247D}"/>
    <cellStyle name="Normal 2 45 10" xfId="5741" xr:uid="{0E014756-FDD7-4534-937D-6BD3040D152E}"/>
    <cellStyle name="Normal 2 45 11" xfId="5742" xr:uid="{6F3006FD-758F-4F23-8FC7-B05B8ABDE18C}"/>
    <cellStyle name="Normal 2 45 12" xfId="5743" xr:uid="{966FD6A8-8064-46B9-9828-E223DF627264}"/>
    <cellStyle name="Normal 2 45 13" xfId="5744" xr:uid="{C1B9F43F-3D17-4D41-9F4D-29362C2AA0CF}"/>
    <cellStyle name="Normal 2 45 14" xfId="5745" xr:uid="{0F0BA121-6F18-4483-AEBC-ECB5EEA6CF9A}"/>
    <cellStyle name="Normal 2 45 15" xfId="5746" xr:uid="{24D4CC80-6443-4E3E-A4AC-726DE963A69E}"/>
    <cellStyle name="Normal 2 45 16" xfId="5747" xr:uid="{A17404CF-3DEF-4CB8-B6D3-BA5F47CE0203}"/>
    <cellStyle name="Normal 2 45 17" xfId="5748" xr:uid="{F9642C45-2B15-46A8-BA44-A509501DDA47}"/>
    <cellStyle name="Normal 2 45 18" xfId="5749" xr:uid="{660793B1-2553-40F9-8FDC-002EA7C44B1A}"/>
    <cellStyle name="Normal 2 45 19" xfId="5750" xr:uid="{3E031513-92FC-48F0-B159-1F002DA0B241}"/>
    <cellStyle name="Normal 2 45 2" xfId="5751" xr:uid="{E803F7D9-C1FF-424E-8581-9F7C66774D97}"/>
    <cellStyle name="Normal 2 45 3" xfId="5752" xr:uid="{25C4FCD2-697E-4B13-BDEE-DC71B3A39C97}"/>
    <cellStyle name="Normal 2 45 4" xfId="5753" xr:uid="{0524C45E-CB48-498B-8CFA-AC23564181FD}"/>
    <cellStyle name="Normal 2 45 5" xfId="5754" xr:uid="{DC3E32A3-0A54-4C4B-9416-3B1E2C187C04}"/>
    <cellStyle name="Normal 2 45 6" xfId="5755" xr:uid="{944EBB66-981C-439F-BE6C-151641B83573}"/>
    <cellStyle name="Normal 2 45 7" xfId="5756" xr:uid="{9D98470D-9973-4399-9288-A2762B946C40}"/>
    <cellStyle name="Normal 2 45 8" xfId="5757" xr:uid="{72C0C4AF-5690-4095-8F2A-C7CC67B2ED8B}"/>
    <cellStyle name="Normal 2 45 9" xfId="5758" xr:uid="{AE4C8881-BC45-4DF7-97DD-6E3DDFD17BA3}"/>
    <cellStyle name="Normal 2 46" xfId="5759" xr:uid="{8331A9B4-6B0C-4A42-B95B-29B23E0D931A}"/>
    <cellStyle name="Normal 2 46 10" xfId="5760" xr:uid="{23A15392-76ED-4B8E-8594-307DD0C5E4F7}"/>
    <cellStyle name="Normal 2 46 11" xfId="5761" xr:uid="{EAB64905-AA07-4A7E-82BC-69623D311998}"/>
    <cellStyle name="Normal 2 46 12" xfId="5762" xr:uid="{4391A7EE-4CC5-4AD7-9567-31A8751F55B1}"/>
    <cellStyle name="Normal 2 46 13" xfId="5763" xr:uid="{EC993A90-2253-43B1-9AFB-B0E08B192E32}"/>
    <cellStyle name="Normal 2 46 14" xfId="5764" xr:uid="{9FF4B63D-F1B1-4C26-98AC-231B4ECB613D}"/>
    <cellStyle name="Normal 2 46 15" xfId="5765" xr:uid="{68715CF6-C518-43BD-A436-12CC948D35B0}"/>
    <cellStyle name="Normal 2 46 16" xfId="5766" xr:uid="{6B025BB2-6E4A-4A27-AD19-24A768050856}"/>
    <cellStyle name="Normal 2 46 17" xfId="5767" xr:uid="{D9389EEA-AA40-4AFA-AA78-DEF218D5C5CB}"/>
    <cellStyle name="Normal 2 46 18" xfId="5768" xr:uid="{639E2814-9631-4B7A-8D75-0FC20D2F38C3}"/>
    <cellStyle name="Normal 2 46 19" xfId="5769" xr:uid="{7AC1B850-C358-4175-A119-0EE9CD5A64C1}"/>
    <cellStyle name="Normal 2 46 2" xfId="5770" xr:uid="{CB287885-CA8A-477A-90D6-9397A69A6B20}"/>
    <cellStyle name="Normal 2 46 3" xfId="5771" xr:uid="{46E3C098-C9A0-4922-A987-A77CA39B9DA3}"/>
    <cellStyle name="Normal 2 46 4" xfId="5772" xr:uid="{8A82873E-D3F5-4033-B491-F6994A98B2F5}"/>
    <cellStyle name="Normal 2 46 5" xfId="5773" xr:uid="{25B55957-FFE5-42BF-BCCB-DD56AF3F070A}"/>
    <cellStyle name="Normal 2 46 6" xfId="5774" xr:uid="{0A3FBB52-41BD-44E9-A850-42A72A6E2342}"/>
    <cellStyle name="Normal 2 46 7" xfId="5775" xr:uid="{E9792C41-73B3-4627-987E-286908CDA432}"/>
    <cellStyle name="Normal 2 46 8" xfId="5776" xr:uid="{FF481D2F-E9C1-4476-AB8C-C1FB036BE666}"/>
    <cellStyle name="Normal 2 46 9" xfId="5777" xr:uid="{5F18F294-6F7C-45D8-A82D-93B43AADCE8E}"/>
    <cellStyle name="Normal 2 47" xfId="5778" xr:uid="{A63FFBE1-D094-446C-9A87-2AEE3CCD5BF6}"/>
    <cellStyle name="Normal 2 47 10" xfId="5779" xr:uid="{A89347E7-137D-43FB-92DB-65D1B3245805}"/>
    <cellStyle name="Normal 2 47 11" xfId="5780" xr:uid="{84E6A74D-9A4F-4319-A8CD-9C3E6E0DBE71}"/>
    <cellStyle name="Normal 2 47 12" xfId="5781" xr:uid="{DA7D8EDF-1286-4D7C-A6BD-C2F95C14D82F}"/>
    <cellStyle name="Normal 2 47 13" xfId="5782" xr:uid="{564C7B42-C169-487F-BBA0-391EFDBA6E7C}"/>
    <cellStyle name="Normal 2 47 14" xfId="5783" xr:uid="{5FF96D54-6186-4AB9-B799-968F5B0CB196}"/>
    <cellStyle name="Normal 2 47 15" xfId="5784" xr:uid="{D0377D0B-E110-40FC-90D8-6BDAA0C182C3}"/>
    <cellStyle name="Normal 2 47 16" xfId="5785" xr:uid="{CB458DFD-61FA-4CEB-8037-F49F8973F7F9}"/>
    <cellStyle name="Normal 2 47 17" xfId="5786" xr:uid="{845EDCC9-9CC5-4486-A791-7313557418E9}"/>
    <cellStyle name="Normal 2 47 18" xfId="5787" xr:uid="{FEF48506-343F-4109-B2C7-07E372F5032A}"/>
    <cellStyle name="Normal 2 47 19" xfId="5788" xr:uid="{247CA8DE-D8B3-48DD-A134-ECB28E80A97D}"/>
    <cellStyle name="Normal 2 47 2" xfId="5789" xr:uid="{047E9A9B-E6DE-4539-8184-C0377223B7A2}"/>
    <cellStyle name="Normal 2 47 3" xfId="5790" xr:uid="{681E188B-CCA5-4C73-A8D2-C03C922F1F51}"/>
    <cellStyle name="Normal 2 47 4" xfId="5791" xr:uid="{8FD9616B-5000-483F-9AD6-AE0AAF6D7BF7}"/>
    <cellStyle name="Normal 2 47 5" xfId="5792" xr:uid="{11B08C36-6CB7-403D-8CEB-9A095C8763F6}"/>
    <cellStyle name="Normal 2 47 6" xfId="5793" xr:uid="{BC95D843-F98B-48A4-934E-4BAE921F605C}"/>
    <cellStyle name="Normal 2 47 7" xfId="5794" xr:uid="{CED360A9-6D1D-4B0B-A225-EC4886DAD1E1}"/>
    <cellStyle name="Normal 2 47 8" xfId="5795" xr:uid="{C3E9E97B-398B-4951-B058-910AF64A54B1}"/>
    <cellStyle name="Normal 2 47 9" xfId="5796" xr:uid="{353E1E98-3A29-4DCE-8BDF-50638FD4142E}"/>
    <cellStyle name="Normal 2 48" xfId="5797" xr:uid="{2F9DE2D3-F514-4D17-878C-DFD5BCB6F8A5}"/>
    <cellStyle name="Normal 2 48 10" xfId="5798" xr:uid="{6787B015-0737-49F7-A3D8-32993DF9175D}"/>
    <cellStyle name="Normal 2 48 11" xfId="5799" xr:uid="{CC4F8607-26C4-49C3-8B59-147648EA31B7}"/>
    <cellStyle name="Normal 2 48 12" xfId="5800" xr:uid="{2AE9C1F5-C750-40B2-8687-53A25633D228}"/>
    <cellStyle name="Normal 2 48 13" xfId="5801" xr:uid="{E33A2A8C-1A40-457B-A92C-B561A8A1274C}"/>
    <cellStyle name="Normal 2 48 14" xfId="5802" xr:uid="{1CBD8912-AD02-489E-97AD-2D112A3767CE}"/>
    <cellStyle name="Normal 2 48 15" xfId="5803" xr:uid="{5C0BB7C4-914C-442A-904B-D8031ACFFD0B}"/>
    <cellStyle name="Normal 2 48 16" xfId="5804" xr:uid="{6F4BBA44-22E9-481D-909A-A33BB58A8179}"/>
    <cellStyle name="Normal 2 48 17" xfId="5805" xr:uid="{B76132E4-7DA7-4282-8E77-03078A260B92}"/>
    <cellStyle name="Normal 2 48 18" xfId="5806" xr:uid="{8D18F94A-57C3-4791-88FC-E12BFEE0D63F}"/>
    <cellStyle name="Normal 2 48 19" xfId="5807" xr:uid="{A4AD6A9C-ED44-4784-A93B-C12F0AF3A83B}"/>
    <cellStyle name="Normal 2 48 2" xfId="5808" xr:uid="{ED10F8D5-B12F-40BF-94F5-2D9CF0F6F43F}"/>
    <cellStyle name="Normal 2 48 2 2" xfId="5809" xr:uid="{1F7A7420-76EA-4789-8969-623836A05027}"/>
    <cellStyle name="Normal 2 48 2 3" xfId="5810" xr:uid="{EB019A4D-DA84-4344-A282-CBCC658DF643}"/>
    <cellStyle name="Normal 2 48 2 4" xfId="5811" xr:uid="{D9C2638F-351B-477C-AC23-36F5393FB242}"/>
    <cellStyle name="Normal 2 48 3" xfId="5812" xr:uid="{891ECD47-F960-40BA-9CD6-6AEA5DA7B63E}"/>
    <cellStyle name="Normal 2 48 4" xfId="5813" xr:uid="{E68E7B18-4948-494B-BE17-0040DAAB7EF6}"/>
    <cellStyle name="Normal 2 48 5" xfId="5814" xr:uid="{5F5F9B4D-67B1-42F9-A440-00269AA5A298}"/>
    <cellStyle name="Normal 2 48 6" xfId="5815" xr:uid="{553246C6-8793-4B29-ABA5-7405A8BB1537}"/>
    <cellStyle name="Normal 2 48 7" xfId="5816" xr:uid="{274F273C-DAA3-404C-8D4C-C356E4B89A6D}"/>
    <cellStyle name="Normal 2 48 8" xfId="5817" xr:uid="{9F8F7CF8-A08E-4876-B361-6DC807CFE3E6}"/>
    <cellStyle name="Normal 2 48 9" xfId="5818" xr:uid="{5950DE69-31FB-4130-9EA1-C5CF5110D97C}"/>
    <cellStyle name="Normal 2 49" xfId="5819" xr:uid="{43833C72-FECC-4C24-8D82-0E9724D20D25}"/>
    <cellStyle name="Normal 2 5" xfId="31" xr:uid="{FF4ECD7F-078C-47FB-BB9D-90B36D403BF4}"/>
    <cellStyle name="Normal 2 5 2" xfId="5820" xr:uid="{E9573D1E-9217-4682-B479-5E5DC796587C}"/>
    <cellStyle name="Normal 2 50" xfId="5821" xr:uid="{05EF0119-3E22-4CF1-A2C0-A03D5258A944}"/>
    <cellStyle name="Normal 2 51" xfId="5822" xr:uid="{7646759F-BED0-41AE-A769-3804060C24DC}"/>
    <cellStyle name="Normal 2 52" xfId="5823" xr:uid="{195D316A-80B9-408A-99EF-6663F29815F4}"/>
    <cellStyle name="Normal 2 52 10" xfId="5824" xr:uid="{9F557D32-71A4-4EEE-9C2B-48B159A9535E}"/>
    <cellStyle name="Normal 2 52 11" xfId="5825" xr:uid="{5309831C-71AF-41E2-8FDE-428E4FB87A58}"/>
    <cellStyle name="Normal 2 52 12" xfId="5826" xr:uid="{82CFBC4C-0EF9-4B6E-B106-B84EE5121D64}"/>
    <cellStyle name="Normal 2 52 13" xfId="5827" xr:uid="{1B0518A8-C513-47FA-9592-371AF8ED67E9}"/>
    <cellStyle name="Normal 2 52 14" xfId="5828" xr:uid="{9BF12AF9-35C0-4E5C-89F1-3910B6116112}"/>
    <cellStyle name="Normal 2 52 15" xfId="5829" xr:uid="{2806FA94-C6AF-42FB-B0CB-4F9016E05E98}"/>
    <cellStyle name="Normal 2 52 16" xfId="5830" xr:uid="{1A8FF6B2-FEE4-485C-B921-AC043FD2180C}"/>
    <cellStyle name="Normal 2 52 2" xfId="5831" xr:uid="{49A02BD6-36A2-422F-A1E0-647273F731C3}"/>
    <cellStyle name="Normal 2 52 3" xfId="5832" xr:uid="{CEA2021E-1298-4381-B396-DAF33B0962C4}"/>
    <cellStyle name="Normal 2 52 4" xfId="5833" xr:uid="{88D45555-73C0-4985-97B1-77417783D730}"/>
    <cellStyle name="Normal 2 52 5" xfId="5834" xr:uid="{FD32D5B2-7D89-43B3-8826-56B3DEF6AD35}"/>
    <cellStyle name="Normal 2 52 6" xfId="5835" xr:uid="{63CE026E-D5E5-486F-9ED5-275041D9F16A}"/>
    <cellStyle name="Normal 2 52 7" xfId="5836" xr:uid="{470AB10C-2549-473F-A2E8-2E893F307572}"/>
    <cellStyle name="Normal 2 52 8" xfId="5837" xr:uid="{16C34840-CF6B-4841-B22E-51379F05BB58}"/>
    <cellStyle name="Normal 2 52 9" xfId="5838" xr:uid="{1ED94726-05EB-45F6-90A9-E46309576732}"/>
    <cellStyle name="Normal 2 53" xfId="5839" xr:uid="{A3BBA606-B6C3-4C9D-AB39-9DF67C52FB5C}"/>
    <cellStyle name="Normal 2 53 10" xfId="5840" xr:uid="{3B88C22D-9538-4225-8314-C76C673B5254}"/>
    <cellStyle name="Normal 2 53 11" xfId="5841" xr:uid="{F4F63706-7315-4789-B17C-7D25C16C8A28}"/>
    <cellStyle name="Normal 2 53 12" xfId="5842" xr:uid="{FC87C454-ADF8-44ED-A15C-5B6B93DC935F}"/>
    <cellStyle name="Normal 2 53 13" xfId="5843" xr:uid="{C2D3F2FE-FAB7-4273-888A-5783FE061568}"/>
    <cellStyle name="Normal 2 53 14" xfId="5844" xr:uid="{25AEE661-2CD6-459B-A9AB-5A875C1BD997}"/>
    <cellStyle name="Normal 2 53 15" xfId="5845" xr:uid="{1F4A0ABE-A2D7-47B4-94DD-F74F5AF97278}"/>
    <cellStyle name="Normal 2 53 16" xfId="5846" xr:uid="{BCDBAED2-4178-4C39-938A-7EFDB5D86BB0}"/>
    <cellStyle name="Normal 2 53 2" xfId="5847" xr:uid="{714A08D7-A7FE-4F47-A929-5C23E72D0696}"/>
    <cellStyle name="Normal 2 53 3" xfId="5848" xr:uid="{48D97237-9A58-450D-AF67-C4DBCD6FBCE3}"/>
    <cellStyle name="Normal 2 53 4" xfId="5849" xr:uid="{C5A9769A-BE05-4400-A359-055B586843EE}"/>
    <cellStyle name="Normal 2 53 5" xfId="5850" xr:uid="{920AAA7E-2E14-476F-B6B3-FA20A334C402}"/>
    <cellStyle name="Normal 2 53 6" xfId="5851" xr:uid="{9C3A2441-EAFF-4690-A631-7DAD9ADA82CF}"/>
    <cellStyle name="Normal 2 53 7" xfId="5852" xr:uid="{98E0CB86-D527-43BC-A427-7108AF9EC773}"/>
    <cellStyle name="Normal 2 53 8" xfId="5853" xr:uid="{1C52FDAE-C081-41B3-914E-78CE9BE7938F}"/>
    <cellStyle name="Normal 2 53 9" xfId="5854" xr:uid="{99E176F3-92C9-43AE-897B-66A20BEB5EB9}"/>
    <cellStyle name="Normal 2 54" xfId="5855" xr:uid="{7E4F04B1-C3B3-40D4-8FFE-688BDA9DBA03}"/>
    <cellStyle name="Normal 2 55" xfId="5856" xr:uid="{A5881348-77EA-48CB-80AA-1F5B8C329013}"/>
    <cellStyle name="Normal 2 56" xfId="5857" xr:uid="{278D3F44-3A75-406F-8370-10122BD775EA}"/>
    <cellStyle name="Normal 2 57" xfId="5858" xr:uid="{80DEB63B-DB34-4D82-8193-107076AB33F3}"/>
    <cellStyle name="Normal 2 58" xfId="5859" xr:uid="{87F380BB-C8D9-4772-B1F2-5530BB9AFFBA}"/>
    <cellStyle name="Normal 2 59" xfId="5860" xr:uid="{7B9F308D-4340-41DE-AB89-8A000DDDFEFC}"/>
    <cellStyle name="Normal 2 6" xfId="48" xr:uid="{EC61E052-1FAF-4700-8EB9-B7FCC6763AE5}"/>
    <cellStyle name="Normal 2 6 2" xfId="5861" xr:uid="{95A8443B-BC3A-4021-A9C4-93E38FC026A2}"/>
    <cellStyle name="Normal 2 60" xfId="5862" xr:uid="{0AF84CDE-B710-451B-B148-840EF0B5998A}"/>
    <cellStyle name="Normal 2 61" xfId="5863" xr:uid="{EA661649-580E-4F35-A2E3-E88EC612CDF9}"/>
    <cellStyle name="Normal 2 62" xfId="5864" xr:uid="{4832E9A8-B52F-425E-B0C4-7DB84BF465ED}"/>
    <cellStyle name="Normal 2 63" xfId="5865" xr:uid="{60945022-5BB2-4A97-93AE-10ED17511F64}"/>
    <cellStyle name="Normal 2 64" xfId="5866" xr:uid="{47DA26DF-975F-4F6D-9C56-734C406FBCCA}"/>
    <cellStyle name="Normal 2 65" xfId="5867" xr:uid="{E7FC5918-7B1C-4899-A3B9-B2CA4ACCA63B}"/>
    <cellStyle name="Normal 2 66" xfId="5868" xr:uid="{3302002B-15C4-4B38-AC88-EA16F197DD5A}"/>
    <cellStyle name="Normal 2 67" xfId="5869" xr:uid="{0840798B-4616-464E-AC8A-2B56B7A49768}"/>
    <cellStyle name="Normal 2 67 2" xfId="6614" xr:uid="{CA828C68-56CA-4C80-8A0D-5E59D08F11D9}"/>
    <cellStyle name="Normal 2 68" xfId="9814" xr:uid="{0D949158-568C-4A40-BF36-711E01DDF5BE}"/>
    <cellStyle name="Normal 2 7" xfId="5870" xr:uid="{5300BF8F-3F90-45A4-829C-0E12B89DA2C5}"/>
    <cellStyle name="Normal 2 7 2" xfId="6615" xr:uid="{10C1A4BC-08B1-4E50-B7C5-D4ADC6CF0088}"/>
    <cellStyle name="Normal 2 7 2 2" xfId="7400" xr:uid="{56DB0928-93ED-4A76-8AC1-C7FAEFEA6CE3}"/>
    <cellStyle name="Normal 2 7 2 2 2" xfId="9041" xr:uid="{E7A5A882-3EE6-4A7B-8276-518AD31E7367}"/>
    <cellStyle name="Normal 2 7 2 3" xfId="8267" xr:uid="{2AA2D66F-159C-4ED3-89F4-B2B1CD1FCF29}"/>
    <cellStyle name="Normal 2 7 3" xfId="6616" xr:uid="{95859EBC-D967-4010-B2A6-A49719C2271C}"/>
    <cellStyle name="Normal 2 7 3 2" xfId="7401" xr:uid="{318C4E78-1B47-4D0D-A976-7B12FFDC4418}"/>
    <cellStyle name="Normal 2 7 3 2 2" xfId="9042" xr:uid="{43AD385D-FDFF-42C6-BB76-7A016D562DBB}"/>
    <cellStyle name="Normal 2 7 3 3" xfId="8268" xr:uid="{25FB070A-1D87-483F-A310-E4B9B93AEA0D}"/>
    <cellStyle name="Normal 2 7 4" xfId="6383" xr:uid="{43D6540C-20ED-470C-BDEC-AFFC26297AF4}"/>
    <cellStyle name="Normal 2 7 4 2" xfId="7402" xr:uid="{7953022F-7CA2-43EF-958D-0224692B6AD8}"/>
    <cellStyle name="Normal 2 7 4 2 2" xfId="9043" xr:uid="{47F46495-24CE-4618-A3EE-B7AAFDF737DC}"/>
    <cellStyle name="Normal 2 7 4 3" xfId="8094" xr:uid="{AB924224-82A9-44AE-A3AA-9C29347EA6BB}"/>
    <cellStyle name="Normal 2 7 5" xfId="7059" xr:uid="{78C6CA9D-7F1E-4537-8066-E37B0B7F2775}"/>
    <cellStyle name="Normal 2 7 5 2" xfId="8700" xr:uid="{39508CFC-7DB3-4F8E-96C5-89AF51D1BF8B}"/>
    <cellStyle name="Normal 2 7 6" xfId="7903" xr:uid="{3F373C3F-8069-4CEE-B272-FDA5BC598AAC}"/>
    <cellStyle name="Normal 2 8" xfId="5871" xr:uid="{955B54A2-CD57-4FE5-B842-F61B44256B97}"/>
    <cellStyle name="Normal 2 8 2" xfId="6617" xr:uid="{C81E9539-C87D-44DC-B8F3-1EFEB0B34F08}"/>
    <cellStyle name="Normal 2 8 2 2" xfId="7403" xr:uid="{0375A098-73B7-4638-ABE0-EFEBFFE6372C}"/>
    <cellStyle name="Normal 2 8 2 2 2" xfId="9044" xr:uid="{5B2BFF7C-C49A-4C68-BFE5-591B683A3162}"/>
    <cellStyle name="Normal 2 8 2 3" xfId="8269" xr:uid="{15B1811B-AD3F-406F-9DFA-F67B18F58D03}"/>
    <cellStyle name="Normal 2 8 3" xfId="6618" xr:uid="{35A3CBF3-6B75-4429-9C0C-1E51C64E383C}"/>
    <cellStyle name="Normal 2 8 3 2" xfId="7404" xr:uid="{F3703EF2-D835-4828-BC85-7D0AE113076E}"/>
    <cellStyle name="Normal 2 8 3 2 2" xfId="9045" xr:uid="{DEDAB914-3678-4819-886B-77BEB4EE18E0}"/>
    <cellStyle name="Normal 2 8 3 3" xfId="8270" xr:uid="{93DC68B0-89EA-471F-A2CC-661D69E6CA31}"/>
    <cellStyle name="Normal 2 8 4" xfId="6384" xr:uid="{9E79205B-137D-4E29-A8D4-E0A42695FACC}"/>
    <cellStyle name="Normal 2 8 4 2" xfId="7405" xr:uid="{1C63BFB5-9A0A-45E8-9279-659AB5D1523E}"/>
    <cellStyle name="Normal 2 8 4 2 2" xfId="9046" xr:uid="{508EEA37-3598-4C69-9711-834E5BCD8148}"/>
    <cellStyle name="Normal 2 8 4 3" xfId="8095" xr:uid="{7C58669E-970D-4B34-A559-9D5768546015}"/>
    <cellStyle name="Normal 2 8 5" xfId="7060" xr:uid="{397D8CAB-3072-483F-9D01-BEF920F66056}"/>
    <cellStyle name="Normal 2 8 5 2" xfId="8701" xr:uid="{775297A1-3EA1-4A06-BE67-66F53D06D9EF}"/>
    <cellStyle name="Normal 2 8 6" xfId="7904" xr:uid="{353D91B9-C97A-464A-9A45-3BFFD685493C}"/>
    <cellStyle name="Normal 2 9" xfId="5872" xr:uid="{0052B6A0-FAFA-46DE-9502-5C2B6EDAB163}"/>
    <cellStyle name="Normal 2 9 2" xfId="6619" xr:uid="{54047675-B836-4EC8-9956-8BE8491D3560}"/>
    <cellStyle name="Normal 2 9 2 2" xfId="7406" xr:uid="{4C7DC236-E8DD-456D-AFF2-601054556B2D}"/>
    <cellStyle name="Normal 2 9 2 2 2" xfId="9047" xr:uid="{60D9E51F-6B15-4E99-B768-790DEB6BFD1C}"/>
    <cellStyle name="Normal 2 9 2 3" xfId="8271" xr:uid="{CCAA151F-1E75-436C-B6EA-86F0278B16AA}"/>
    <cellStyle name="Normal 2 9 3" xfId="6620" xr:uid="{241FF357-5509-4BF3-93E1-275DE2734389}"/>
    <cellStyle name="Normal 2 9 3 2" xfId="7407" xr:uid="{5F697566-26D3-4534-B29F-933A849D2147}"/>
    <cellStyle name="Normal 2 9 3 2 2" xfId="9048" xr:uid="{677C7F24-9C84-4894-BEF4-D318AEE59B0A}"/>
    <cellStyle name="Normal 2 9 3 3" xfId="8272" xr:uid="{8954C101-AB78-48D4-846F-CCF7919212AE}"/>
    <cellStyle name="Normal 2 9 4" xfId="6385" xr:uid="{EE18E577-FFB1-4903-8B68-8F08D8C7C304}"/>
    <cellStyle name="Normal 2 9 4 2" xfId="7408" xr:uid="{FB420A14-7860-4FE1-A639-F8F6CB596773}"/>
    <cellStyle name="Normal 2 9 4 2 2" xfId="9049" xr:uid="{B8CE73B8-8420-471B-BDE2-E75CB7F196D4}"/>
    <cellStyle name="Normal 2 9 4 3" xfId="8096" xr:uid="{F9F11B87-1772-4CD6-9605-D363495C44C8}"/>
    <cellStyle name="Normal 2 9 5" xfId="7061" xr:uid="{535C520D-6402-4797-B471-F3F43ED4BF59}"/>
    <cellStyle name="Normal 2 9 5 2" xfId="8702" xr:uid="{401FF581-2258-4E36-A46B-5CD657A8D07C}"/>
    <cellStyle name="Normal 2 9 6" xfId="7905" xr:uid="{534DE680-2EDF-4EF2-B922-7DC96D7156C4}"/>
    <cellStyle name="Normal 20" xfId="5873" xr:uid="{B8C6A4D2-7394-4DEB-A875-2D7EC10D1FE9}"/>
    <cellStyle name="Normal 20 2" xfId="5874" xr:uid="{6AD6509A-E339-4D04-9C43-60420AB3CE78}"/>
    <cellStyle name="Normal 20 2 2" xfId="6499" xr:uid="{8C8807D8-FB78-4CE7-936D-62DB8FF79E57}"/>
    <cellStyle name="Normal 20 2 3" xfId="6387" xr:uid="{7CF9F714-7FED-4DF5-AE48-4D5454405395}"/>
    <cellStyle name="Normal 20 2 3 2" xfId="7409" xr:uid="{C39D8385-F15B-4CB5-AE08-5E20B5FB26ED}"/>
    <cellStyle name="Normal 20 2 3 2 2" xfId="9050" xr:uid="{E4039205-D3C7-4363-BD72-47A333AFA456}"/>
    <cellStyle name="Normal 20 2 3 3" xfId="8098" xr:uid="{6DD9CB5B-4CC3-4498-A315-29333E990950}"/>
    <cellStyle name="Normal 20 2 4" xfId="7063" xr:uid="{9DF952F1-A6FA-44EC-9837-EB3043BE3B29}"/>
    <cellStyle name="Normal 20 2 4 2" xfId="8704" xr:uid="{A2B1C00A-F9F2-44E2-8C94-567BDCF6B129}"/>
    <cellStyle name="Normal 20 2 5" xfId="7907" xr:uid="{C8510CED-CFB8-4A6F-B773-C72AA25DD867}"/>
    <cellStyle name="Normal 20 3" xfId="6621" xr:uid="{FFD08C64-9033-4272-A74A-F4392600C87C}"/>
    <cellStyle name="Normal 20 3 2" xfId="7410" xr:uid="{8AF1DD8E-AD62-48C2-8493-E9A59F4B125F}"/>
    <cellStyle name="Normal 20 3 2 2" xfId="9051" xr:uid="{C6210A45-9D51-4CCF-B1E1-6C5D54B8B828}"/>
    <cellStyle name="Normal 20 3 3" xfId="8273" xr:uid="{5DA3302E-7903-41DA-B130-9BECB7B640D4}"/>
    <cellStyle name="Normal 20 4" xfId="6622" xr:uid="{1DA19CC3-0CE1-4558-BDFC-A709BE42824B}"/>
    <cellStyle name="Normal 20 4 2" xfId="7411" xr:uid="{1C97629E-2846-43C8-B884-A968DE970330}"/>
    <cellStyle name="Normal 20 4 2 2" xfId="9052" xr:uid="{2F1293EF-313F-4877-915D-88395D8D543B}"/>
    <cellStyle name="Normal 20 4 3" xfId="8274" xr:uid="{22E02A12-95AA-4076-A80A-5DA85703901B}"/>
    <cellStyle name="Normal 20 5" xfId="6386" xr:uid="{D02E915C-A46B-4BAA-886F-A42FEF76CB80}"/>
    <cellStyle name="Normal 20 5 2" xfId="7412" xr:uid="{608992E9-DE10-4769-BCCA-5463DC3413E0}"/>
    <cellStyle name="Normal 20 5 2 2" xfId="9053" xr:uid="{E6A86B3C-18D6-448D-B328-96D1EA6B90D9}"/>
    <cellStyle name="Normal 20 5 3" xfId="8097" xr:uid="{367CD153-729D-4121-84FE-652DFA8C24A6}"/>
    <cellStyle name="Normal 20 6" xfId="7062" xr:uid="{8F902D19-85E5-449C-8D6C-D6A2B2D19F25}"/>
    <cellStyle name="Normal 20 6 2" xfId="8703" xr:uid="{4B6DDA60-DC4D-4EB8-B8BC-14432D2A4911}"/>
    <cellStyle name="Normal 20 7" xfId="7906" xr:uid="{581349A5-E62F-46A0-8804-2C1B56E2D625}"/>
    <cellStyle name="Normal 20_1_solis_MK Nr 595 " xfId="5875" xr:uid="{BAA6F3BC-D5FA-4BB0-A281-1C79F6B58383}"/>
    <cellStyle name="Normal 21" xfId="5876" xr:uid="{CFE6E2F7-8581-4E57-9D25-67F2C110AE17}"/>
    <cellStyle name="Normal 21 2" xfId="5877" xr:uid="{320A0DFD-EE69-4692-9C17-F35A4BB42A6B}"/>
    <cellStyle name="Normal 21 3" xfId="6623" xr:uid="{833A73A1-42D0-4E9F-A03D-4C6A2344EC17}"/>
    <cellStyle name="Normal 21 3 2" xfId="7413" xr:uid="{3FBEF67E-40CC-4592-8BFF-9CA0E4D31944}"/>
    <cellStyle name="Normal 21 3 2 2" xfId="9054" xr:uid="{442FDBC2-3F3F-4B99-B4C1-6EDE4E601219}"/>
    <cellStyle name="Normal 21 3 3" xfId="8275" xr:uid="{01A91639-FFB8-483D-B1A0-A5A6F982FE06}"/>
    <cellStyle name="Normal 21 4" xfId="6624" xr:uid="{281DE0B1-592B-4A63-A020-B93016F889D9}"/>
    <cellStyle name="Normal 21 4 2" xfId="7414" xr:uid="{208A5730-68A8-47C7-852C-58B0F8B20AA0}"/>
    <cellStyle name="Normal 21 4 2 2" xfId="9055" xr:uid="{CF041E10-181F-43F1-B6F6-FDB78AEDA171}"/>
    <cellStyle name="Normal 21 4 3" xfId="8276" xr:uid="{8C6DEDC1-A72A-4F2A-A337-BCAF0C699657}"/>
    <cellStyle name="Normal 21 5" xfId="6388" xr:uid="{581C300B-1180-450C-B6C5-F8FDB813CB04}"/>
    <cellStyle name="Normal 21 5 2" xfId="7415" xr:uid="{6474AE07-731B-4B36-950E-2E75CB75AE93}"/>
    <cellStyle name="Normal 21 5 2 2" xfId="9056" xr:uid="{160A9A2C-3726-4501-8855-37E1C2746BD6}"/>
    <cellStyle name="Normal 21 5 3" xfId="8099" xr:uid="{DD2D8361-F511-439A-9327-314F7A303E96}"/>
    <cellStyle name="Normal 21 6" xfId="7064" xr:uid="{AE1B8642-10A7-4630-8EC7-E2D4CA0DAFD2}"/>
    <cellStyle name="Normal 21 6 2" xfId="8705" xr:uid="{25D1490E-729E-4231-9029-1D8B5DB307EF}"/>
    <cellStyle name="Normal 21 7" xfId="7908" xr:uid="{28A4A716-EA7F-4BA9-847E-E42441C2790F}"/>
    <cellStyle name="Normal 21_1_solis_MK Nr 595 " xfId="5878" xr:uid="{E121481D-A3D0-403C-8C90-DCDB047EBFD4}"/>
    <cellStyle name="Normal 22" xfId="5879" xr:uid="{1F8278F1-D36A-43B1-B2C2-6F459F6D7851}"/>
    <cellStyle name="Normal 22 2" xfId="5880" xr:uid="{D3715F7C-6CBD-483F-AB56-9919D2F487C4}"/>
    <cellStyle name="Normal 22 3" xfId="6625" xr:uid="{156F1C2E-BF72-4F79-B591-A17816A6FC26}"/>
    <cellStyle name="Normal 22 3 2" xfId="7416" xr:uid="{932D375E-46FF-45F5-AE70-BA0A74B78892}"/>
    <cellStyle name="Normal 22 3 2 2" xfId="9057" xr:uid="{61A2577E-4F73-4955-9337-18635FC91408}"/>
    <cellStyle name="Normal 22 3 3" xfId="8277" xr:uid="{9641452C-42BC-459C-A893-9403C35876E8}"/>
    <cellStyle name="Normal 22 4" xfId="6626" xr:uid="{93E653FE-3B20-4110-9F4C-D6D949EB08A6}"/>
    <cellStyle name="Normal 22 4 2" xfId="7417" xr:uid="{C1A80160-3CF3-41E3-BB7F-D03287C8EBC4}"/>
    <cellStyle name="Normal 22 4 2 2" xfId="9058" xr:uid="{6C3C3464-52CD-4BE2-8F8F-CD382133D72A}"/>
    <cellStyle name="Normal 22 4 3" xfId="8278" xr:uid="{1681613E-6704-45CC-AD62-6ECC602A1EBE}"/>
    <cellStyle name="Normal 22 5" xfId="6389" xr:uid="{F3C00ACE-9EEE-4A55-85C8-99B791BE3CF6}"/>
    <cellStyle name="Normal 22 5 2" xfId="7418" xr:uid="{AAFAC284-AC83-4E84-BB40-0C9EE2468CF9}"/>
    <cellStyle name="Normal 22 5 2 2" xfId="9059" xr:uid="{5461F542-A3CD-4A1C-9EF9-BCB082EA9040}"/>
    <cellStyle name="Normal 22 5 3" xfId="8100" xr:uid="{AC825059-5CAA-4BE5-A147-3F75BF96CD6A}"/>
    <cellStyle name="Normal 22 6" xfId="7065" xr:uid="{EE9B2C29-E7AE-4D6C-8D0C-32412C96EA34}"/>
    <cellStyle name="Normal 22 6 2" xfId="8706" xr:uid="{62B7D479-F176-49DB-ADEE-4932C97EB2BF}"/>
    <cellStyle name="Normal 22 7" xfId="7909" xr:uid="{5E823B72-2F1E-41D4-BE6F-0AFEDAA20537}"/>
    <cellStyle name="Normal 22_1_solis_MK Nr 595 " xfId="5881" xr:uid="{69391BF0-9029-4FBD-A380-7620FA9BB43F}"/>
    <cellStyle name="Normal 23" xfId="5882" xr:uid="{DE264865-56A9-478B-A9B6-9B3590498AC1}"/>
    <cellStyle name="Normal 23 10" xfId="7910" xr:uid="{4CC29A0A-829A-44D3-B38E-197CD0D3E31B}"/>
    <cellStyle name="Normal 23 2" xfId="5883" xr:uid="{8AD494F9-01E5-42C9-A40C-A971DF2FCE81}"/>
    <cellStyle name="Normal 23 2 2" xfId="5884" xr:uid="{BED37257-BB8B-4B22-9BC0-79BB1589029D}"/>
    <cellStyle name="Normal 23 2 3" xfId="6627" xr:uid="{25B301F5-F713-46F1-BCC1-57D5008F669F}"/>
    <cellStyle name="Normal 23 2 3 2" xfId="7419" xr:uid="{BACF4AC5-A5BD-489A-8840-F80B7644D190}"/>
    <cellStyle name="Normal 23 2 3 2 2" xfId="9060" xr:uid="{B6ECA427-3486-4C98-9DD1-C8B977C2DFFF}"/>
    <cellStyle name="Normal 23 2 3 3" xfId="8279" xr:uid="{1402890F-4A12-4EA1-AB36-78B196097188}"/>
    <cellStyle name="Normal 23 2 4" xfId="6628" xr:uid="{006F2E60-7D7A-403F-900F-3D6EA7F65B19}"/>
    <cellStyle name="Normal 23 2 4 2" xfId="7420" xr:uid="{8BDA9048-BA16-4F42-B601-3D0B9E98E294}"/>
    <cellStyle name="Normal 23 2 4 2 2" xfId="9061" xr:uid="{9B86EDF6-7CA0-4104-984A-DAE99F09D34E}"/>
    <cellStyle name="Normal 23 2 4 3" xfId="8280" xr:uid="{212C6530-411F-4A82-969C-8D161C05D192}"/>
    <cellStyle name="Normal 23 2 5" xfId="6391" xr:uid="{C99F0870-3F7D-4B1E-B021-C554D24B101E}"/>
    <cellStyle name="Normal 23 2 5 2" xfId="7421" xr:uid="{E5DB1E06-5FA9-47D8-8257-531BEFCDAFDA}"/>
    <cellStyle name="Normal 23 2 5 2 2" xfId="9062" xr:uid="{40243B1D-F4B0-43D8-8A1B-10069FD17E40}"/>
    <cellStyle name="Normal 23 2 5 3" xfId="8102" xr:uid="{AC5FBD44-9CBB-416F-923E-0C23914542EB}"/>
    <cellStyle name="Normal 23 2 6" xfId="7067" xr:uid="{52FC242B-13D5-49DF-B380-9867BBF28685}"/>
    <cellStyle name="Normal 23 2 6 2" xfId="8708" xr:uid="{63683A47-E83A-481E-94F9-7A647FCC1C73}"/>
    <cellStyle name="Normal 23 2 7" xfId="7911" xr:uid="{3336464B-1BDF-4F31-842F-21BEECCAD2A4}"/>
    <cellStyle name="Normal 23 2_1_solis_MK Nr 595 " xfId="5885" xr:uid="{D7269B2B-6658-4632-8111-C1301150D271}"/>
    <cellStyle name="Normal 23 3" xfId="5886" xr:uid="{5339166E-888E-4C5A-9700-03A04F0B3EA7}"/>
    <cellStyle name="Normal 23 3 2" xfId="5887" xr:uid="{38BFCB70-A395-49E4-BED0-8D96A9240C07}"/>
    <cellStyle name="Normal 23 3 2 2" xfId="6629" xr:uid="{08E32DDA-F20F-427C-94AE-56E499C67DB7}"/>
    <cellStyle name="Normal 23 3 2 2 2" xfId="7422" xr:uid="{392364B5-5697-4A66-BF7E-102668B118AC}"/>
    <cellStyle name="Normal 23 3 2 2 2 2" xfId="9063" xr:uid="{60776EF6-6BD8-48D1-9B79-0D4E1A970A59}"/>
    <cellStyle name="Normal 23 3 2 2 3" xfId="8281" xr:uid="{C98D3FA8-49F4-4AF4-A127-B86371D34E6D}"/>
    <cellStyle name="Normal 23 3 2 3" xfId="6630" xr:uid="{93A61E21-985A-4E51-B21D-D1FDCEE11DB1}"/>
    <cellStyle name="Normal 23 3 2 3 2" xfId="7423" xr:uid="{0AEAB9B9-4911-44C3-838C-869FCBA90358}"/>
    <cellStyle name="Normal 23 3 2 3 2 2" xfId="9064" xr:uid="{E4329C6D-3229-47FA-A11C-D35EA6E06694}"/>
    <cellStyle name="Normal 23 3 2 3 3" xfId="8282" xr:uid="{BF752FD6-64BD-4113-B27F-3229BFC823A0}"/>
    <cellStyle name="Normal 23 3 2 4" xfId="6393" xr:uid="{3BE4B777-5D88-4185-8219-6F76A870C482}"/>
    <cellStyle name="Normal 23 3 2 4 2" xfId="7424" xr:uid="{B86AC7E2-764E-425E-928A-A19CA08F6BCC}"/>
    <cellStyle name="Normal 23 3 2 4 2 2" xfId="9065" xr:uid="{F37ACCCB-02FB-40F4-A1BC-3E35EC1F4107}"/>
    <cellStyle name="Normal 23 3 2 4 3" xfId="8104" xr:uid="{AC0E930E-2859-414C-B44B-BD3A5DD23D23}"/>
    <cellStyle name="Normal 23 3 2 5" xfId="7069" xr:uid="{B8453DF5-95A4-469C-A6D2-DF306F35B351}"/>
    <cellStyle name="Normal 23 3 2 5 2" xfId="8710" xr:uid="{1A5F8667-BB55-4549-9EE3-3B0B6AAD8571}"/>
    <cellStyle name="Normal 23 3 2 6" xfId="7913" xr:uid="{15CBB05F-C907-483F-87FE-EBB318EDC69E}"/>
    <cellStyle name="Normal 23 3 3" xfId="5888" xr:uid="{540796F5-022A-4F42-8E3B-EC2ED835EF70}"/>
    <cellStyle name="Normal 23 3 4" xfId="6631" xr:uid="{756621B7-28CB-4327-832F-6E0FC9F0A50D}"/>
    <cellStyle name="Normal 23 3 4 2" xfId="7425" xr:uid="{39CBDE2B-ABE4-48D9-9991-E1AD5E1ED6E3}"/>
    <cellStyle name="Normal 23 3 4 2 2" xfId="9066" xr:uid="{2BC680D7-09CD-47C1-AEE7-AB7CC80E3ECB}"/>
    <cellStyle name="Normal 23 3 4 3" xfId="8283" xr:uid="{66F24B1B-DB91-4E34-8EBF-503161BF342E}"/>
    <cellStyle name="Normal 23 3 5" xfId="6632" xr:uid="{75AF4C38-4109-4A47-9FAC-2C664448472E}"/>
    <cellStyle name="Normal 23 3 5 2" xfId="7426" xr:uid="{FA60DEC5-1637-4222-BE38-32A6675D528A}"/>
    <cellStyle name="Normal 23 3 5 2 2" xfId="9067" xr:uid="{30FF9758-9E60-450B-B421-1ED808FEAC14}"/>
    <cellStyle name="Normal 23 3 5 3" xfId="8284" xr:uid="{D6556713-AE5D-4746-8308-67060C84AE77}"/>
    <cellStyle name="Normal 23 3 6" xfId="6392" xr:uid="{B788B703-B3C6-4904-8B0C-C1F176382626}"/>
    <cellStyle name="Normal 23 3 6 2" xfId="7427" xr:uid="{E457D95F-67AB-44FD-B006-685673E473A6}"/>
    <cellStyle name="Normal 23 3 6 2 2" xfId="9068" xr:uid="{643F3674-6C62-4756-B5E3-AE714A8C7145}"/>
    <cellStyle name="Normal 23 3 6 3" xfId="8103" xr:uid="{27A4D041-C5C1-45E4-A09A-7225303400CD}"/>
    <cellStyle name="Normal 23 3 7" xfId="7068" xr:uid="{73EC2A95-51E1-496D-9F7B-2C436B4A3650}"/>
    <cellStyle name="Normal 23 3 7 2" xfId="8709" xr:uid="{BD364E45-F92A-4740-B2EB-1B3DEF0F9558}"/>
    <cellStyle name="Normal 23 3 8" xfId="7912" xr:uid="{9884BE65-FC48-475C-95B8-C73A744FCCA2}"/>
    <cellStyle name="Normal 23 3_1_solis_MK Nr 595 " xfId="5889" xr:uid="{754CC5B3-E94E-4C4F-A3E3-9BFE364AE831}"/>
    <cellStyle name="Normal 23 4" xfId="5890" xr:uid="{7971F493-3108-4666-8D40-9D3D45F88569}"/>
    <cellStyle name="Normal 23 4 2" xfId="6633" xr:uid="{D42DAE13-A73A-45DD-AD23-1BE082437883}"/>
    <cellStyle name="Normal 23 4 2 2" xfId="7428" xr:uid="{3E4F7E41-FCB7-4938-B6C8-9024CA338571}"/>
    <cellStyle name="Normal 23 4 2 2 2" xfId="9069" xr:uid="{DD860BFF-B5BD-4BF3-9B1B-4CA0F7DC69B4}"/>
    <cellStyle name="Normal 23 4 2 3" xfId="8285" xr:uid="{B6101365-B60D-461F-89AE-7C29BEB93A5E}"/>
    <cellStyle name="Normal 23 4 3" xfId="6634" xr:uid="{CDEADD1B-66E2-41C5-ABC1-4CEDBDA9462C}"/>
    <cellStyle name="Normal 23 4 3 2" xfId="7429" xr:uid="{00C5D4DA-B41F-4107-84CB-184780BA8BB2}"/>
    <cellStyle name="Normal 23 4 3 2 2" xfId="9070" xr:uid="{F86998FB-FD23-4BFB-86B3-51C83A1129D3}"/>
    <cellStyle name="Normal 23 4 3 3" xfId="8286" xr:uid="{53673334-07CE-4CBD-AF0D-6F8648F43265}"/>
    <cellStyle name="Normal 23 4 4" xfId="6394" xr:uid="{F093EDCC-3DDF-452E-ADEB-96D51FD5BE96}"/>
    <cellStyle name="Normal 23 4 4 2" xfId="7430" xr:uid="{6A87F738-07BB-4F8E-8DBC-6896FB88DE1A}"/>
    <cellStyle name="Normal 23 4 4 2 2" xfId="9071" xr:uid="{F9D3520D-C945-4115-85DD-3C3A04099BAC}"/>
    <cellStyle name="Normal 23 4 4 3" xfId="8105" xr:uid="{F119F12C-F5B3-42D5-BD72-453AADF37F39}"/>
    <cellStyle name="Normal 23 4 5" xfId="7070" xr:uid="{B01B52D3-2FCD-45E0-A124-B829484A39CA}"/>
    <cellStyle name="Normal 23 4 5 2" xfId="8711" xr:uid="{E9D1C4AE-3029-4FDB-ACEB-2EF6F338E074}"/>
    <cellStyle name="Normal 23 4 6" xfId="7914" xr:uid="{028DC906-1FAA-4CC9-B284-DC8B2E419AFE}"/>
    <cellStyle name="Normal 23 5" xfId="5891" xr:uid="{4D9AFB9E-5C55-457F-8E79-7C74F8E998FD}"/>
    <cellStyle name="Normal 23 6" xfId="6635" xr:uid="{AF558049-B4EE-425C-BAA2-385E855450D8}"/>
    <cellStyle name="Normal 23 6 2" xfId="7431" xr:uid="{F6DD5BC9-FE68-4245-93D8-3D804A421A7D}"/>
    <cellStyle name="Normal 23 6 2 2" xfId="9072" xr:uid="{7DD6C6E2-8137-4E2F-A438-F7EAC6497F23}"/>
    <cellStyle name="Normal 23 6 3" xfId="8287" xr:uid="{8A520986-1D3A-4B69-A561-79BAE9C8B829}"/>
    <cellStyle name="Normal 23 7" xfId="6636" xr:uid="{C21A1117-8BB8-4C53-B484-0244BF258121}"/>
    <cellStyle name="Normal 23 7 2" xfId="7432" xr:uid="{75A44D4D-AFC0-44C8-B0DE-5ECAE6CD71F1}"/>
    <cellStyle name="Normal 23 7 2 2" xfId="9073" xr:uid="{FC207946-B44D-4265-AF10-9D9F7AE7E18E}"/>
    <cellStyle name="Normal 23 7 3" xfId="8288" xr:uid="{ACB6CE21-A7FA-474B-86FD-0138D0226C9C}"/>
    <cellStyle name="Normal 23 8" xfId="6390" xr:uid="{59DECC7F-F076-4824-B51F-B76CABDB07D3}"/>
    <cellStyle name="Normal 23 8 2" xfId="7433" xr:uid="{CCDEEC53-42ED-46FA-82EB-216B2309D560}"/>
    <cellStyle name="Normal 23 8 2 2" xfId="9074" xr:uid="{01F074E6-46A6-45C5-8ED6-5234C3EE7479}"/>
    <cellStyle name="Normal 23 8 3" xfId="8101" xr:uid="{8C95535F-93E0-4D05-A0DE-6DF70DB4406B}"/>
    <cellStyle name="Normal 23 9" xfId="7066" xr:uid="{AA702343-C3AE-4D43-8B1E-6D36FC068231}"/>
    <cellStyle name="Normal 23 9 2" xfId="8707" xr:uid="{B044C433-E6FA-4716-95D7-F123B844B70F}"/>
    <cellStyle name="Normal 23_1_solis_MK Nr 595 " xfId="5892" xr:uid="{77B78623-BD10-464E-BFD6-6636AA319ECC}"/>
    <cellStyle name="Normal 24" xfId="5893" xr:uid="{610E91C3-FF4D-4083-B93F-BD7621E3C4D5}"/>
    <cellStyle name="Normal 24 2" xfId="5894" xr:uid="{43DEA82B-F9E0-46B1-A049-0BD39E9F35DE}"/>
    <cellStyle name="Normal 24 2 2" xfId="5895" xr:uid="{EB34DB97-028F-419F-8D5C-AB4223678178}"/>
    <cellStyle name="Normal 24 2 2 2" xfId="5896" xr:uid="{5CFC9D84-444D-47E1-B3C9-A73A1A9A903E}"/>
    <cellStyle name="Normal 24 2 2 3" xfId="6637" xr:uid="{D4E41502-8596-4137-B668-B400AF276CFF}"/>
    <cellStyle name="Normal 24 2 2 3 2" xfId="7434" xr:uid="{D7C34232-F45C-4663-A650-8C7C428D0FE1}"/>
    <cellStyle name="Normal 24 2 2 3 2 2" xfId="9075" xr:uid="{DFD730EE-9A48-4D90-AED8-CAB3756AD165}"/>
    <cellStyle name="Normal 24 2 2 3 3" xfId="8289" xr:uid="{D5B18BD2-FD1F-4621-BE8E-A00A8CCA4F29}"/>
    <cellStyle name="Normal 24 2 2 4" xfId="6638" xr:uid="{4BA1AE1D-8FA7-4A27-A55D-10D010FB5A32}"/>
    <cellStyle name="Normal 24 2 2 4 2" xfId="7435" xr:uid="{71E3630E-0F57-44EA-83FF-1BACC7732B92}"/>
    <cellStyle name="Normal 24 2 2 4 2 2" xfId="9076" xr:uid="{05A3D121-F7F7-4439-A5A2-2A59BA359ADF}"/>
    <cellStyle name="Normal 24 2 2 4 3" xfId="8290" xr:uid="{06BF4297-A36F-4180-B92C-6D7666184091}"/>
    <cellStyle name="Normal 24 2 2 5" xfId="6397" xr:uid="{25B57B5F-E7CE-4BDF-BAC6-A5139144B2D6}"/>
    <cellStyle name="Normal 24 2 2 5 2" xfId="7436" xr:uid="{A71A98BC-1B69-4B0A-A282-1160A2DB93F6}"/>
    <cellStyle name="Normal 24 2 2 5 2 2" xfId="9077" xr:uid="{E3370180-BD20-481B-B6FD-C8AA1130B417}"/>
    <cellStyle name="Normal 24 2 2 5 3" xfId="8108" xr:uid="{A4D8611B-983F-4B04-9978-44DC2101390A}"/>
    <cellStyle name="Normal 24 2 2 6" xfId="7073" xr:uid="{37190EFC-AB28-42BB-AC3A-74B0C29FC8CE}"/>
    <cellStyle name="Normal 24 2 2 6 2" xfId="8714" xr:uid="{9CDA731E-6EFF-4FE8-8CA5-B7F36000F7C2}"/>
    <cellStyle name="Normal 24 2 2 7" xfId="7917" xr:uid="{474B627C-B952-401A-9A3A-DC917EE66BFC}"/>
    <cellStyle name="Normal 24 2 2_1_solis_MK Nr 595 " xfId="5897" xr:uid="{AF0B252E-CAC6-450A-9682-2676E5C35D0B}"/>
    <cellStyle name="Normal 24 2 3" xfId="5898" xr:uid="{00C19505-7DDF-4FDB-96AB-126DF937B2B6}"/>
    <cellStyle name="Normal 24 2 3 10" xfId="6328" xr:uid="{30401D93-17F7-4809-A2D1-DB7E937066F4}"/>
    <cellStyle name="Normal 24 2 3 10 2" xfId="7437" xr:uid="{9B1E5378-2E4F-4DC8-B5B1-C1B9381BBE84}"/>
    <cellStyle name="Normal 24 2 3 10 2 2" xfId="9078" xr:uid="{57DDE4CC-0B07-4FC8-870F-427842DAD0DC}"/>
    <cellStyle name="Normal 24 2 3 10 3" xfId="8039" xr:uid="{54A635DD-6E1F-4EFA-880B-A2E7D5C7B48F}"/>
    <cellStyle name="Normal 24 2 3 11" xfId="7074" xr:uid="{2A23CE9C-DEE6-410B-9562-C1AF682B5F2A}"/>
    <cellStyle name="Normal 24 2 3 11 2" xfId="8715" xr:uid="{4DE8F406-CE5F-4AF4-98D7-7FB7579ADB48}"/>
    <cellStyle name="Normal 24 2 3 12" xfId="7918" xr:uid="{E866EA7F-1DAA-4473-91BD-2C450EF3AC42}"/>
    <cellStyle name="Normal 24 2 3 2" xfId="5899" xr:uid="{2498109C-EE6D-4BD1-BC77-1293A286A65D}"/>
    <cellStyle name="Normal 24 2 3 2 2" xfId="5900" xr:uid="{F6DCABB0-6323-42EB-8101-5C0EE07BF644}"/>
    <cellStyle name="Normal 24 2 3 2_1_solis_MK Nr 595 " xfId="5901" xr:uid="{E99781FD-0EF5-47BC-A836-028A9A0A2F61}"/>
    <cellStyle name="Normal 24 2 3 3" xfId="5902" xr:uid="{5A8A04CB-D584-47CE-AB89-FD3765AB3C44}"/>
    <cellStyle name="Normal 24 2 3 3 2" xfId="5903" xr:uid="{40300381-C710-40FB-AAA5-DC3DE9A12276}"/>
    <cellStyle name="Normal 24 2 3 3 2 2" xfId="6639" xr:uid="{F1E9EC90-3D1A-459F-B8D9-1D6A9F85CBE0}"/>
    <cellStyle name="Normal 24 2 3 3 2 2 2" xfId="6640" xr:uid="{478985CF-C0DE-4EA2-80E5-7D09493CC463}"/>
    <cellStyle name="Normal 24 2 3 3 2 2 2 2" xfId="7439" xr:uid="{480D2F61-D038-406E-831E-7E51AC651938}"/>
    <cellStyle name="Normal 24 2 3 3 2 2 2 2 2" xfId="9080" xr:uid="{C17D4236-8B9C-435E-BAE2-A10113B45A60}"/>
    <cellStyle name="Normal 24 2 3 3 2 2 2 3" xfId="8292" xr:uid="{C1C2075C-EBBA-4AA2-BD65-87A8489A9C59}"/>
    <cellStyle name="Normal 24 2 3 3 2 2 3" xfId="7438" xr:uid="{931905AA-AAAB-43CE-AA1D-C72B12B3A34A}"/>
    <cellStyle name="Normal 24 2 3 3 2 2 3 2" xfId="9079" xr:uid="{6F3022EF-371E-4CC3-AD5E-9A9121C99951}"/>
    <cellStyle name="Normal 24 2 3 3 2 2 4" xfId="8291" xr:uid="{71A4F9E6-C73D-4DF9-A43C-9E7778671554}"/>
    <cellStyle name="Normal 24 2 3 3 2 3" xfId="6641" xr:uid="{C04BE47D-BEC0-402A-A67E-8E42735B827A}"/>
    <cellStyle name="Normal 24 2 3 3 2 3 2" xfId="7440" xr:uid="{219AD88C-BEEE-480D-A180-3F2730B1986A}"/>
    <cellStyle name="Normal 24 2 3 3 2 3 2 2" xfId="9081" xr:uid="{DA5DCD4E-6E06-40E4-8B77-F1821D93AC77}"/>
    <cellStyle name="Normal 24 2 3 3 2 3 3" xfId="8293" xr:uid="{FB378D54-E63C-4EA2-838E-147E03212AEA}"/>
    <cellStyle name="Normal 24 2 3 3 2 4" xfId="6642" xr:uid="{D6C0F51F-7BA9-4BBD-8E88-025DC48F9183}"/>
    <cellStyle name="Normal 24 2 3 3 2 4 2" xfId="7441" xr:uid="{B995203D-0AB5-44A0-A566-B03CB44C7A0F}"/>
    <cellStyle name="Normal 24 2 3 3 2 4 2 2" xfId="9082" xr:uid="{309E4E59-1510-429E-93E5-0F1A6CF55D01}"/>
    <cellStyle name="Normal 24 2 3 3 2 4 3" xfId="8294" xr:uid="{7CA28187-F6F2-413D-AFF3-195886C2EF5F}"/>
    <cellStyle name="Normal 24 2 3 3 2 5" xfId="6400" xr:uid="{7FCF73A8-68F8-4840-9C44-66AF993D3EC5}"/>
    <cellStyle name="Normal 24 2 3 3 2 5 2" xfId="7442" xr:uid="{A5C024E3-7EDB-4C1F-AA8E-748380FCBAFC}"/>
    <cellStyle name="Normal 24 2 3 3 2 5 2 2" xfId="9083" xr:uid="{2429FAEF-E062-45E1-AD03-8EB9F8AD9B7F}"/>
    <cellStyle name="Normal 24 2 3 3 2 5 3" xfId="8111" xr:uid="{15EC5BC4-8B20-4FFA-A1F9-7E81C51C788B}"/>
    <cellStyle name="Normal 24 2 3 3 2 6" xfId="7076" xr:uid="{63E17CCB-163D-4B04-A4C6-C51B8345B61F}"/>
    <cellStyle name="Normal 24 2 3 3 2 6 2" xfId="8717" xr:uid="{2728B00B-C499-4AC0-8054-75FAB2987145}"/>
    <cellStyle name="Normal 24 2 3 3 2 7" xfId="7920" xr:uid="{FB0FB08A-0F8F-4B37-AE4D-C678B3CFDA27}"/>
    <cellStyle name="Normal 24 2 3 3 3" xfId="5904" xr:uid="{232B8F3B-D8EF-4C54-A02B-1485799E68CB}"/>
    <cellStyle name="Normal 24 2 3 3 3 2" xfId="6643" xr:uid="{5A602892-855B-4A45-9667-9DAE57A2980C}"/>
    <cellStyle name="Normal 24 2 3 3 3 2 2" xfId="7443" xr:uid="{4FB92CC7-2F56-4694-9458-51F0721A97F9}"/>
    <cellStyle name="Normal 24 2 3 3 3 2 2 2" xfId="9084" xr:uid="{0435B20D-B2E4-4582-BA13-2C06C6F7CD52}"/>
    <cellStyle name="Normal 24 2 3 3 3 2 3" xfId="8295" xr:uid="{ABB6F067-5D9A-4D37-9F82-6AEC53501F92}"/>
    <cellStyle name="Normal 24 2 3 3 3 3" xfId="6644" xr:uid="{E11A6108-0FEB-4A34-B9E9-8DA5E7624251}"/>
    <cellStyle name="Normal 24 2 3 3 3 3 2" xfId="7444" xr:uid="{CFDCF061-45ED-4519-874A-25030C3F0FCD}"/>
    <cellStyle name="Normal 24 2 3 3 3 3 2 2" xfId="9085" xr:uid="{C630A138-C861-4415-BB63-C548953B795F}"/>
    <cellStyle name="Normal 24 2 3 3 3 3 3" xfId="8296" xr:uid="{19648D0C-E674-4107-8FA0-909EA7F9A25C}"/>
    <cellStyle name="Normal 24 2 3 3 3 4" xfId="6401" xr:uid="{1B888EA3-7DE4-42EC-ADB9-97C4EF5C657E}"/>
    <cellStyle name="Normal 24 2 3 3 3 4 2" xfId="7445" xr:uid="{99D4E8B3-BC1D-4757-943A-294B4E66DBBF}"/>
    <cellStyle name="Normal 24 2 3 3 3 4 2 2" xfId="9086" xr:uid="{26E28684-B204-4643-9AD1-52D38E422266}"/>
    <cellStyle name="Normal 24 2 3 3 3 4 3" xfId="8112" xr:uid="{5B60982F-BE0B-421A-90C2-AEC4834044F8}"/>
    <cellStyle name="Normal 24 2 3 3 3 5" xfId="7077" xr:uid="{02D5ED28-6065-434F-BE6C-15742BA1D0E1}"/>
    <cellStyle name="Normal 24 2 3 3 3 5 2" xfId="8718" xr:uid="{20992EDF-08D7-44EC-91CA-3ACEAE18AB4D}"/>
    <cellStyle name="Normal 24 2 3 3 3 6" xfId="7921" xr:uid="{4A7E8D1F-0D70-42E3-92A6-E5B2DF9AB76A}"/>
    <cellStyle name="Normal 24 2 3 3 4" xfId="5905" xr:uid="{9E5AB616-C714-462A-B2B1-CCABF76D254E}"/>
    <cellStyle name="Normal 24 2 3 3 5" xfId="6645" xr:uid="{8265CB76-7333-45DD-BEDF-680AED57454E}"/>
    <cellStyle name="Normal 24 2 3 3 5 2" xfId="7446" xr:uid="{22A54458-93C0-42EC-9D27-E4026C803C9E}"/>
    <cellStyle name="Normal 24 2 3 3 5 2 2" xfId="9087" xr:uid="{65481109-D861-463F-B5BF-2740707D26E8}"/>
    <cellStyle name="Normal 24 2 3 3 5 3" xfId="8297" xr:uid="{ED0F8BD4-C861-4B74-B88D-C3C75997CBDB}"/>
    <cellStyle name="Normal 24 2 3 3 6" xfId="6646" xr:uid="{3199AC4A-BC44-482E-B062-C2B79FA04843}"/>
    <cellStyle name="Normal 24 2 3 3 6 2" xfId="7447" xr:uid="{E07A6CC8-2979-4397-B811-03C2ED22976B}"/>
    <cellStyle name="Normal 24 2 3 3 6 2 2" xfId="9088" xr:uid="{266F2ADC-7BE7-42A1-BB31-BE8FC3790F1E}"/>
    <cellStyle name="Normal 24 2 3 3 6 3" xfId="8298" xr:uid="{13AB2912-019D-484B-8E7A-B153E2B48200}"/>
    <cellStyle name="Normal 24 2 3 3 7" xfId="6399" xr:uid="{508702EB-7A7C-458A-A278-EB6001332387}"/>
    <cellStyle name="Normal 24 2 3 3 7 2" xfId="7448" xr:uid="{7B43A928-637B-4C03-B604-FA5FD4E68205}"/>
    <cellStyle name="Normal 24 2 3 3 7 2 2" xfId="9089" xr:uid="{DBDF3F49-3081-4427-9AA3-32D394AE1027}"/>
    <cellStyle name="Normal 24 2 3 3 7 3" xfId="8110" xr:uid="{203405B8-660D-4C68-B690-777D31F3B32C}"/>
    <cellStyle name="Normal 24 2 3 3 8" xfId="7075" xr:uid="{25C0A8FC-ECCE-4B4D-ADAD-06AF2053EB1A}"/>
    <cellStyle name="Normal 24 2 3 3 8 2" xfId="8716" xr:uid="{A7228DCF-D8A2-4705-81EF-59A82BA4A66A}"/>
    <cellStyle name="Normal 24 2 3 3 9" xfId="7919" xr:uid="{F8788209-CB06-48A8-8AB1-D3CD6D7CBBFE}"/>
    <cellStyle name="Normal 24 2 3 3_1_solis_MK Nr 595 " xfId="5906" xr:uid="{1B8240FC-586E-4F47-884A-B8911B4E15C6}"/>
    <cellStyle name="Normal 24 2 3 4" xfId="5907" xr:uid="{CD4B4946-E7A2-4209-B156-424FECA90B8E}"/>
    <cellStyle name="Normal 24 2 3 4 2" xfId="5908" xr:uid="{E35706C1-E290-4D48-AC79-A600EE17D27D}"/>
    <cellStyle name="Normal 24 2 3 4 2 2" xfId="5909" xr:uid="{5D6F53DB-0A69-4757-965A-D625F5962BCC}"/>
    <cellStyle name="Normal 24 2 3 4 2 2 2" xfId="6647" xr:uid="{A570089E-16D7-41BD-B68E-D969732DD44A}"/>
    <cellStyle name="Normal 24 2 3 4 2 2 2 10" xfId="8299" xr:uid="{3FDEC364-FE9D-4440-9D80-26E8BEA78DD1}"/>
    <cellStyle name="Normal 24 2 3 4 2 2 2 2" xfId="6648" xr:uid="{4A33573F-F926-41BE-93FC-E760F793BA1F}"/>
    <cellStyle name="Normal 24 2 3 4 2 2 2 2 2" xfId="7450" xr:uid="{3D4B7038-F32A-432C-8E90-A8028D0DD14C}"/>
    <cellStyle name="Normal 24 2 3 4 2 2 2 2 2 2" xfId="9091" xr:uid="{687EF863-6307-4A62-9B36-3DEDA531E8EE}"/>
    <cellStyle name="Normal 24 2 3 4 2 2 2 2 3" xfId="8300" xr:uid="{DEA76ABE-4D8F-4B06-9BC6-DB77C6CD3FB5}"/>
    <cellStyle name="Normal 24 2 3 4 2 2 2 3" xfId="6649" xr:uid="{D4CDFAF5-9327-414E-8116-21E83CEFB843}"/>
    <cellStyle name="Normal 24 2 3 4 2 2 2 3 2" xfId="7451" xr:uid="{91A89849-73D8-44BC-9EE0-E2D7CC2A24FE}"/>
    <cellStyle name="Normal 24 2 3 4 2 2 2 3 2 2" xfId="9092" xr:uid="{EC719B67-2984-4BA9-8EB5-0AD2FFFDFBF9}"/>
    <cellStyle name="Normal 24 2 3 4 2 2 2 3 3" xfId="8301" xr:uid="{6FECD4A0-1A37-4F4F-82A6-35DCE33FF38C}"/>
    <cellStyle name="Normal 24 2 3 4 2 2 2 4" xfId="6650" xr:uid="{6BACB97F-BED9-40F9-AB29-68993D0C5D1B}"/>
    <cellStyle name="Normal 24 2 3 4 2 2 2 4 2" xfId="7452" xr:uid="{0B7E2987-750B-4B07-9593-A6A8EE2FB23C}"/>
    <cellStyle name="Normal 24 2 3 4 2 2 2 4 2 2" xfId="9093" xr:uid="{1E01483B-526E-4E6D-B1BC-3CD415B9F61A}"/>
    <cellStyle name="Normal 24 2 3 4 2 2 2 4 3" xfId="8302" xr:uid="{3F16210C-C3FF-41DD-BD8C-49CEE4CE12B6}"/>
    <cellStyle name="Normal 24 2 3 4 2 2 2 5" xfId="6651" xr:uid="{AC023C45-17D6-4AD3-A7AB-DCC43C1B6F76}"/>
    <cellStyle name="Normal 24 2 3 4 2 2 2 5 2" xfId="7453" xr:uid="{602C11FB-77DF-4FD0-9560-AF0A1FE97F9A}"/>
    <cellStyle name="Normal 24 2 3 4 2 2 2 5 2 2" xfId="9094" xr:uid="{F27CCA86-7B90-459B-B121-1717D0C7439A}"/>
    <cellStyle name="Normal 24 2 3 4 2 2 2 5 3" xfId="8303" xr:uid="{48FBA81F-CD2E-41DB-BA7B-E3DDF0D1968A}"/>
    <cellStyle name="Normal 24 2 3 4 2 2 2 6" xfId="6652" xr:uid="{DFC8BA0A-E4E5-43CE-A148-78693A90B927}"/>
    <cellStyle name="Normal 24 2 3 4 2 2 2 6 2" xfId="7454" xr:uid="{AFFCDC43-5C9C-42B2-9233-0B476D416917}"/>
    <cellStyle name="Normal 24 2 3 4 2 2 2 6 2 2" xfId="9095" xr:uid="{0DD2457B-A2B3-4D00-8137-75FDD3098E25}"/>
    <cellStyle name="Normal 24 2 3 4 2 2 2 6 3" xfId="8304" xr:uid="{AF8F90E0-5735-442B-B567-A61FD0468DA0}"/>
    <cellStyle name="Normal 24 2 3 4 2 2 2 7" xfId="6653" xr:uid="{5BA4E2DF-9E35-49EA-ADEC-109D2AB9F168}"/>
    <cellStyle name="Normal 24 2 3 4 2 2 2 7 2" xfId="7455" xr:uid="{0BB6687A-7EA8-4DAD-B05E-7FF9BD7B62D4}"/>
    <cellStyle name="Normal 24 2 3 4 2 2 2 7 2 2" xfId="9096" xr:uid="{70761228-3C4A-4AC0-8FCF-B464479300DD}"/>
    <cellStyle name="Normal 24 2 3 4 2 2 2 7 3" xfId="8305" xr:uid="{617E73E5-1070-465F-BB44-F64AB7EF016B}"/>
    <cellStyle name="Normal 24 2 3 4 2 2 2 8" xfId="6654" xr:uid="{84B2EED3-1EE2-4666-8D7D-46CC0D23F76C}"/>
    <cellStyle name="Normal 24 2 3 4 2 2 2 8 2" xfId="7456" xr:uid="{44D6042D-AB77-4916-AB0D-097C09367D87}"/>
    <cellStyle name="Normal 24 2 3 4 2 2 2 8 2 2" xfId="9097" xr:uid="{4709115B-6E67-48C8-AE99-E51B73FDFD67}"/>
    <cellStyle name="Normal 24 2 3 4 2 2 2 8 3" xfId="8306" xr:uid="{EED540B1-54DC-469B-9B6B-2B6E572E8058}"/>
    <cellStyle name="Normal 24 2 3 4 2 2 2 9" xfId="7449" xr:uid="{F007D157-0DF7-47E3-B3E9-A66AFEB17BF0}"/>
    <cellStyle name="Normal 24 2 3 4 2 2 2 9 2" xfId="9090" xr:uid="{69768489-438B-4B36-B348-7CD26C0A7B32}"/>
    <cellStyle name="Normal 24 2 3 4 2 2 3" xfId="6655" xr:uid="{8131EE7E-9E60-4FB6-B2F6-FDA3C0188575}"/>
    <cellStyle name="Normal 24 2 3 4 2 2 3 2" xfId="6656" xr:uid="{395E0B21-595D-4593-BFDE-361ED86FCF1D}"/>
    <cellStyle name="Normal 24 2 3 4 2 2 3 2 2" xfId="7458" xr:uid="{D6E9CAF4-D68A-454D-9AB8-27304F971466}"/>
    <cellStyle name="Normal 24 2 3 4 2 2 3 2 2 2" xfId="9099" xr:uid="{984DBF7D-A5D9-413B-8114-9F36B96C0C4D}"/>
    <cellStyle name="Normal 24 2 3 4 2 2 3 2 3" xfId="8308" xr:uid="{DB2E0972-F149-433B-926E-98603FA4E2F8}"/>
    <cellStyle name="Normal 24 2 3 4 2 2 3 3" xfId="6657" xr:uid="{104800D6-024E-413E-B3BD-5B6AD6563354}"/>
    <cellStyle name="Normal 24 2 3 4 2 2 3 3 2" xfId="7459" xr:uid="{D2442EDB-C9C0-431B-8887-C9DF8B8CF025}"/>
    <cellStyle name="Normal 24 2 3 4 2 2 3 3 2 2" xfId="9100" xr:uid="{E8156C57-3B18-4584-8BA5-81F2FD7BB4F8}"/>
    <cellStyle name="Normal 24 2 3 4 2 2 3 3 3" xfId="8309" xr:uid="{82AE6D9F-D05C-48AD-91E1-04050DF20281}"/>
    <cellStyle name="Normal 24 2 3 4 2 2 3 4" xfId="7457" xr:uid="{92322507-328C-4056-A8C5-DF016BC677D4}"/>
    <cellStyle name="Normal 24 2 3 4 2 2 3 4 2" xfId="9098" xr:uid="{7E89089C-B5DE-4034-B730-5D8C7F1B8828}"/>
    <cellStyle name="Normal 24 2 3 4 2 2 3 5" xfId="8307" xr:uid="{066DC778-6254-4250-8757-7E88D4B9A1C1}"/>
    <cellStyle name="Normal 24 2 3 4 2 2 4" xfId="6658" xr:uid="{3C35B56E-66D0-45F8-8260-979710A29DCF}"/>
    <cellStyle name="Normal 24 2 3 4 2 2 4 2" xfId="7460" xr:uid="{2432C042-C0BB-4C7A-8E9A-1828912742A6}"/>
    <cellStyle name="Normal 24 2 3 4 2 2 4 2 2" xfId="9101" xr:uid="{338A4F69-62DF-4781-A659-24DB5ED42186}"/>
    <cellStyle name="Normal 24 2 3 4 2 2 4 3" xfId="8310" xr:uid="{38CA14FC-F8BC-45E0-97B6-FB61F9FA5FF2}"/>
    <cellStyle name="Normal 24 2 3 4 2 2 5" xfId="6659" xr:uid="{83F9C611-675B-4505-B28E-9EC4CD03CE2D}"/>
    <cellStyle name="Normal 24 2 3 4 2 2 5 2" xfId="7461" xr:uid="{BA8A9759-512C-4831-AC2C-6C34C774A38E}"/>
    <cellStyle name="Normal 24 2 3 4 2 2 5 2 2" xfId="9102" xr:uid="{380F484A-C48D-44AA-A037-3270E7F12390}"/>
    <cellStyle name="Normal 24 2 3 4 2 2 5 3" xfId="8311" xr:uid="{1F51C46D-F1C7-4DA0-BA82-23C7870DD3D5}"/>
    <cellStyle name="Normal 24 2 3 4 2 2 6" xfId="6660" xr:uid="{2D041EE9-4472-4A46-A634-8B44762F6FF2}"/>
    <cellStyle name="Normal 24 2 3 4 2 2 6 2" xfId="7462" xr:uid="{632F9A91-675A-496F-A2A3-2E9B3522484D}"/>
    <cellStyle name="Normal 24 2 3 4 2 2 6 2 2" xfId="9103" xr:uid="{9B2B1725-CE75-42E8-B0C7-CE7A51A51189}"/>
    <cellStyle name="Normal 24 2 3 4 2 2 6 3" xfId="8312" xr:uid="{24F89CF4-185A-431A-9335-B14B1C2EED5A}"/>
    <cellStyle name="Normal 24 2 3 4 2 2 7" xfId="6402" xr:uid="{8F258950-67B7-4456-BC52-BB55EF0CA9EA}"/>
    <cellStyle name="Normal 24 2 3 4 2 2 7 2" xfId="7463" xr:uid="{3A1F069F-D63A-4730-A8FC-DA5B29A124B0}"/>
    <cellStyle name="Normal 24 2 3 4 2 2 7 2 2" xfId="9104" xr:uid="{56D40938-A145-4BB2-BEDA-235A6D7D7249}"/>
    <cellStyle name="Normal 24 2 3 4 2 2 7 3" xfId="8113" xr:uid="{18403773-B75C-4164-8F27-AB5D88DDF149}"/>
    <cellStyle name="Normal 24 2 3 4 2 2 7 3 2 2 4" xfId="12591" xr:uid="{8C366E91-9231-4F50-A290-46F0E29ACAB7}"/>
    <cellStyle name="Normal 24 2 3 4 2 2 7 3 2 4" xfId="12589" xr:uid="{B378DB79-A5C0-487A-B6CC-EC859788D203}"/>
    <cellStyle name="Normal 24 2 3 4 2 2 8" xfId="7078" xr:uid="{26C5615F-03D3-44E7-AA2D-E02BBB9DF697}"/>
    <cellStyle name="Normal 24 2 3 4 2 2 8 2" xfId="8719" xr:uid="{ABF18A33-392F-468E-A9B3-5656AC1239B2}"/>
    <cellStyle name="Normal 24 2 3 4 2 2 9" xfId="7922" xr:uid="{2BEBF164-2502-49AD-877F-4A20A4EA33F1}"/>
    <cellStyle name="Normal 24 2 3 4 2 3" xfId="6661" xr:uid="{13626144-7DC9-4BF4-86D3-6413A491B05E}"/>
    <cellStyle name="Normal 24 2 3 4 2 3 2" xfId="6662" xr:uid="{7055E485-4BE4-4436-8DB9-E7E80B7817E3}"/>
    <cellStyle name="Normal 24 2 3 4 2 3 2 2" xfId="7465" xr:uid="{13937C25-0237-4ABA-A49D-3ADBD8A338B8}"/>
    <cellStyle name="Normal 24 2 3 4 2 3 2 2 2" xfId="9106" xr:uid="{90AC84C5-3774-493B-A5DC-E12F58504683}"/>
    <cellStyle name="Normal 24 2 3 4 2 3 2 3" xfId="8314" xr:uid="{3327D899-539D-40C3-A222-B3F0A1CE5BDD}"/>
    <cellStyle name="Normal 24 2 3 4 2 3 3" xfId="6663" xr:uid="{96FC558F-5E08-499F-ADC6-F814D3B07794}"/>
    <cellStyle name="Normal 24 2 3 4 2 3 3 2" xfId="7466" xr:uid="{AC4A000E-7094-4BD6-BC9D-D288EC9740D4}"/>
    <cellStyle name="Normal 24 2 3 4 2 3 3 2 2" xfId="9107" xr:uid="{C14BAE8B-694A-45E0-8D51-9BDD57DEC390}"/>
    <cellStyle name="Normal 24 2 3 4 2 3 3 3" xfId="8315" xr:uid="{27B370C3-E159-4139-A5B8-E35E0AFF39A0}"/>
    <cellStyle name="Normal 24 2 3 4 2 3 4" xfId="6664" xr:uid="{01DC31C0-C141-42FD-A31B-19777B0B73F3}"/>
    <cellStyle name="Normal 24 2 3 4 2 3 4 2" xfId="7467" xr:uid="{77732F76-F57D-4082-B86C-D841C3438083}"/>
    <cellStyle name="Normal 24 2 3 4 2 3 4 2 2" xfId="9108" xr:uid="{9C8F0813-5A97-4A6C-AE53-1FC17082F700}"/>
    <cellStyle name="Normal 24 2 3 4 2 3 4 3" xfId="8316" xr:uid="{26F4407C-A1FD-467F-A600-6BA86F86775D}"/>
    <cellStyle name="Normal 24 2 3 4 2 3 5" xfId="6665" xr:uid="{7ED36D8B-F971-49BC-91B1-8293EA4B0039}"/>
    <cellStyle name="Normal 24 2 3 4 2 3 5 2" xfId="6666" xr:uid="{910E7D0B-F250-4C1E-84B7-8E0B97394E41}"/>
    <cellStyle name="Normal 24 2 3 4 2 3 5 2 2" xfId="7469" xr:uid="{838CB3ED-6340-4163-A556-275B18F75216}"/>
    <cellStyle name="Normal 24 2 3 4 2 3 5 2 2 2" xfId="9110" xr:uid="{A9473A6B-677F-4A5D-BFDD-C7E1E52E143E}"/>
    <cellStyle name="Normal 24 2 3 4 2 3 5 2 3" xfId="8318" xr:uid="{0F10E3C2-3185-475B-96B3-C3A5B43ACE52}"/>
    <cellStyle name="Normal 24 2 3 4 2 3 5 3" xfId="7468" xr:uid="{4D588E2C-82F3-4F30-A588-3576C68D0E51}"/>
    <cellStyle name="Normal 24 2 3 4 2 3 5 3 2" xfId="9109" xr:uid="{BDEA19FF-74B2-4F6C-9446-B6D62057877D}"/>
    <cellStyle name="Normal 24 2 3 4 2 3 5 4" xfId="8317" xr:uid="{478A0C8E-3F71-4239-9EB3-FDE2DA1F2B4C}"/>
    <cellStyle name="Normal 24 2 3 4 2 3 6" xfId="6667" xr:uid="{13A5CABE-851B-4C44-B1F9-C4C53976587D}"/>
    <cellStyle name="Normal 24 2 3 4 2 3 6 2" xfId="7470" xr:uid="{37F52E38-BE99-4E29-8876-B5F35F48A8AA}"/>
    <cellStyle name="Normal 24 2 3 4 2 3 6 2 2" xfId="9111" xr:uid="{CC670A3C-20F2-4DAE-AEE8-334AA3D90B93}"/>
    <cellStyle name="Normal 24 2 3 4 2 3 6 2 3 2 2 5" xfId="12590" xr:uid="{97F4DBAD-54A6-43F5-A3FB-4AB5E6DC29EB}"/>
    <cellStyle name="Normal 24 2 3 4 2 3 6 3" xfId="8319" xr:uid="{A1A8035D-F7F0-47D7-9732-575328FCC59D}"/>
    <cellStyle name="Normal 24 2 3 4 2 3 7" xfId="7464" xr:uid="{DAFF836C-DA7E-45C6-8F4C-A472D672315E}"/>
    <cellStyle name="Normal 24 2 3 4 2 3 7 2" xfId="9105" xr:uid="{5578D943-D7A3-4FE3-B408-3CEBE96D75E8}"/>
    <cellStyle name="Normal 24 2 3 4 2 3 8" xfId="8313" xr:uid="{D63B106E-C789-4551-AF09-E9B9D153356F}"/>
    <cellStyle name="Normal 24 2 3 4 2_1_solis_MK Nr 595 " xfId="5910" xr:uid="{35F2843C-808B-4291-98A8-A9C2253673A2}"/>
    <cellStyle name="Normal 24 2 3 4 3" xfId="5911" xr:uid="{01D96B35-3A36-4680-9DFB-55FEEFEF656C}"/>
    <cellStyle name="Normal 24 2 3 4_1_solis_MK Nr 595 " xfId="5912" xr:uid="{206B988B-2E17-48C1-A506-A086DBD37544}"/>
    <cellStyle name="Normal 24 2 3 5" xfId="5913" xr:uid="{5F879C72-6CCD-4C2F-B9C8-74D365F224B2}"/>
    <cellStyle name="Normal 24 2 3 5 2" xfId="6668" xr:uid="{C8E2B2DA-0345-48CF-8FE2-4ECD504E043F}"/>
    <cellStyle name="Normal 24 2 3 5 2 2" xfId="7471" xr:uid="{58A7B010-5248-4695-9B0C-88DF2198912E}"/>
    <cellStyle name="Normal 24 2 3 5 2 2 2" xfId="9112" xr:uid="{439B9B4A-B879-422B-B4FC-AD6D6A4F4CC8}"/>
    <cellStyle name="Normal 24 2 3 5 2 3" xfId="8320" xr:uid="{4B5BC937-C021-449B-B2D1-AA3BD3F4ECFB}"/>
    <cellStyle name="Normal 24 2 3 5 3" xfId="6669" xr:uid="{ED432E17-BA42-4D4A-A42F-AD6D317A579F}"/>
    <cellStyle name="Normal 24 2 3 5 3 2" xfId="7472" xr:uid="{2985FC5E-5864-4702-BAA7-5F620ECA94D9}"/>
    <cellStyle name="Normal 24 2 3 5 3 2 2" xfId="9113" xr:uid="{7B55034F-01F9-4C38-A1B4-EBB9F8567E4B}"/>
    <cellStyle name="Normal 24 2 3 5 3 3" xfId="8321" xr:uid="{A4B94C21-89A5-4C49-94A2-D469D97D8478}"/>
    <cellStyle name="Normal 24 2 3 5 4" xfId="6403" xr:uid="{24C46D05-3DB3-4493-BE1E-00448B13004D}"/>
    <cellStyle name="Normal 24 2 3 5 4 2" xfId="7473" xr:uid="{F370EEE3-3029-495E-9119-03C201A37770}"/>
    <cellStyle name="Normal 24 2 3 5 4 2 2" xfId="9114" xr:uid="{5A0130C9-C9A3-4171-8B19-FFDE015EFD6A}"/>
    <cellStyle name="Normal 24 2 3 5 4 3" xfId="8114" xr:uid="{CB2899A7-DADF-4E64-9644-F68F2B82AC93}"/>
    <cellStyle name="Normal 24 2 3 5 5" xfId="7079" xr:uid="{EB111416-098B-40CE-B658-74C70A70B3C6}"/>
    <cellStyle name="Normal 24 2 3 5 5 2" xfId="8720" xr:uid="{CA4315B2-C3D9-4D06-B201-FADEDB4C419A}"/>
    <cellStyle name="Normal 24 2 3 5 6" xfId="7923" xr:uid="{77BED558-A49A-4FB5-8974-DC781AF225E2}"/>
    <cellStyle name="Normal 24 2 3 6" xfId="5914" xr:uid="{2A7C37D1-938F-496E-AF06-6BAA4AD2101B}"/>
    <cellStyle name="Normal 24 2 3 7" xfId="6670" xr:uid="{D7BE9AC5-1D17-4E2C-A792-FE6A1C509CCB}"/>
    <cellStyle name="Normal 24 2 3 7 2" xfId="7474" xr:uid="{3CEF7767-F001-4EDF-981E-974CE5896EC9}"/>
    <cellStyle name="Normal 24 2 3 7 2 2" xfId="9115" xr:uid="{B13E793B-E667-45FC-9C4A-41D2C5DE57BD}"/>
    <cellStyle name="Normal 24 2 3 7 3" xfId="8322" xr:uid="{77B95E99-7F85-49DE-AF70-CB928E9DE23E}"/>
    <cellStyle name="Normal 24 2 3 8" xfId="6671" xr:uid="{7BA80F87-CB12-469F-86D1-3B6E9950FDC1}"/>
    <cellStyle name="Normal 24 2 3 8 2" xfId="7475" xr:uid="{A6156F52-B513-42C1-9EDA-6D8D62B8F9CB}"/>
    <cellStyle name="Normal 24 2 3 8 2 2" xfId="9116" xr:uid="{A374A143-389B-481C-BCFC-EBD19B0152BB}"/>
    <cellStyle name="Normal 24 2 3 8 3" xfId="8323" xr:uid="{426E03B2-1994-470D-96AE-BF19B7377FDC}"/>
    <cellStyle name="Normal 24 2 3 9" xfId="6398" xr:uid="{AE8B7866-02AF-4523-B4AF-0E04B9298BBF}"/>
    <cellStyle name="Normal 24 2 3 9 2" xfId="7476" xr:uid="{5B9DB347-4AC0-42A2-BB00-816DF1CCD23F}"/>
    <cellStyle name="Normal 24 2 3 9 2 2" xfId="9117" xr:uid="{960A18FC-686B-40F8-A7FA-0381D9A29AF3}"/>
    <cellStyle name="Normal 24 2 3 9 3" xfId="8109" xr:uid="{6C10EF37-1BE8-4138-8CE2-97554339DABC}"/>
    <cellStyle name="Normal 24 2 3_1_solis_MK Nr 595 " xfId="5915" xr:uid="{D3637D84-655E-4A8B-8643-58B5FC66E5E0}"/>
    <cellStyle name="Normal 24 2 4" xfId="5916" xr:uid="{D453C5E9-CBE9-41D1-8334-782FE8D645BD}"/>
    <cellStyle name="Normal 24 2 5" xfId="6672" xr:uid="{6A32ACD8-F087-44C1-9374-12D8EA4FEE46}"/>
    <cellStyle name="Normal 24 2 5 2" xfId="7477" xr:uid="{49378932-1E3C-476A-88B1-00905F6D7E7D}"/>
    <cellStyle name="Normal 24 2 5 2 2" xfId="9118" xr:uid="{09D06BBE-C55D-4449-BCB1-7B62EE4910FD}"/>
    <cellStyle name="Normal 24 2 5 3" xfId="8324" xr:uid="{0CFB42F9-4E1B-4A97-9416-D69D027C4956}"/>
    <cellStyle name="Normal 24 2 6" xfId="6673" xr:uid="{B9CC8088-BC04-436D-9A60-D5E999FE7D40}"/>
    <cellStyle name="Normal 24 2 6 2" xfId="7478" xr:uid="{59FC18E5-E9F1-4717-9D74-49C237967E4B}"/>
    <cellStyle name="Normal 24 2 6 2 2" xfId="9119" xr:uid="{4E1A9720-BC66-470A-BBED-5FA899BD3C97}"/>
    <cellStyle name="Normal 24 2 6 3" xfId="8325" xr:uid="{7C74A76B-B4FB-4B53-9953-285307A66F9F}"/>
    <cellStyle name="Normal 24 2 7" xfId="6396" xr:uid="{A3FD3481-19D4-4235-9B70-67D118BC6E03}"/>
    <cellStyle name="Normal 24 2 7 2" xfId="7479" xr:uid="{87EAB620-6EF2-4964-8A81-E8EC34B37E3C}"/>
    <cellStyle name="Normal 24 2 7 2 2" xfId="9120" xr:uid="{6DF460D4-4A11-4C44-9785-18B56C0FEA48}"/>
    <cellStyle name="Normal 24 2 7 3" xfId="8107" xr:uid="{EC1230C0-B0EB-40B6-B73D-9E32EA903F10}"/>
    <cellStyle name="Normal 24 2 8" xfId="7072" xr:uid="{1A5B23F2-C63E-4BFA-B949-18A7AAA23CCE}"/>
    <cellStyle name="Normal 24 2 8 2" xfId="8713" xr:uid="{978FDD8C-4942-4463-AD64-5DF2D51B910A}"/>
    <cellStyle name="Normal 24 2 9" xfId="7916" xr:uid="{329DAD07-F9BE-49D9-8E06-521B82B7F9F0}"/>
    <cellStyle name="Normal 24 2_1_solis_MK Nr 595 " xfId="5917" xr:uid="{8D0B7B18-917C-48DD-8B62-8C0ECBB2ED72}"/>
    <cellStyle name="Normal 24 3" xfId="5918" xr:uid="{7F667BB1-C6BD-4610-AD9F-80C5DCC57696}"/>
    <cellStyle name="Normal 24 3 2" xfId="5919" xr:uid="{6628FAF0-8AC4-44B9-A5B4-B79D3EA79778}"/>
    <cellStyle name="Normal 24 3 3" xfId="6674" xr:uid="{2FC897AF-DFCE-4FD6-A144-80F02D25BF01}"/>
    <cellStyle name="Normal 24 3 3 2" xfId="7480" xr:uid="{70645099-0F45-449B-87B7-26C5BE4F13F6}"/>
    <cellStyle name="Normal 24 3 3 2 2" xfId="9121" xr:uid="{DA1E50A7-EAF2-4C1E-8941-7477D9FEA9D8}"/>
    <cellStyle name="Normal 24 3 3 3" xfId="8326" xr:uid="{314600CD-B87B-401C-952F-9ACBE36A6E20}"/>
    <cellStyle name="Normal 24 3 4" xfId="6675" xr:uid="{CA1EB66A-8845-4730-820C-B93B28A08FBB}"/>
    <cellStyle name="Normal 24 3 4 2" xfId="7481" xr:uid="{CD1D9F65-FFAD-40B6-89A6-5245F8E913DF}"/>
    <cellStyle name="Normal 24 3 4 2 2" xfId="9122" xr:uid="{2249116E-4AC9-4B3A-94B3-751318BEB0E1}"/>
    <cellStyle name="Normal 24 3 4 3" xfId="8327" xr:uid="{ACD1DF84-B532-4753-8158-D0A54347321A}"/>
    <cellStyle name="Normal 24 3 5" xfId="6404" xr:uid="{141B1321-53FF-4690-8BA6-38DC77431E70}"/>
    <cellStyle name="Normal 24 3 5 2" xfId="7482" xr:uid="{13169691-8F5E-48F4-B889-1D764626E8E3}"/>
    <cellStyle name="Normal 24 3 5 2 2" xfId="9123" xr:uid="{6EBF2839-41C6-45E5-ADE3-E2894651917D}"/>
    <cellStyle name="Normal 24 3 5 3" xfId="8115" xr:uid="{B8C35F6B-41EA-4CC2-B2FB-CB457CEF0718}"/>
    <cellStyle name="Normal 24 3 6" xfId="7080" xr:uid="{B5DE6A22-5B96-4FF1-B046-B1B55368492B}"/>
    <cellStyle name="Normal 24 3 6 2" xfId="8721" xr:uid="{ACA01C51-686C-4DCB-B45A-8AA464796F32}"/>
    <cellStyle name="Normal 24 3 7" xfId="7924" xr:uid="{9A084136-3C2A-4F83-995C-AF8FE8AB98A6}"/>
    <cellStyle name="Normal 24 3_1_solis_MK Nr 595 " xfId="5920" xr:uid="{3130CFF9-EEF5-4327-A4FD-F1342F6A7287}"/>
    <cellStyle name="Normal 24 4" xfId="5921" xr:uid="{D765906D-3F21-4CC3-9E0B-87A062893902}"/>
    <cellStyle name="Normal 24 5" xfId="6676" xr:uid="{33D8EBC0-5041-4C9F-8141-F64AB4BA540B}"/>
    <cellStyle name="Normal 24 5 2" xfId="7483" xr:uid="{A844FD2B-6E1F-4840-9CD8-1CDDA927B286}"/>
    <cellStyle name="Normal 24 5 2 2" xfId="9124" xr:uid="{F06A3E3A-1B20-4F8E-8B8B-D9A0489B7A76}"/>
    <cellStyle name="Normal 24 5 3" xfId="8328" xr:uid="{2446E5B9-4725-4931-9DBA-73ABA119D4A6}"/>
    <cellStyle name="Normal 24 6" xfId="6677" xr:uid="{CB070F74-60E7-4A0B-A69D-B03CC27F0007}"/>
    <cellStyle name="Normal 24 6 2" xfId="7484" xr:uid="{3F57BCCB-D59C-4AE1-940C-4A734ED9073C}"/>
    <cellStyle name="Normal 24 6 2 2" xfId="9125" xr:uid="{E4093EE8-741C-4488-9151-8DE75BA65920}"/>
    <cellStyle name="Normal 24 6 3" xfId="8329" xr:uid="{3684FCBB-04E2-45E1-85D2-418EFB427D4F}"/>
    <cellStyle name="Normal 24 7" xfId="6395" xr:uid="{FA929D73-E009-4440-A3E0-D57E3996FE23}"/>
    <cellStyle name="Normal 24 7 2" xfId="7485" xr:uid="{EFF0868F-E868-4F96-9008-E11A2C10B86D}"/>
    <cellStyle name="Normal 24 7 2 2" xfId="9126" xr:uid="{62719A11-4939-4D00-B661-4A7FB8E064F5}"/>
    <cellStyle name="Normal 24 7 3" xfId="8106" xr:uid="{F2F01F28-5FFC-40AD-8B68-C48682B72FDC}"/>
    <cellStyle name="Normal 24 8" xfId="7071" xr:uid="{CC01B808-01AD-460D-87DB-2E60726E8694}"/>
    <cellStyle name="Normal 24 8 2" xfId="8712" xr:uid="{1FB205D8-341E-4112-AAB3-35CEC98D9051}"/>
    <cellStyle name="Normal 24 9" xfId="7915" xr:uid="{94EF571B-F7C9-4480-9D46-05C41EE0B249}"/>
    <cellStyle name="Normal 24_1_solis_MK Nr 595 " xfId="5922" xr:uid="{B1588176-9214-4800-9597-6E59C5701416}"/>
    <cellStyle name="Normal 25" xfId="5923" xr:uid="{2C7AD3F2-0BA9-4C6F-A09C-D138D162EA4B}"/>
    <cellStyle name="Normal 25 2" xfId="6678" xr:uid="{32C9B55A-D5AB-4F1E-BDE0-46B76777D967}"/>
    <cellStyle name="Normal 26" xfId="5924" xr:uid="{DCFD7837-32B4-46FE-A4F5-590E4C4F95C6}"/>
    <cellStyle name="Normal 26 2" xfId="5925" xr:uid="{75013DBD-A2D9-4CDC-9701-096A1E4D46D4}"/>
    <cellStyle name="Normal 26 3" xfId="5926" xr:uid="{00787B01-1E42-4F76-AC9B-14CC7FA61521}"/>
    <cellStyle name="Normal 26 4" xfId="6679" xr:uid="{F77A1540-AF81-45F0-98BE-A7F16203B7DC}"/>
    <cellStyle name="Normal 26 4 2" xfId="7486" xr:uid="{C470D458-32C9-4990-922B-1B7F2462EF1D}"/>
    <cellStyle name="Normal 26 4 2 2" xfId="9127" xr:uid="{80CFF333-9D8C-4196-B173-2FC12AE2B859}"/>
    <cellStyle name="Normal 26 4 3" xfId="8330" xr:uid="{D3A0A8C0-CB7B-491E-92BE-9BF015CB0D46}"/>
    <cellStyle name="Normal 26 5" xfId="6680" xr:uid="{D800AD59-3E07-4357-8796-C6F2645A08D9}"/>
    <cellStyle name="Normal 26 5 2" xfId="7487" xr:uid="{CCFF924F-24ED-435B-9B2C-748C136199C9}"/>
    <cellStyle name="Normal 26 5 2 2" xfId="9128" xr:uid="{2CE7DA9F-C8C7-4E54-85D1-8453C5E36D8F}"/>
    <cellStyle name="Normal 26 5 3" xfId="8331" xr:uid="{8346CC91-903A-4ECC-ACD0-8C06C43652FB}"/>
    <cellStyle name="Normal 26 6" xfId="6405" xr:uid="{46953723-5E61-413E-9DBA-916A66632A1D}"/>
    <cellStyle name="Normal 26 6 2" xfId="7488" xr:uid="{08D42674-B7BC-4159-9038-ADAF6EC7AEBD}"/>
    <cellStyle name="Normal 26 6 2 2" xfId="9129" xr:uid="{8C43EE08-7B10-4421-8ED1-497F632809CB}"/>
    <cellStyle name="Normal 26 6 3" xfId="8116" xr:uid="{A9447E5E-84C0-4D7C-A4C6-9E585EAE11CF}"/>
    <cellStyle name="Normal 26 7" xfId="7081" xr:uid="{1BA76AE7-0AC4-47AC-B45D-EAC659F46171}"/>
    <cellStyle name="Normal 26 7 2" xfId="8722" xr:uid="{66955865-F792-4191-9059-63C3223E7637}"/>
    <cellStyle name="Normal 26 8" xfId="7925" xr:uid="{924E6E87-1158-4E7C-B723-EF698D53615E}"/>
    <cellStyle name="Normal 26_1_solis_MK Nr 595 " xfId="5927" xr:uid="{52ECEF33-ACCB-4567-BFEC-185E5F98EAE0}"/>
    <cellStyle name="Normal 27" xfId="5928" xr:uid="{272C8216-C139-4EA2-80BE-C6E271D3771D}"/>
    <cellStyle name="Normal 27 10" xfId="6406" xr:uid="{B7281AFB-BCB3-48E8-8E8F-BCBAA06B858F}"/>
    <cellStyle name="Normal 27 10 2" xfId="7489" xr:uid="{143660B7-F589-4922-8700-7549EB58BAE3}"/>
    <cellStyle name="Normal 27 10 2 2" xfId="9130" xr:uid="{845A7DE3-64FE-4867-9662-CBA8FCC29882}"/>
    <cellStyle name="Normal 27 10 3" xfId="8117" xr:uid="{5046C1CE-8BA9-4506-A872-7A79B7DEC59E}"/>
    <cellStyle name="Normal 27 11" xfId="7082" xr:uid="{D2A59A45-344A-4EA1-81B2-27C7CAF1A4AD}"/>
    <cellStyle name="Normal 27 11 2" xfId="8723" xr:uid="{D0B6D9B3-83BD-4109-8E9E-1ED61C2BFBF7}"/>
    <cellStyle name="Normal 27 12" xfId="7926" xr:uid="{389E1615-DEC9-4D25-8FA7-5DBB37B428E2}"/>
    <cellStyle name="Normal 27 2" xfId="5929" xr:uid="{20A9A167-93B8-44B7-8921-B9A80CAF50CD}"/>
    <cellStyle name="Normal 27 3" xfId="5930" xr:uid="{7BD65ED6-F3A0-4191-9165-8591724EDA1D}"/>
    <cellStyle name="Normal 27 4" xfId="5931" xr:uid="{DC63E57E-6A55-4D6C-87B0-564FD0B54847}"/>
    <cellStyle name="Normal 27 5" xfId="5932" xr:uid="{C49F2976-F988-44A1-A6D2-E223F9B7AB44}"/>
    <cellStyle name="Normal 27 6" xfId="5933" xr:uid="{918AF35F-5D4A-44AA-9720-A74AD10F1B33}"/>
    <cellStyle name="Normal 27 7" xfId="5934" xr:uid="{6D13C121-1942-45EF-BA7E-2DD786893488}"/>
    <cellStyle name="Normal 27 8" xfId="6681" xr:uid="{614F5880-0039-48C6-A7A4-FABD00E7B9D2}"/>
    <cellStyle name="Normal 27 8 2" xfId="7490" xr:uid="{3A598665-9F3C-4C2E-99E5-8CF0451B369B}"/>
    <cellStyle name="Normal 27 8 2 2" xfId="9131" xr:uid="{C1EC2467-61EC-4B54-B5A4-71AE27116A1C}"/>
    <cellStyle name="Normal 27 8 3" xfId="8332" xr:uid="{6E820910-7C8D-4688-8BCB-41780D26D2D1}"/>
    <cellStyle name="Normal 27 9" xfId="6682" xr:uid="{E351C6A4-1AF2-4D0F-8F3B-7D4DB51DD224}"/>
    <cellStyle name="Normal 27 9 2" xfId="7491" xr:uid="{C36BA491-BFC3-4D4A-8B83-83637BFC7FD8}"/>
    <cellStyle name="Normal 27 9 2 2" xfId="9132" xr:uid="{C4B7AA1D-F7EE-4BAD-BD1C-7FA07595C0C1}"/>
    <cellStyle name="Normal 27 9 3" xfId="8333" xr:uid="{E97F87EC-3731-4044-989E-6392FBC61F48}"/>
    <cellStyle name="Normal 27_1_solis_MK Nr 595 " xfId="5935" xr:uid="{D1F94768-5D58-496A-A3A1-7BA786D11C3A}"/>
    <cellStyle name="Normal 28" xfId="5936" xr:uid="{0E0FC128-37BB-42AF-9DC1-478E7BBAD6AA}"/>
    <cellStyle name="Normal 28 2" xfId="5937" xr:uid="{F8D812CE-CC63-4BC8-95F2-613B1BC4B87D}"/>
    <cellStyle name="Normal 28 3" xfId="5938" xr:uid="{D0B0DF85-0966-43E2-964A-98E0F5A636C5}"/>
    <cellStyle name="Normal 28 4" xfId="5939" xr:uid="{E220A1DA-D835-4A92-9B59-93CF96ECA568}"/>
    <cellStyle name="Normal 28 5" xfId="5940" xr:uid="{212FA186-F610-4BD6-98BA-2DA195E8B55A}"/>
    <cellStyle name="Normal 28 6" xfId="5941" xr:uid="{0C894A3D-90D4-462F-82F4-51E0EE253234}"/>
    <cellStyle name="Normal 28 7" xfId="5942" xr:uid="{57E01B03-C8C3-493F-9B62-584E568B445E}"/>
    <cellStyle name="Normal 29" xfId="5943" xr:uid="{B4920802-E1F5-4112-994A-1EC8B9616D6F}"/>
    <cellStyle name="Normal 29 2" xfId="5944" xr:uid="{3E360A8F-1B74-4E25-9F08-48A2FA086D7E}"/>
    <cellStyle name="Normal 3" xfId="13" xr:uid="{EDFF5A16-A648-4FA8-886A-0000C8994088}"/>
    <cellStyle name="Normal 3 10" xfId="81" xr:uid="{8E7AC0DE-C499-4425-922C-08E613A20F0A}"/>
    <cellStyle name="Normal 3 10 12" xfId="41538" xr:uid="{3C2E076B-961D-4969-9BD5-D60DF5F1EDD9}"/>
    <cellStyle name="Normal 3 10 14" xfId="41541" xr:uid="{D0AF7F3A-02FC-42BA-9C21-A9B88E13D336}"/>
    <cellStyle name="Normal 3 10 2" xfId="6683" xr:uid="{26F6D7F8-403C-43FF-AEDC-9C2EE55B3A2C}"/>
    <cellStyle name="Normal 3 10 2 2" xfId="7492" xr:uid="{51C5F3E7-4F79-47C5-B7B0-22D4D9D8B208}"/>
    <cellStyle name="Normal 3 10 2 2 2" xfId="9133" xr:uid="{4F8324E5-A179-496A-8CF9-0D1A11C8E19F}"/>
    <cellStyle name="Normal 3 10 2 3" xfId="8334" xr:uid="{A9DA9695-A2E0-40F3-8AE5-F317275F0D5A}"/>
    <cellStyle name="Normal 3 10 3" xfId="6684" xr:uid="{7C646AB8-13C9-4439-ABA2-FFE195AF51C5}"/>
    <cellStyle name="Normal 3 10 3 2" xfId="7493" xr:uid="{ACEAB08E-2BBB-467A-B007-12A23CAA1357}"/>
    <cellStyle name="Normal 3 10 3 2 2" xfId="9134" xr:uid="{164CD3BE-AEE6-4FF4-B47B-6630298A11DC}"/>
    <cellStyle name="Normal 3 10 3 3" xfId="8335" xr:uid="{94C561AE-1723-4A6C-84DB-F6F1BC60BD6F}"/>
    <cellStyle name="Normal 3 10 4" xfId="6407" xr:uid="{73434159-1B1C-4152-BCBF-2A88438D219E}"/>
    <cellStyle name="Normal 3 10 4 2" xfId="7494" xr:uid="{A3940773-AAA3-4AA3-9144-65A67B616F95}"/>
    <cellStyle name="Normal 3 10 4 2 2" xfId="9135" xr:uid="{F472AE60-5742-4DAE-9DED-2A4A2382E295}"/>
    <cellStyle name="Normal 3 10 4 3" xfId="8118" xr:uid="{246EB519-3E15-4293-90A5-0217179EAB7B}"/>
    <cellStyle name="Normal 3 10 5" xfId="7083" xr:uid="{A156713B-1F53-40D8-AF5F-F5C819BC6C46}"/>
    <cellStyle name="Normal 3 10 5 2" xfId="8724" xr:uid="{1A0F23BC-9E50-4ECB-8BF0-182C9C925BD0}"/>
    <cellStyle name="Normal 3 10 6" xfId="7927" xr:uid="{DFBC3A3B-B4CD-44D5-8C87-AF87CA727DBF}"/>
    <cellStyle name="Normal 3 10 9" xfId="41544" xr:uid="{7BE4A6DE-FAEA-4E73-B78D-CE5FABDFA860}"/>
    <cellStyle name="Normal 3 11" xfId="40" xr:uid="{5F27F6B7-8823-4519-95BB-8A2E9BCAAC51}"/>
    <cellStyle name="Normal 3 12" xfId="5945" xr:uid="{3E28AF7F-9801-43A3-A388-A5A896456194}"/>
    <cellStyle name="Normal 3 13" xfId="5946" xr:uid="{0B744E49-1950-45F9-B480-D2F7A9D3A258}"/>
    <cellStyle name="Normal 3 14" xfId="5947" xr:uid="{DF0A714F-1058-4C11-950D-C942D2BE2CB2}"/>
    <cellStyle name="Normal 3 15" xfId="5948" xr:uid="{05BEAE47-6734-4FB2-B11A-9EED5CBC54FC}"/>
    <cellStyle name="Normal 3 16" xfId="5949" xr:uid="{1234A210-2A0C-4B36-B5C5-B0000BD761F5}"/>
    <cellStyle name="Normal 3 17" xfId="5950" xr:uid="{770F3152-EE44-44D8-9725-27AFBA3FE473}"/>
    <cellStyle name="Normal 3 18" xfId="5951" xr:uid="{8BCEDB96-97CD-434C-A379-0CBAF55D8709}"/>
    <cellStyle name="Normal 3 19" xfId="5952" xr:uid="{8C0DB4BD-5CA4-46B4-8065-9F40346FB582}"/>
    <cellStyle name="Normal 3 2" xfId="5" xr:uid="{AF022A39-6BD3-4799-87A1-D0181B4FFF86}"/>
    <cellStyle name="Normal 3 2 2" xfId="73" xr:uid="{7BEA9C07-412D-4A1A-B3D2-2CC38618DD16}"/>
    <cellStyle name="Normal 3 2 2 2" xfId="5953" xr:uid="{27115D4A-BB19-47A8-9A8E-90078DAF776F}"/>
    <cellStyle name="Normal 3 2 2 2 2" xfId="5954" xr:uid="{4F3289F7-ECDC-43F9-9688-C12B4900D2AB}"/>
    <cellStyle name="Normal 3 2 2 2 2 2" xfId="5955" xr:uid="{5B25B8D6-73D8-49CD-99AD-010C1578F85E}"/>
    <cellStyle name="Normal 3 2 2 2 2 2 2" xfId="6685" xr:uid="{37BEED13-D467-4311-BD7D-B104F759317A}"/>
    <cellStyle name="Normal 3 2 2 2 2 2 2 2" xfId="7495" xr:uid="{3FF7BE2F-DE62-482A-B43D-A2A38D68166C}"/>
    <cellStyle name="Normal 3 2 2 2 2 2 2 2 2" xfId="9136" xr:uid="{0977D539-78C0-46E8-97C7-53460FF512D7}"/>
    <cellStyle name="Normal 3 2 2 2 2 2 2 3" xfId="8336" xr:uid="{52FC14B3-23E4-44C7-8DD5-E8416AFF2CD9}"/>
    <cellStyle name="Normal 3 2 2 2 2 2 3" xfId="6686" xr:uid="{DD2DE286-D193-4FF0-9249-C4BFE6B39C18}"/>
    <cellStyle name="Normal 3 2 2 2 2 2 3 2" xfId="7496" xr:uid="{235325F0-FA94-4E0B-97A3-2A607E8A01F5}"/>
    <cellStyle name="Normal 3 2 2 2 2 2 3 2 2" xfId="9137" xr:uid="{B749105C-7531-452F-9008-D7971B03F991}"/>
    <cellStyle name="Normal 3 2 2 2 2 2 3 3" xfId="8337" xr:uid="{612AE3BE-056B-48BB-81F9-5858C7C02B50}"/>
    <cellStyle name="Normal 3 2 2 2 2 2 4" xfId="6409" xr:uid="{9002578A-1B7B-446C-A3E1-2939C610F205}"/>
    <cellStyle name="Normal 3 2 2 2 2 2 4 2" xfId="7497" xr:uid="{C3C982E6-45DC-4FD2-AE09-9BDCB6DE05BF}"/>
    <cellStyle name="Normal 3 2 2 2 2 2 4 2 2" xfId="9138" xr:uid="{E84AE5FC-8720-47AD-86D1-05B5A02847D3}"/>
    <cellStyle name="Normal 3 2 2 2 2 2 4 3" xfId="8120" xr:uid="{0765D3B8-ABDB-412D-BB8A-1C09D0759F4D}"/>
    <cellStyle name="Normal 3 2 2 2 2 2 5" xfId="7085" xr:uid="{B91BC337-AF68-434D-8B98-37200DE703D3}"/>
    <cellStyle name="Normal 3 2 2 2 2 2 5 2" xfId="8726" xr:uid="{721C3478-3B11-4CC0-A6F0-3A90110ED0B6}"/>
    <cellStyle name="Normal 3 2 2 2 2 2 6" xfId="7929" xr:uid="{086E6A78-D18F-4BE2-81F0-DAAC8AAB5325}"/>
    <cellStyle name="Normal 3 2 2 2 2 3" xfId="5956" xr:uid="{65B22A2B-6C4A-49C7-9915-5047F63E0BD7}"/>
    <cellStyle name="Normal 3 2 2 2 2 3 2" xfId="6687" xr:uid="{198570BA-427F-46B7-84F5-7540C8684297}"/>
    <cellStyle name="Normal 3 2 2 2 2 3 2 2" xfId="7498" xr:uid="{D0429947-37E6-45D2-BEDB-96B5D805B473}"/>
    <cellStyle name="Normal 3 2 2 2 2 3 2 2 2" xfId="9139" xr:uid="{7983ADB9-356C-424D-A4CD-7925CE650B8D}"/>
    <cellStyle name="Normal 3 2 2 2 2 3 2 3" xfId="8338" xr:uid="{817A6E73-D074-4505-9078-387CC5CFDE98}"/>
    <cellStyle name="Normal 3 2 2 2 2 3 3" xfId="6688" xr:uid="{A404F408-5927-4D96-B504-615D3CC12D09}"/>
    <cellStyle name="Normal 3 2 2 2 2 3 3 2" xfId="7499" xr:uid="{7C046A87-10E4-4D87-AD2C-F30AA2C65286}"/>
    <cellStyle name="Normal 3 2 2 2 2 3 3 2 2" xfId="9140" xr:uid="{01E9266D-C522-4695-A404-E02AC1EAE16F}"/>
    <cellStyle name="Normal 3 2 2 2 2 3 3 3" xfId="8339" xr:uid="{A50291ED-6846-4FCE-BEED-D21EF14FB27D}"/>
    <cellStyle name="Normal 3 2 2 2 2 3 4" xfId="6410" xr:uid="{39B9E363-11F7-43C8-AC8F-FDF048720796}"/>
    <cellStyle name="Normal 3 2 2 2 2 3 4 2" xfId="7500" xr:uid="{F2520670-B87E-4410-A649-E39FC5E2DCE5}"/>
    <cellStyle name="Normal 3 2 2 2 2 3 4 2 2" xfId="9141" xr:uid="{77A87406-B1D6-426B-B8AF-36AB2AC76A47}"/>
    <cellStyle name="Normal 3 2 2 2 2 3 4 3" xfId="8121" xr:uid="{E100F89E-DE3F-48B6-B286-A5BB61CDE820}"/>
    <cellStyle name="Normal 3 2 2 2 2 3 5" xfId="7086" xr:uid="{710BF1A3-8F74-4FDF-8C9F-977D60E4253A}"/>
    <cellStyle name="Normal 3 2 2 2 2 3 5 2" xfId="8727" xr:uid="{E503EF88-5696-495C-9401-305946FC92FD}"/>
    <cellStyle name="Normal 3 2 2 2 2 3 6" xfId="7930" xr:uid="{84E2096A-DDF9-4AEB-BE7B-ADF48495831A}"/>
    <cellStyle name="Normal 3 2 2 2 2 4" xfId="5957" xr:uid="{CDDF09BE-2C5B-4191-A257-2D1659E28F01}"/>
    <cellStyle name="Normal 3 2 2 2 2 4 2" xfId="6689" xr:uid="{B14C7E2C-5923-465E-823B-5E3CC4C7F696}"/>
    <cellStyle name="Normal 3 2 2 2 2 4 2 2" xfId="7501" xr:uid="{4B869553-C9AA-4E61-A8AE-3F3F1FBA5D53}"/>
    <cellStyle name="Normal 3 2 2 2 2 4 2 2 2" xfId="9142" xr:uid="{81F69496-959D-4C36-BF7F-E970B5BD78D3}"/>
    <cellStyle name="Normal 3 2 2 2 2 4 2 3" xfId="8340" xr:uid="{7E058D5E-0329-479A-A019-620B40506A9B}"/>
    <cellStyle name="Normal 3 2 2 2 2 4 3" xfId="6690" xr:uid="{1576293B-8F13-411C-9961-F682ED22D6D0}"/>
    <cellStyle name="Normal 3 2 2 2 2 4 3 2" xfId="7502" xr:uid="{A691CA40-AB41-4B6C-97A9-83468A26524E}"/>
    <cellStyle name="Normal 3 2 2 2 2 4 3 2 2" xfId="9143" xr:uid="{E485FFE3-18AA-4C7E-80E5-FF586BE2A0FC}"/>
    <cellStyle name="Normal 3 2 2 2 2 4 3 3" xfId="8341" xr:uid="{3C241308-87B9-4419-BA0A-061CBA491487}"/>
    <cellStyle name="Normal 3 2 2 2 2 4 4" xfId="6411" xr:uid="{F5A4785E-B412-4A04-9325-8BA3B2E1C6B0}"/>
    <cellStyle name="Normal 3 2 2 2 2 4 4 2" xfId="7503" xr:uid="{E7F7EE33-99AE-4174-AB15-BDA7CC8EFC27}"/>
    <cellStyle name="Normal 3 2 2 2 2 4 4 2 2" xfId="9144" xr:uid="{0595C927-E66E-4C4D-8AD0-B83EE8FBCD40}"/>
    <cellStyle name="Normal 3 2 2 2 2 4 4 3" xfId="8122" xr:uid="{616D19B2-0363-4068-8151-C3608F1B5F02}"/>
    <cellStyle name="Normal 3 2 2 2 2 4 5" xfId="7087" xr:uid="{26E8CD55-3DB0-4612-BB26-40E0EAC85352}"/>
    <cellStyle name="Normal 3 2 2 2 2 4 5 2" xfId="8728" xr:uid="{507FDF48-5AE8-405F-930F-ED962D1EB47D}"/>
    <cellStyle name="Normal 3 2 2 2 2 4 6" xfId="7931" xr:uid="{C688E11F-C5FA-4B99-8574-370C51DAC43B}"/>
    <cellStyle name="Normal 3 2 2 2 3" xfId="5958" xr:uid="{64435EF8-1542-447A-BF4F-CF9BAAF43B75}"/>
    <cellStyle name="Normal 3 2 2 2 4" xfId="5959" xr:uid="{4D0D17D1-30FF-40AB-9DFA-0CF0694968D4}"/>
    <cellStyle name="Normal 3 2 2 2 5" xfId="6691" xr:uid="{A89C9995-CD84-46FD-A0B7-D65FCC4BC71F}"/>
    <cellStyle name="Normal 3 2 2 2 5 2" xfId="7504" xr:uid="{3E44262E-9DA3-43FA-BE55-FB2C3587B398}"/>
    <cellStyle name="Normal 3 2 2 2 5 2 2" xfId="9145" xr:uid="{E96D47F4-67EC-4A0D-B7F3-CDD4DEE44B4D}"/>
    <cellStyle name="Normal 3 2 2 2 5 3" xfId="8342" xr:uid="{96F2D742-71F7-4531-99C9-B1881D8FF621}"/>
    <cellStyle name="Normal 3 2 2 2 6" xfId="6692" xr:uid="{4F0A5241-1CA1-471D-8BFA-3DF4A449BCD3}"/>
    <cellStyle name="Normal 3 2 2 2 6 2" xfId="7505" xr:uid="{2D819148-7390-40F9-9056-1E26A9396B6F}"/>
    <cellStyle name="Normal 3 2 2 2 6 2 2" xfId="9146" xr:uid="{9627A68A-F8DC-4455-B85F-B4AC0B44B6EB}"/>
    <cellStyle name="Normal 3 2 2 2 6 3" xfId="8343" xr:uid="{3566E1CD-8489-447D-A276-B21884E32F77}"/>
    <cellStyle name="Normal 3 2 2 2 7" xfId="6408" xr:uid="{D97D9D3B-7729-4303-838B-79E56E791A24}"/>
    <cellStyle name="Normal 3 2 2 2 7 2" xfId="7506" xr:uid="{3CD45F3C-2184-4BE5-83EF-71323E9E327D}"/>
    <cellStyle name="Normal 3 2 2 2 7 2 2" xfId="9147" xr:uid="{5A318993-850E-4F11-A42E-FF81A4036CA1}"/>
    <cellStyle name="Normal 3 2 2 2 7 3" xfId="8119" xr:uid="{E8C50DA1-7AA7-4B04-B3EA-F114C055BE2F}"/>
    <cellStyle name="Normal 3 2 2 2 8" xfId="7084" xr:uid="{D646E644-03A5-4386-83F9-099DE9F1A288}"/>
    <cellStyle name="Normal 3 2 2 2 8 2" xfId="8725" xr:uid="{F29D307D-0D2B-4AB8-AE04-FA46C29E4E07}"/>
    <cellStyle name="Normal 3 2 2 2 9" xfId="7928" xr:uid="{B14FF6C1-6D3A-4A7B-AE7F-D32F1AA7E3BB}"/>
    <cellStyle name="Normal 3 2 2 3" xfId="5960" xr:uid="{A50CCFE5-1A49-411E-BEA7-092E008C6684}"/>
    <cellStyle name="Normal 3 2 2 3 2" xfId="6693" xr:uid="{CB0BDAEB-FB4D-44D0-B022-3CD842E17E3F}"/>
    <cellStyle name="Normal 3 2 2 3 2 2" xfId="7507" xr:uid="{0D1C1F84-A5CE-4FC1-BB56-78E54C427858}"/>
    <cellStyle name="Normal 3 2 2 3 2 2 2" xfId="9148" xr:uid="{03D561CB-B799-4A5F-A3EF-94B822F53D3E}"/>
    <cellStyle name="Normal 3 2 2 3 2 3" xfId="8344" xr:uid="{B5B8F17F-3D0F-4817-874C-1997F6CF13A0}"/>
    <cellStyle name="Normal 3 2 2 3 3" xfId="6694" xr:uid="{3C1C94AF-4E00-441F-BA1E-DF84E5526F7A}"/>
    <cellStyle name="Normal 3 2 2 3 3 2" xfId="7508" xr:uid="{68F8F4A6-6EE1-432F-9503-C4C1F46728DF}"/>
    <cellStyle name="Normal 3 2 2 3 3 2 2" xfId="9149" xr:uid="{F861B496-9F2C-44C5-854A-E1832D72813E}"/>
    <cellStyle name="Normal 3 2 2 3 3 3" xfId="8345" xr:uid="{E1D1001A-1ACF-4484-B731-0E3E683E73B5}"/>
    <cellStyle name="Normal 3 2 2 3 4" xfId="6412" xr:uid="{A6119A3C-92E5-4189-8CE4-FEBFE2AC318E}"/>
    <cellStyle name="Normal 3 2 2 3 4 2" xfId="7509" xr:uid="{4B261B38-7C6B-492B-943B-A0F167F1C06F}"/>
    <cellStyle name="Normal 3 2 2 3 4 2 2" xfId="9150" xr:uid="{2FD02B5A-E7E3-4848-A3B8-0E5D69AEFFD0}"/>
    <cellStyle name="Normal 3 2 2 3 4 3" xfId="8123" xr:uid="{25909EF3-C8A0-4666-AB21-9D9E8A1BBB5A}"/>
    <cellStyle name="Normal 3 2 2 3 5" xfId="7088" xr:uid="{E388F1FD-8C4E-41D9-9B3C-62B64C658D52}"/>
    <cellStyle name="Normal 3 2 2 3 5 2" xfId="8729" xr:uid="{12A594D3-04B3-4446-BFBC-E4448CE454FA}"/>
    <cellStyle name="Normal 3 2 2 3 6" xfId="7932" xr:uid="{723AE3C7-C107-40FD-9F99-6075BF08256D}"/>
    <cellStyle name="Normal 3 2 2 4" xfId="5961" xr:uid="{CF832E2B-FBCE-4726-87C0-31C415CF6278}"/>
    <cellStyle name="Normal 3 2 2 4 2" xfId="6695" xr:uid="{FB52DC29-C860-42B5-8CD8-3C4F5C8D5D47}"/>
    <cellStyle name="Normal 3 2 2 4 2 2" xfId="7510" xr:uid="{8326FF46-5EE9-443C-A843-4DDA4B143F52}"/>
    <cellStyle name="Normal 3 2 2 4 2 2 2" xfId="9151" xr:uid="{50268DAE-E008-45FA-A6F5-BAB2A3962DBC}"/>
    <cellStyle name="Normal 3 2 2 4 2 3" xfId="8346" xr:uid="{B1BF90A0-EE1A-4B73-8F40-64922C4850D8}"/>
    <cellStyle name="Normal 3 2 2 4 3" xfId="6696" xr:uid="{C00C897B-D89B-4AF1-82CE-29C3F70D76AD}"/>
    <cellStyle name="Normal 3 2 2 4 3 2" xfId="7511" xr:uid="{3F4954C1-E76A-4264-BB2B-D0A15F82007C}"/>
    <cellStyle name="Normal 3 2 2 4 3 2 2" xfId="9152" xr:uid="{DAB6CD18-4ABA-4A00-B1D0-FB9572B5D791}"/>
    <cellStyle name="Normal 3 2 2 4 3 3" xfId="8347" xr:uid="{43392E55-7CF4-46F2-A73F-9B10DBDA5738}"/>
    <cellStyle name="Normal 3 2 2 4 4" xfId="6413" xr:uid="{C57BDC7B-3551-4A20-B413-F5E1A953C8AD}"/>
    <cellStyle name="Normal 3 2 2 4 4 2" xfId="7512" xr:uid="{3B929C67-808B-4244-BF79-27BAB4896829}"/>
    <cellStyle name="Normal 3 2 2 4 4 2 2" xfId="9153" xr:uid="{46B8A8A1-5FC3-4564-AC9C-0A2818416CBF}"/>
    <cellStyle name="Normal 3 2 2 4 4 3" xfId="8124" xr:uid="{A0A03F15-C538-47EB-BDC7-34F1127764BF}"/>
    <cellStyle name="Normal 3 2 2 4 5" xfId="7089" xr:uid="{404AB8CC-F77D-48BF-A279-C5CB91F503ED}"/>
    <cellStyle name="Normal 3 2 2 4 5 2" xfId="8730" xr:uid="{71F0A1C8-8B98-4A06-92E7-2F4694560915}"/>
    <cellStyle name="Normal 3 2 2 4 6" xfId="7933" xr:uid="{3AA4A862-C612-4992-9519-88B693E3FCB5}"/>
    <cellStyle name="Normal 3 2 2 5" xfId="5962" xr:uid="{207F14B1-9183-445E-BC9C-66BDC078E543}"/>
    <cellStyle name="Normal 3 2 2 5 2" xfId="6697" xr:uid="{EF721ADB-FC75-4FE2-AFA8-90960A7B55C3}"/>
    <cellStyle name="Normal 3 2 2 5 2 2" xfId="7513" xr:uid="{A4C36BF3-BE84-4B1E-9165-ACB4DE59ED58}"/>
    <cellStyle name="Normal 3 2 2 5 2 2 2" xfId="9154" xr:uid="{A2C3523E-82AD-4CF1-922B-9E948F4CC15B}"/>
    <cellStyle name="Normal 3 2 2 5 2 3" xfId="8348" xr:uid="{27F1926D-9E2D-48A4-B289-2EA251E99886}"/>
    <cellStyle name="Normal 3 2 2 5 3" xfId="6698" xr:uid="{003DF893-C366-4FFD-8775-B0F4618EEE12}"/>
    <cellStyle name="Normal 3 2 2 5 3 2" xfId="7514" xr:uid="{591D00BD-2548-4FE4-841A-589BCD3330A4}"/>
    <cellStyle name="Normal 3 2 2 5 3 2 2" xfId="9155" xr:uid="{340AB8AE-DB95-487C-8159-77FD6A641C04}"/>
    <cellStyle name="Normal 3 2 2 5 3 3" xfId="8349" xr:uid="{0629F568-80B3-400F-9B05-DDA6F70E3A04}"/>
    <cellStyle name="Normal 3 2 2 5 4" xfId="6414" xr:uid="{6ED27B55-8B93-4D62-B026-D4378CC96B50}"/>
    <cellStyle name="Normal 3 2 2 5 4 2" xfId="7515" xr:uid="{A8ECAA19-3D9B-442A-BB45-B1241B82C552}"/>
    <cellStyle name="Normal 3 2 2 5 4 2 2" xfId="9156" xr:uid="{41B88386-66C5-4079-9918-70DBD9364594}"/>
    <cellStyle name="Normal 3 2 2 5 4 3" xfId="8125" xr:uid="{E39A6DE3-ACD4-4B78-8C81-CA3A19EDD6C9}"/>
    <cellStyle name="Normal 3 2 2 5 5" xfId="7090" xr:uid="{3E6A40E5-9CE2-481C-A170-22A56E76D9F6}"/>
    <cellStyle name="Normal 3 2 2 5 5 2" xfId="8731" xr:uid="{F8FAB63D-C057-462E-8552-F334993E7037}"/>
    <cellStyle name="Normal 3 2 2 5 6" xfId="7934" xr:uid="{8022661B-8801-4CED-BB27-E5D0B428A6CF}"/>
    <cellStyle name="Normal 3 2 3" xfId="5963" xr:uid="{5D6E10B9-D558-4A79-BC77-BB4F9C5FC92B}"/>
    <cellStyle name="Normal 3 2 3 2" xfId="5964" xr:uid="{E8512A29-C632-425C-B0C3-B181C4A7BA0F}"/>
    <cellStyle name="Normal 3 2 3 2 2" xfId="5965" xr:uid="{52DDC4CB-39EC-4463-A94C-1BAF0BF9A9F4}"/>
    <cellStyle name="Normal 3 2 3 2 3" xfId="6699" xr:uid="{1A89628F-655F-4CFF-95D6-8C9BE2DB96CB}"/>
    <cellStyle name="Normal 3 2 3 2 3 2" xfId="7516" xr:uid="{79BE61AD-C682-4B81-A403-2D1DCB7487AC}"/>
    <cellStyle name="Normal 3 2 3 2 3 2 2" xfId="9157" xr:uid="{336DB650-A916-41AE-8993-CE09966ED106}"/>
    <cellStyle name="Normal 3 2 3 2 3 3" xfId="8350" xr:uid="{9F3BAF50-F050-4355-970D-59E622A15B1F}"/>
    <cellStyle name="Normal 3 2 3 2 4" xfId="6700" xr:uid="{F9B80603-A3A3-49CC-9525-82D09982F640}"/>
    <cellStyle name="Normal 3 2 3 2 4 2" xfId="7517" xr:uid="{BB35064D-3D42-4D7F-82DB-8853B7A2E1A6}"/>
    <cellStyle name="Normal 3 2 3 2 4 2 2" xfId="9158" xr:uid="{075527E7-4C45-4A67-8B21-F744CCAC2BC4}"/>
    <cellStyle name="Normal 3 2 3 2 4 3" xfId="8351" xr:uid="{4C1BD134-CECE-4D09-8657-2069B9E08CB3}"/>
    <cellStyle name="Normal 3 2 3 2 5" xfId="6415" xr:uid="{3208B84F-D6A4-4407-83DA-B0F7A6E03D97}"/>
    <cellStyle name="Normal 3 2 3 2 5 2" xfId="7518" xr:uid="{8A5083F9-38DC-4F74-8ED1-E0E935D45BB9}"/>
    <cellStyle name="Normal 3 2 3 2 5 2 2" xfId="9159" xr:uid="{A13B48E4-3D73-475C-9F82-55B9F6296A14}"/>
    <cellStyle name="Normal 3 2 3 2 5 3" xfId="8126" xr:uid="{BBC4D319-FB77-4EBC-861A-B08ED1746419}"/>
    <cellStyle name="Normal 3 2 3 2 6" xfId="7091" xr:uid="{CE13BE7B-13DB-4642-81C3-DC12B53C3525}"/>
    <cellStyle name="Normal 3 2 3 2 6 2" xfId="8732" xr:uid="{0B02C1EE-A824-4D5F-9631-0A273CF048CB}"/>
    <cellStyle name="Normal 3 2 3 2 7" xfId="7935" xr:uid="{E7EB69AC-8322-4F04-981A-4B72F89B15C0}"/>
    <cellStyle name="Normal 3 2 3 2_1_solis_MK Nr 595 " xfId="5966" xr:uid="{E87A71C4-5866-4DA0-B1B6-D1B551C4C832}"/>
    <cellStyle name="Normal 3 2 3 3" xfId="5967" xr:uid="{082CBAB9-F65E-42ED-8738-CADFB55E2DCD}"/>
    <cellStyle name="Normal 3 2 3 3 2" xfId="6701" xr:uid="{20E96E68-4870-4EF1-8221-83A30454A597}"/>
    <cellStyle name="Normal 3 2 3 3 2 2" xfId="7519" xr:uid="{E29969BA-1867-41CB-8674-7829E3D73232}"/>
    <cellStyle name="Normal 3 2 3 3 2 2 2" xfId="9160" xr:uid="{9EEE28A9-1D08-4D5F-94BB-0B9D2396DDED}"/>
    <cellStyle name="Normal 3 2 3 3 2 3" xfId="8352" xr:uid="{EE023657-8CA3-4459-9CDE-C2F9FA453F30}"/>
    <cellStyle name="Normal 3 2 3 3 3" xfId="6702" xr:uid="{CAA7D444-40F9-4A32-BBD1-94A87588CC5B}"/>
    <cellStyle name="Normal 3 2 3 3 3 2" xfId="7520" xr:uid="{F05F3AF3-A003-4888-A952-6817508EA2B1}"/>
    <cellStyle name="Normal 3 2 3 3 3 2 2" xfId="9161" xr:uid="{9F784581-56F4-4EC0-AB8E-DAA97027E6CE}"/>
    <cellStyle name="Normal 3 2 3 3 3 3" xfId="8353" xr:uid="{21481472-EFF3-46E1-B7E4-B52DE5796030}"/>
    <cellStyle name="Normal 3 2 3 3 4" xfId="6416" xr:uid="{F308F0B0-F2BE-4ED5-9677-E9A02BF26A67}"/>
    <cellStyle name="Normal 3 2 3 3 4 2" xfId="7521" xr:uid="{17A66906-1F00-4ED1-8440-B770FD51E296}"/>
    <cellStyle name="Normal 3 2 3 3 4 2 2" xfId="9162" xr:uid="{8EA8A4F8-6F09-4448-924B-ABEEB921BEB3}"/>
    <cellStyle name="Normal 3 2 3 3 4 3" xfId="8127" xr:uid="{F7880EC7-0843-4764-9665-F57F617A0659}"/>
    <cellStyle name="Normal 3 2 3 3 5" xfId="7092" xr:uid="{CB80E9F8-907E-475F-A387-A05991074874}"/>
    <cellStyle name="Normal 3 2 3 3 5 2" xfId="8733" xr:uid="{53156415-B85D-4A96-84CC-30E0A0C2A42E}"/>
    <cellStyle name="Normal 3 2 3 3 6" xfId="7936" xr:uid="{28928177-3B0B-425E-A363-42BCF9716DB8}"/>
    <cellStyle name="Normal 3 2 3 4" xfId="5968" xr:uid="{F2EC3CA3-1A68-4533-97E7-6421B2804D75}"/>
    <cellStyle name="Normal 3 2 3 4 2" xfId="6703" xr:uid="{F8A60961-E872-420C-AAE5-DAB119228C2C}"/>
    <cellStyle name="Normal 3 2 3 4 2 2" xfId="7522" xr:uid="{DC1E7FED-ACD3-4103-B7D1-E9F7088BB5A8}"/>
    <cellStyle name="Normal 3 2 3 4 2 2 2" xfId="9163" xr:uid="{6244FBF5-B57F-4374-883C-DBE281ACD819}"/>
    <cellStyle name="Normal 3 2 3 4 2 3" xfId="8354" xr:uid="{45DD89ED-7C13-4911-8E40-3C36D5CA3C9E}"/>
    <cellStyle name="Normal 3 2 3 4 3" xfId="6704" xr:uid="{88ADC61D-0C70-474F-9AD7-641AFF65F72B}"/>
    <cellStyle name="Normal 3 2 3 4 3 2" xfId="7523" xr:uid="{D464530B-6E51-47A8-B4D6-1934269526A1}"/>
    <cellStyle name="Normal 3 2 3 4 3 2 2" xfId="9164" xr:uid="{884681ED-1859-4D9A-9FCA-0D9F15AD44BE}"/>
    <cellStyle name="Normal 3 2 3 4 3 3" xfId="8355" xr:uid="{DF8147CC-8D37-489B-9633-839E3F589495}"/>
    <cellStyle name="Normal 3 2 3 4 4" xfId="6417" xr:uid="{2BA3AF17-5648-48BB-B6CE-8B02ABB053B5}"/>
    <cellStyle name="Normal 3 2 3 4 4 2" xfId="7524" xr:uid="{116ABE58-24BE-43CF-AC4D-4008FD558C7C}"/>
    <cellStyle name="Normal 3 2 3 4 4 2 2" xfId="9165" xr:uid="{48F1C6B2-C1A2-408F-B023-BDCA6EAA4EA6}"/>
    <cellStyle name="Normal 3 2 3 4 4 3" xfId="8128" xr:uid="{61FC8529-753A-431B-A469-B428E634CD9C}"/>
    <cellStyle name="Normal 3 2 3 4 5" xfId="7093" xr:uid="{4A87C10B-9686-4279-833C-3B569EF253D2}"/>
    <cellStyle name="Normal 3 2 3 4 5 2" xfId="8734" xr:uid="{E264E9A8-29A5-4FD5-8F87-DE558BC34112}"/>
    <cellStyle name="Normal 3 2 3 4 6" xfId="7937" xr:uid="{EC6880FD-C5F5-4729-966B-73E96AC64544}"/>
    <cellStyle name="Normal 3 2 3 5" xfId="5969" xr:uid="{77D513BD-53B8-49B7-9BA3-A14359EFDA42}"/>
    <cellStyle name="Normal 3 2 3_1_solis_MK Nr 595 " xfId="5970" xr:uid="{A750EEA3-CB6D-43EE-A34A-E7B59F29E538}"/>
    <cellStyle name="Normal 3 2 4" xfId="5971" xr:uid="{2B9163C7-11CE-4EFA-BAF9-FAF8F60474DF}"/>
    <cellStyle name="Normal 3 2 5" xfId="5972" xr:uid="{FF5D7CE1-F60D-4AB0-8AB0-2C707864EEF0}"/>
    <cellStyle name="Normal 3 2 6" xfId="6705" xr:uid="{983BCA30-2373-4CC8-B83B-565ADB382476}"/>
    <cellStyle name="Normal 3 20" xfId="5973" xr:uid="{10535285-DE5A-456F-9DC8-79A8AF17BBAD}"/>
    <cellStyle name="Normal 3 21" xfId="5974" xr:uid="{84B598AC-B9A3-492D-8CCD-4772BB6D563F}"/>
    <cellStyle name="Normal 3 22" xfId="5975" xr:uid="{FF89A7D7-ED7E-47DA-B3B6-95A3504861C7}"/>
    <cellStyle name="Normal 3 23" xfId="5976" xr:uid="{6EDAE324-74A2-4728-919A-21C9E50896E4}"/>
    <cellStyle name="Normal 3 24" xfId="5977" xr:uid="{FFCB02E3-1763-425C-9774-8FAE1E9C0C42}"/>
    <cellStyle name="Normal 3 24 10" xfId="5978" xr:uid="{4849AE8B-72D1-4D1E-8257-B6974968EACC}"/>
    <cellStyle name="Normal 3 24 11" xfId="5979" xr:uid="{D93F8BFE-F182-45F4-A729-07F599B8A19A}"/>
    <cellStyle name="Normal 3 24 12" xfId="5980" xr:uid="{EC20C128-78D3-4447-AF17-A7A96CF2A01B}"/>
    <cellStyle name="Normal 3 24 13" xfId="5981" xr:uid="{B079C189-76E3-4E89-A547-22D522083D59}"/>
    <cellStyle name="Normal 3 24 14" xfId="5982" xr:uid="{88A7CDCB-825C-4FF0-812A-9BFFCD628591}"/>
    <cellStyle name="Normal 3 24 15" xfId="5983" xr:uid="{346C89CF-5B32-4D0A-9835-C85B7152D9FD}"/>
    <cellStyle name="Normal 3 24 16" xfId="5984" xr:uid="{347B9450-FA3F-43FA-950A-5DB22369DE0A}"/>
    <cellStyle name="Normal 3 24 17" xfId="5985" xr:uid="{B81F66AF-F49A-4A7B-B097-259FF986E274}"/>
    <cellStyle name="Normal 3 24 18" xfId="5986" xr:uid="{D25DD170-8531-4F8F-BC73-225C652FF328}"/>
    <cellStyle name="Normal 3 24 19" xfId="5987" xr:uid="{B8DB37EB-5E51-4C7C-A999-48A2E7078931}"/>
    <cellStyle name="Normal 3 24 2" xfId="5988" xr:uid="{7DB9B165-631B-4B7B-849F-A3EDCE4F8801}"/>
    <cellStyle name="Normal 3 24 20" xfId="5989" xr:uid="{99AECFD3-2CA0-4F8A-8050-24454744A02C}"/>
    <cellStyle name="Normal 3 24 3" xfId="5990" xr:uid="{55AF8356-9D31-4427-9342-4B7EFF946D56}"/>
    <cellStyle name="Normal 3 24 4" xfId="5991" xr:uid="{4E745079-2BD5-4D12-9BF3-F56A795F9943}"/>
    <cellStyle name="Normal 3 24 5" xfId="5992" xr:uid="{07CD06C7-7414-4002-B7BC-A216C033EA1F}"/>
    <cellStyle name="Normal 3 24 6" xfId="5993" xr:uid="{7ACC8B8B-C483-44AA-8A76-67E8E74E1473}"/>
    <cellStyle name="Normal 3 24 7" xfId="5994" xr:uid="{42C4F4BD-0F2F-4FDC-959E-1EF50635FB80}"/>
    <cellStyle name="Normal 3 24 8" xfId="5995" xr:uid="{C109607F-97A2-4C35-930A-22F1774F4A60}"/>
    <cellStyle name="Normal 3 24 9" xfId="5996" xr:uid="{D6F2932E-D375-4D25-A324-3B3168DB6A76}"/>
    <cellStyle name="Normal 3 25" xfId="5997" xr:uid="{5FB40106-0FD6-4424-8D9F-CF34BF2ABA6A}"/>
    <cellStyle name="Normal 3 26" xfId="5998" xr:uid="{B8530800-4984-4310-8032-4631FD13EF31}"/>
    <cellStyle name="Normal 3 27" xfId="5999" xr:uid="{04009ACD-4D0A-4DBB-A441-03DBB2FAE8BD}"/>
    <cellStyle name="Normal 3 28" xfId="6000" xr:uid="{0279BEB8-AA1D-431F-9DD9-6177661055A7}"/>
    <cellStyle name="Normal 3 29" xfId="6001" xr:uid="{D360537B-4B5B-4314-B779-B106C267EDFF}"/>
    <cellStyle name="Normal 3 3" xfId="20" xr:uid="{A8D5445B-6909-4721-AAEE-1C40EF6FA02F}"/>
    <cellStyle name="Normal 3 3 11" xfId="41543" xr:uid="{92D47529-BDAA-4028-84E7-211E5FDEAF21}"/>
    <cellStyle name="Normal 3 3 2" xfId="67" xr:uid="{EA5C3EB9-8CD6-4D69-B5D0-BD8CF2F19888}"/>
    <cellStyle name="Normal 3 3 2 2" xfId="7525" xr:uid="{26D8DA1F-8BCD-4841-85CA-16209EE3E252}"/>
    <cellStyle name="Normal 3 3 2 2 2" xfId="9166" xr:uid="{8C3EDC67-AFB4-40E6-8BB8-F38AA236E833}"/>
    <cellStyle name="Normal 3 3 2 3" xfId="8167" xr:uid="{7EAE4627-2F0E-4CC8-981D-BC17FED26A3E}"/>
    <cellStyle name="Normal 3 3 3" xfId="25" xr:uid="{E8A31A97-08F6-4ED5-B8C5-785BF7F8BE4A}"/>
    <cellStyle name="Normal 3 3 3 2" xfId="12564" xr:uid="{C574AB90-73F1-468C-8B8F-CD98CB60FC21}"/>
    <cellStyle name="Normal 3 3 3 2 2" xfId="12574" xr:uid="{D8BBCEE8-A079-430C-83D4-73B116A23668}"/>
    <cellStyle name="Normal 3 3 4" xfId="6002" xr:uid="{038A777B-46D1-4192-BE63-56C337BE2A11}"/>
    <cellStyle name="Normal 3 3 4 2" xfId="12606" xr:uid="{3D8C0695-3C3C-4542-9E61-69785906C927}"/>
    <cellStyle name="Normal 3 30" xfId="6003" xr:uid="{1F278029-216B-42AD-B358-3A81F17707FF}"/>
    <cellStyle name="Normal 3 31" xfId="6004" xr:uid="{4152626C-8254-4949-A65D-A085FDE474D4}"/>
    <cellStyle name="Normal 3 32" xfId="6005" xr:uid="{44F23152-CE30-4A9E-BC85-F13697605A71}"/>
    <cellStyle name="Normal 3 33" xfId="6006" xr:uid="{9FB8D9A2-0223-4DC7-823C-B3852CC28E8A}"/>
    <cellStyle name="Normal 3 34" xfId="6007" xr:uid="{2716F116-ED06-4038-9022-33B2D8D1FE90}"/>
    <cellStyle name="Normal 3 35" xfId="6008" xr:uid="{2D6B9F74-6BD8-4D18-B154-0C80E467F107}"/>
    <cellStyle name="Normal 3 36" xfId="6009" xr:uid="{E155758D-BE64-4886-BB73-07E7DA81A8E2}"/>
    <cellStyle name="Normal 3 37" xfId="6010" xr:uid="{833043D9-C10B-4924-BBB0-754133C28589}"/>
    <cellStyle name="Normal 3 38" xfId="6011" xr:uid="{F29710B7-BF98-4B88-A9E9-4E6CDA045144}"/>
    <cellStyle name="Normal 3 38 10" xfId="6012" xr:uid="{FB53977C-12AD-4464-924E-8C4C9C3F4373}"/>
    <cellStyle name="Normal 3 38 11" xfId="6013" xr:uid="{38C543E3-037E-4C1D-A4D6-9B8BE8FFAEEF}"/>
    <cellStyle name="Normal 3 38 12" xfId="6014" xr:uid="{714C2811-ABF1-4A74-B871-FC90236C4637}"/>
    <cellStyle name="Normal 3 38 13" xfId="6015" xr:uid="{99814D57-CDF2-4D4A-A895-FCC13C0092A9}"/>
    <cellStyle name="Normal 3 38 14" xfId="6016" xr:uid="{5AEBC014-554D-4A48-9B83-E161AD83C5D1}"/>
    <cellStyle name="Normal 3 38 15" xfId="6017" xr:uid="{2FA0D5FB-767B-4559-BB7E-59D786C68DBC}"/>
    <cellStyle name="Normal 3 38 16" xfId="6018" xr:uid="{E123F650-79EC-4DBF-87B2-771B7E9B8BE0}"/>
    <cellStyle name="Normal 3 38 17" xfId="6019" xr:uid="{FFFA0FD6-0D47-4098-8920-639E2CCDB22D}"/>
    <cellStyle name="Normal 3 38 18" xfId="6020" xr:uid="{AEC50393-61A8-4423-9298-607B129A7F0A}"/>
    <cellStyle name="Normal 3 38 19" xfId="6021" xr:uid="{E9A89B77-31E4-4E89-B4D0-747FE413D596}"/>
    <cellStyle name="Normal 3 38 2" xfId="6022" xr:uid="{0FDD9975-77FD-451B-8214-DE883AE23A67}"/>
    <cellStyle name="Normal 3 38 3" xfId="6023" xr:uid="{D16CB57E-415C-485E-B238-910E33E14765}"/>
    <cellStyle name="Normal 3 38 4" xfId="6024" xr:uid="{D249FDB7-E934-4EC1-BE70-65F19CF6C5BE}"/>
    <cellStyle name="Normal 3 38 5" xfId="6025" xr:uid="{290C5889-D634-41A8-AD31-C3BFF27280FB}"/>
    <cellStyle name="Normal 3 38 6" xfId="6026" xr:uid="{E8031E2B-06FB-45A4-B1AF-3A2D9B90188E}"/>
    <cellStyle name="Normal 3 38 7" xfId="6027" xr:uid="{2DCB1955-198A-428A-A788-6388D61EDF0B}"/>
    <cellStyle name="Normal 3 38 8" xfId="6028" xr:uid="{5A61A473-7F94-46BD-96D3-676040E6BDF5}"/>
    <cellStyle name="Normal 3 38 9" xfId="6029" xr:uid="{91B0C748-A51C-48C7-B23E-1E7E698C5027}"/>
    <cellStyle name="Normal 3 39" xfId="6030" xr:uid="{AFCEEFEB-C0CE-4F02-9E94-C54E11EB3113}"/>
    <cellStyle name="Normal 3 39 10" xfId="6031" xr:uid="{F8670611-E7DB-43E1-A621-322A4FBA630F}"/>
    <cellStyle name="Normal 3 39 11" xfId="6032" xr:uid="{0328C7B0-C9D8-47D1-8EE5-D74A51E95D0A}"/>
    <cellStyle name="Normal 3 39 12" xfId="6033" xr:uid="{BA5A111D-636E-4EE7-A724-0F134B0C44DD}"/>
    <cellStyle name="Normal 3 39 13" xfId="6034" xr:uid="{60493D5D-027E-4ED0-BA85-1748237C1675}"/>
    <cellStyle name="Normal 3 39 14" xfId="6035" xr:uid="{475F9712-C12C-4C2C-AE72-AC7FF5F0400C}"/>
    <cellStyle name="Normal 3 39 15" xfId="6036" xr:uid="{DEBE6F30-51EC-49F3-942F-7341DD8588B7}"/>
    <cellStyle name="Normal 3 39 16" xfId="6037" xr:uid="{0567076C-6105-4C90-AF25-AB8F47DC35DD}"/>
    <cellStyle name="Normal 3 39 17" xfId="6038" xr:uid="{11C06A49-1619-439B-B692-EBAE291DA322}"/>
    <cellStyle name="Normal 3 39 18" xfId="6039" xr:uid="{792C513D-7850-47BB-A775-DBDAF8BD6084}"/>
    <cellStyle name="Normal 3 39 19" xfId="6040" xr:uid="{BAD37122-E57B-49D3-8CC4-5C9261864489}"/>
    <cellStyle name="Normal 3 39 2" xfId="6041" xr:uid="{F94EFA1E-4E39-4F3A-A34C-B64896BE378A}"/>
    <cellStyle name="Normal 3 39 3" xfId="6042" xr:uid="{B8CDB8B4-2A6E-48C3-BC66-13563F99AABA}"/>
    <cellStyle name="Normal 3 39 4" xfId="6043" xr:uid="{D34834C7-112C-4874-9031-C5A45A34AFCF}"/>
    <cellStyle name="Normal 3 39 5" xfId="6044" xr:uid="{ED7D6A6A-3A4A-4890-B896-6AA42A7653D9}"/>
    <cellStyle name="Normal 3 39 6" xfId="6045" xr:uid="{9FBCC857-362D-4534-8EE1-8EA73588C401}"/>
    <cellStyle name="Normal 3 39 7" xfId="6046" xr:uid="{2446B114-2461-4DEB-AA59-19B74004C782}"/>
    <cellStyle name="Normal 3 39 8" xfId="6047" xr:uid="{74EFE05D-E312-4157-A7B3-64601BBE90EB}"/>
    <cellStyle name="Normal 3 39 9" xfId="6048" xr:uid="{AF8E6282-633A-4256-84C6-4E8EFDEC8D42}"/>
    <cellStyle name="Normal 3 4" xfId="44" xr:uid="{B116AFA3-1AEE-41A1-9829-F88DA409851D}"/>
    <cellStyle name="Normal 3 4 2" xfId="6706" xr:uid="{061B0ED2-5867-4FDF-96C0-91B210592245}"/>
    <cellStyle name="Normal 3 4 2 2" xfId="7526" xr:uid="{77724768-767B-4833-9CF3-C1A4F1179345}"/>
    <cellStyle name="Normal 3 4 2 2 2" xfId="9167" xr:uid="{38A0A748-E772-4E8D-9C54-70BA501A5995}"/>
    <cellStyle name="Normal 3 4 2 3" xfId="8356" xr:uid="{739A8F9D-F19E-4782-9565-D1399BE8DE04}"/>
    <cellStyle name="Normal 3 4 3" xfId="6707" xr:uid="{164E614B-6E9F-41B3-8CEF-A14D4FDEDE9D}"/>
    <cellStyle name="Normal 3 4 3 2" xfId="7527" xr:uid="{7BC52D84-629B-4C15-88C1-1A50395DA629}"/>
    <cellStyle name="Normal 3 4 3 2 2" xfId="9168" xr:uid="{9D947054-5504-4E71-A2B7-AADBA5DDD528}"/>
    <cellStyle name="Normal 3 4 3 3" xfId="8357" xr:uid="{A20CA352-0526-4E64-ACAB-4CB8F20CC762}"/>
    <cellStyle name="Normal 3 4 4" xfId="6418" xr:uid="{6C93DB8E-4BBD-4E7E-B44D-3DD6EB71B094}"/>
    <cellStyle name="Normal 3 4 4 2" xfId="7528" xr:uid="{F296CFC5-AC10-4FF7-9F1C-49C1AC27240F}"/>
    <cellStyle name="Normal 3 4 4 2 2" xfId="9169" xr:uid="{2D60E608-5CC4-4CAE-A14F-24CB03E9B607}"/>
    <cellStyle name="Normal 3 4 4 3" xfId="8129" xr:uid="{6D4D92BB-0AA6-47E4-A2F3-14D738D2BA49}"/>
    <cellStyle name="Normal 3 4 5" xfId="7094" xr:uid="{90B80F96-D635-410C-9D51-801B73BC82AD}"/>
    <cellStyle name="Normal 3 4 5 2" xfId="8735" xr:uid="{166BE27E-BAB0-498B-9C0D-8D6F7D3C5ED2}"/>
    <cellStyle name="Normal 3 4 6" xfId="7938" xr:uid="{098A0440-9FB3-4989-92D9-6F43BFF9E2D7}"/>
    <cellStyle name="Normal 3 4 7" xfId="65" xr:uid="{A07F7B15-62B9-42F4-BB79-B758C95123D2}"/>
    <cellStyle name="Normal 3 40" xfId="6324" xr:uid="{0A3BE6E3-022F-4A9B-8DC8-0749EDBA7D22}"/>
    <cellStyle name="Normal 3 40 2" xfId="6708" xr:uid="{9576DFF7-99E4-4587-8623-B9EB27B5CDF9}"/>
    <cellStyle name="Normal 3 40 2 2" xfId="7529" xr:uid="{40602BAC-AB0B-43E5-BE98-52809163DBA9}"/>
    <cellStyle name="Normal 3 40 2 2 2" xfId="9170" xr:uid="{79709E4A-1DB0-45D9-845F-4C71EA164040}"/>
    <cellStyle name="Normal 3 40 2 3" xfId="8358" xr:uid="{F3D99D4F-E122-48FE-AB26-F84BDB6D7287}"/>
    <cellStyle name="Normal 3 40 3" xfId="6709" xr:uid="{E9D9117F-CD1D-4760-97E2-38934ADE1409}"/>
    <cellStyle name="Normal 3 40 3 2" xfId="7530" xr:uid="{CC0247F5-6F51-4531-9585-ECB75033ED4D}"/>
    <cellStyle name="Normal 3 40 3 2 2" xfId="9171" xr:uid="{D18F7ADC-293D-412C-820E-C99EB3456C72}"/>
    <cellStyle name="Normal 3 40 3 3" xfId="8359" xr:uid="{DD718B4A-C754-4B61-80C9-9C4BD6F6E425}"/>
    <cellStyle name="Normal 3 40 4" xfId="6447" xr:uid="{F8E00BB4-E911-47BF-B602-753AF105597B}"/>
    <cellStyle name="Normal 3 40 4 2" xfId="7531" xr:uid="{3589B25F-5A14-478C-9E78-9AB2ED6C17F8}"/>
    <cellStyle name="Normal 3 40 4 2 2" xfId="9172" xr:uid="{FC596DC7-2C4A-4C6E-ADF2-2CD70325092D}"/>
    <cellStyle name="Normal 3 40 4 3" xfId="8156" xr:uid="{11BCE802-DB34-444B-BD40-56D221179EB3}"/>
    <cellStyle name="Normal 3 40 5" xfId="7198" xr:uid="{0747DFDF-F124-4E79-825C-23689397E19D}"/>
    <cellStyle name="Normal 3 40 5 2" xfId="8839" xr:uid="{633E81AC-D37F-43B4-A1D7-3830CDA864C1}"/>
    <cellStyle name="Normal 3 40 6" xfId="41540" xr:uid="{1F14D3A6-2ED6-4A32-B0E1-26C0A1E47EDE}"/>
    <cellStyle name="Normal 3 41" xfId="6448" xr:uid="{9A28F3A9-5E66-4407-BBD3-03FEDC672E34}"/>
    <cellStyle name="Normal 3 42" xfId="6449" xr:uid="{264959AE-D350-41CF-9108-E498D0DCC35A}"/>
    <cellStyle name="Normal 3 43" xfId="6446" xr:uid="{9A9F7020-3923-4277-B118-7F811E467C5C}"/>
    <cellStyle name="Normal 3 44" xfId="6927" xr:uid="{F8D78B02-A236-4D48-A72D-355A0888E9FE}"/>
    <cellStyle name="Normal 3 45" xfId="9812" xr:uid="{C742F8D3-B2A5-4106-930D-7BC5FC26B336}"/>
    <cellStyle name="Normal 3 46" xfId="12592" xr:uid="{4EE97E36-A6A8-474C-A7A5-40D243F867DB}"/>
    <cellStyle name="Normal 3 49" xfId="12565" xr:uid="{F3A997C2-D332-4CC1-96B1-8C04EA06ABFC}"/>
    <cellStyle name="Normal 3 5" xfId="24" xr:uid="{8CDF9AFC-6BA1-4DEE-B730-21E4B38FFF08}"/>
    <cellStyle name="Normal 3 5 2" xfId="54" xr:uid="{6D006FE9-E3F5-4E9E-ABE3-103B5E93E207}"/>
    <cellStyle name="Normal 3 5 3" xfId="82" xr:uid="{87197453-9F81-4177-8503-54F03A32ADC7}"/>
    <cellStyle name="Normal 3 5 4" xfId="6049" xr:uid="{9D3C2D80-F259-42DF-AD54-4A84ED1BEA13}"/>
    <cellStyle name="Normal 3 50" xfId="12566" xr:uid="{127A6385-6FA8-49C3-BA6D-970A931737C3}"/>
    <cellStyle name="Normal 3 51" xfId="12575" xr:uid="{7888ABCA-F8F4-4394-9A62-913A4EF54841}"/>
    <cellStyle name="Normal 3 52" xfId="12576" xr:uid="{9EF36DA1-CBE8-483B-B9E0-CFD006B0749D}"/>
    <cellStyle name="Normal 3 53" xfId="12577" xr:uid="{5C0C9B11-4234-402A-85E4-052D7D4F1C7D}"/>
    <cellStyle name="Normal 3 54" xfId="12578" xr:uid="{8389FD1B-B3A9-4E17-8DE0-A4EBBAD5B286}"/>
    <cellStyle name="Normal 3 55" xfId="12583" xr:uid="{1BB7B979-3800-40AB-A315-72266CAE0FBF}"/>
    <cellStyle name="Normal 3 6" xfId="6050" xr:uid="{2C39EE23-2A12-407D-9265-DB755C82C65C}"/>
    <cellStyle name="Normal 3 6 2" xfId="6710" xr:uid="{5AA386B9-AFCF-402D-8033-2493DF7EA607}"/>
    <cellStyle name="Normal 3 6 2 2" xfId="7532" xr:uid="{41144738-1BEC-4E55-B932-B766DD7FE34F}"/>
    <cellStyle name="Normal 3 6 2 2 2" xfId="9173" xr:uid="{25930B5D-0C8F-4E7E-A589-0CD125F06049}"/>
    <cellStyle name="Normal 3 6 2 3" xfId="8360" xr:uid="{0CD5356B-4A4D-4389-9CF1-E131512ABAA3}"/>
    <cellStyle name="Normal 3 6 3" xfId="6711" xr:uid="{3294FF34-CB4E-4517-8DEB-75F14D0FB7ED}"/>
    <cellStyle name="Normal 3 6 3 2" xfId="7533" xr:uid="{B8176ADB-B190-416A-9F0F-2DDAB3C2B0D3}"/>
    <cellStyle name="Normal 3 6 3 2 2" xfId="9174" xr:uid="{9A9F7349-8BCF-448B-A50A-944967ACF798}"/>
    <cellStyle name="Normal 3 6 3 3" xfId="8361" xr:uid="{E3B5D93A-F02B-4BD5-B74C-311C272067DE}"/>
    <cellStyle name="Normal 3 6 4" xfId="6419" xr:uid="{1CCE89EA-D6AF-4E32-BB7F-E202FC06CDBD}"/>
    <cellStyle name="Normal 3 6 4 2" xfId="7534" xr:uid="{353BD931-3210-41D6-9A3F-9E3ECB77430D}"/>
    <cellStyle name="Normal 3 6 4 2 2" xfId="9175" xr:uid="{67BF59A5-F02C-4E96-8630-03D2FF43FE68}"/>
    <cellStyle name="Normal 3 6 4 3" xfId="8130" xr:uid="{F8968D3E-EF2E-415C-9378-1AA2A2E97DD0}"/>
    <cellStyle name="Normal 3 6 5" xfId="7095" xr:uid="{18748D45-0738-49A4-A21C-5530DAB55425}"/>
    <cellStyle name="Normal 3 6 5 2" xfId="8736" xr:uid="{23784332-0DED-447E-ADA1-F585F05F232F}"/>
    <cellStyle name="Normal 3 6 6" xfId="7939" xr:uid="{1260C084-D1A7-4B5D-B894-DBA3728C0ADB}"/>
    <cellStyle name="Normal 3 62" xfId="12595" xr:uid="{D73F4B98-9FCC-496E-80EE-D3CEB087CCAB}"/>
    <cellStyle name="Normal 3 64" xfId="12596" xr:uid="{6A6E5D67-6290-4F0A-A9C7-BE488DA13875}"/>
    <cellStyle name="Normal 3 7" xfId="6051" xr:uid="{FFF5929C-E881-4CD2-A2F6-E3C0E75FEBD4}"/>
    <cellStyle name="Normal 3 7 2" xfId="6712" xr:uid="{CC61BC8E-7FBF-4156-AED8-C960A9FD73CA}"/>
    <cellStyle name="Normal 3 7 2 2" xfId="7535" xr:uid="{4AF8FCB3-E44F-441C-A63B-C6DF52B1C710}"/>
    <cellStyle name="Normal 3 7 2 2 2" xfId="9176" xr:uid="{D4CC0741-5939-404F-8E2A-ECA4E350682B}"/>
    <cellStyle name="Normal 3 7 2 3" xfId="8362" xr:uid="{E83148D1-58C7-459A-ADBE-4085279356D9}"/>
    <cellStyle name="Normal 3 7 3" xfId="6713" xr:uid="{7D6E6B1E-3275-45C6-BDF7-2049757EA3E2}"/>
    <cellStyle name="Normal 3 7 3 2" xfId="7536" xr:uid="{D79A6097-CEDB-4729-884C-A6B0853B58D1}"/>
    <cellStyle name="Normal 3 7 3 2 2" xfId="9177" xr:uid="{8C99C324-EB3D-4291-9961-8274462756BD}"/>
    <cellStyle name="Normal 3 7 3 3" xfId="8363" xr:uid="{D2B10114-7C8E-4F76-91C5-840C36E5E649}"/>
    <cellStyle name="Normal 3 7 4" xfId="6420" xr:uid="{3C353870-91B7-4003-8511-D68A15BD6302}"/>
    <cellStyle name="Normal 3 7 4 2" xfId="7537" xr:uid="{0474BC95-7F3D-4707-A00C-7713A531B335}"/>
    <cellStyle name="Normal 3 7 4 2 2" xfId="9178" xr:uid="{677805F6-A534-468E-8AE5-0AB54B196737}"/>
    <cellStyle name="Normal 3 7 4 3" xfId="8131" xr:uid="{CAC261D2-6CFA-44AF-AB78-9F313D1866E9}"/>
    <cellStyle name="Normal 3 7 5" xfId="7096" xr:uid="{517534A7-5731-4872-89AD-0990293369DF}"/>
    <cellStyle name="Normal 3 7 5 2" xfId="8737" xr:uid="{18B1F955-7F2D-4AAC-8169-19D269C9B2F4}"/>
    <cellStyle name="Normal 3 7 6" xfId="7940" xr:uid="{F8A11BEC-90B2-49A3-BA2D-9D5BA129AB9A}"/>
    <cellStyle name="Normal 3 8" xfId="6052" xr:uid="{851A707A-EEAD-40B5-B65F-9F8CBCBC5F34}"/>
    <cellStyle name="Normal 3 8 2" xfId="6714" xr:uid="{2FA6E6DF-41ED-4988-883A-63317B4C4CF8}"/>
    <cellStyle name="Normal 3 8 2 2" xfId="7538" xr:uid="{5EEAEF62-C55E-4B55-8B9E-1A98F326AED8}"/>
    <cellStyle name="Normal 3 8 2 2 2" xfId="9179" xr:uid="{A76D99BB-735B-4DF5-91D1-E50B762C22A1}"/>
    <cellStyle name="Normal 3 8 2 3" xfId="8364" xr:uid="{9F222231-1E02-454F-B9B6-CBDD837221D0}"/>
    <cellStyle name="Normal 3 8 3" xfId="6715" xr:uid="{7C2DC2EE-1D39-4BED-AD9E-4C3C9D095BB6}"/>
    <cellStyle name="Normal 3 8 3 2" xfId="7539" xr:uid="{F832391F-8FF5-4115-8770-E03B5FA7DB52}"/>
    <cellStyle name="Normal 3 8 3 2 2" xfId="9180" xr:uid="{989ECF8B-6FFE-4BD6-891C-4B02A38015A4}"/>
    <cellStyle name="Normal 3 8 3 3" xfId="8365" xr:uid="{7EF9AD7E-1517-4D2A-819B-0A4E5220D839}"/>
    <cellStyle name="Normal 3 8 4" xfId="6421" xr:uid="{F4DB999F-B46F-481A-BE0C-734298FA9BA4}"/>
    <cellStyle name="Normal 3 8 4 2" xfId="7540" xr:uid="{E2682DC9-AAC4-484A-9F26-3F8EAA5C2AC0}"/>
    <cellStyle name="Normal 3 8 4 2 2" xfId="9181" xr:uid="{922B96F5-B656-4ABE-AF0B-7C7A6F7A72D4}"/>
    <cellStyle name="Normal 3 8 4 3" xfId="8132" xr:uid="{C8FE475F-7DD9-4F6D-8CCF-C06C66940F2A}"/>
    <cellStyle name="Normal 3 8 5" xfId="7097" xr:uid="{B6EE7F34-8D8E-4914-ABA2-3A8E40BAC9F7}"/>
    <cellStyle name="Normal 3 8 5 2" xfId="8738" xr:uid="{D3E41DCC-00BB-425E-82D7-A4FAAA8B6AA4}"/>
    <cellStyle name="Normal 3 8 6" xfId="7941" xr:uid="{2D426673-BE52-4383-A0FD-87C64F8332C6}"/>
    <cellStyle name="Normal 3 9" xfId="6053" xr:uid="{DB1971A2-F489-48E9-9F3C-CA0BA04B4D90}"/>
    <cellStyle name="Normal 3 9 2" xfId="6716" xr:uid="{EDC8CB50-38AF-428A-9B28-F02A77A58E43}"/>
    <cellStyle name="Normal 3 9 2 2" xfId="7541" xr:uid="{EB6A1DB8-7094-4947-AE29-E84D0E7C124A}"/>
    <cellStyle name="Normal 3 9 2 2 2" xfId="9182" xr:uid="{F7866301-C52E-4825-B622-8C91F3231202}"/>
    <cellStyle name="Normal 3 9 2 3" xfId="8366" xr:uid="{CBBC56D1-0C1A-46EF-AFFE-FD0628B96C94}"/>
    <cellStyle name="Normal 3 9 3" xfId="6717" xr:uid="{1D0D54BA-1BCF-499B-9556-BA6945A0A4C3}"/>
    <cellStyle name="Normal 3 9 3 2" xfId="7542" xr:uid="{31333D69-2DC7-4B62-B9A9-E1DE63C280AE}"/>
    <cellStyle name="Normal 3 9 3 2 2" xfId="9183" xr:uid="{FCF00FB6-6E7F-4B64-96E9-B563C91390D6}"/>
    <cellStyle name="Normal 3 9 3 3" xfId="8367" xr:uid="{CD6B897A-5090-4078-93F1-C17797CF53D5}"/>
    <cellStyle name="Normal 3 9 4" xfId="6422" xr:uid="{0ACDE58B-BC2F-404E-B4D2-4FB83FD24071}"/>
    <cellStyle name="Normal 3 9 4 2" xfId="7543" xr:uid="{5ED2784C-CE17-4363-A3DC-D0926CDEC226}"/>
    <cellStyle name="Normal 3 9 4 2 2" xfId="9184" xr:uid="{5619D327-8762-4D9F-97EA-17FDEF2FF4EC}"/>
    <cellStyle name="Normal 3 9 4 3" xfId="8133" xr:uid="{9068999F-83B9-413A-9D51-6305B2E5497E}"/>
    <cellStyle name="Normal 3 9 5" xfId="7098" xr:uid="{14189F8D-4DD4-417A-9A76-1EF48D96EA73}"/>
    <cellStyle name="Normal 3 9 5 2" xfId="8739" xr:uid="{C825AD8D-E1CC-48D5-9816-C8DF844E79E5}"/>
    <cellStyle name="Normal 3 9 6" xfId="7942" xr:uid="{AC254C8C-A370-4E6F-AC2F-EF265CF83249}"/>
    <cellStyle name="Normal 30" xfId="6054" xr:uid="{FE95834A-8430-44ED-8339-EC905A0FAF94}"/>
    <cellStyle name="Normal 30 2" xfId="6055" xr:uid="{65F1E6B9-4908-4551-9A15-27B7E2E7584A}"/>
    <cellStyle name="Normal 30 3" xfId="6056" xr:uid="{315CF778-0CF7-459D-BCB4-255D7DEA0B0B}"/>
    <cellStyle name="Normal 30_1_solis_MK Nr 595 " xfId="6057" xr:uid="{9E132B7F-5AA2-422D-B392-EB610A7E145F}"/>
    <cellStyle name="Normal 31" xfId="6058" xr:uid="{41FDCC9B-F48A-44B8-8CDF-F0F43B030E0A}"/>
    <cellStyle name="Normal 32" xfId="6059" xr:uid="{F894A4CD-0360-4E59-A233-BFC1738A72F2}"/>
    <cellStyle name="Normal 32 2" xfId="6060" xr:uid="{4A702B8F-E056-4D73-A923-96894B68157E}"/>
    <cellStyle name="Normal 32 2 2" xfId="6718" xr:uid="{4835DDF2-51B7-40E1-8523-B4660F954FB6}"/>
    <cellStyle name="Normal 32 2 2 2" xfId="7544" xr:uid="{2F6FADB6-E78A-43DC-AF4E-D65AF50D11DC}"/>
    <cellStyle name="Normal 32 2 2 2 2" xfId="9185" xr:uid="{3C4371AF-B002-4053-892A-5D96A9985D43}"/>
    <cellStyle name="Normal 32 2 2 3" xfId="8368" xr:uid="{A7713385-50F0-4AD1-8A33-D0E3750EE3C5}"/>
    <cellStyle name="Normal 32 2 3" xfId="6719" xr:uid="{6F794E95-2696-4562-A221-57D176D69AA5}"/>
    <cellStyle name="Normal 32 2 3 2" xfId="7545" xr:uid="{FFA5BA4C-A94A-477A-9C26-A5AE05A80636}"/>
    <cellStyle name="Normal 32 2 3 2 2" xfId="9186" xr:uid="{A7F5D8EA-99A4-416D-986D-BB92FD0B7598}"/>
    <cellStyle name="Normal 32 2 3 3" xfId="8369" xr:uid="{EE7D00FB-9D3D-4384-82CD-937E374BEEFA}"/>
    <cellStyle name="Normal 32 2 4" xfId="6424" xr:uid="{A6243213-7059-4938-B6C4-04CAC882C4F2}"/>
    <cellStyle name="Normal 32 2 4 2" xfId="7546" xr:uid="{1A63EB91-8EF2-4D0E-8F1D-B74405153DC4}"/>
    <cellStyle name="Normal 32 2 4 2 2" xfId="9187" xr:uid="{AA9958E4-E4E2-4F4D-86CD-9CE8D36CE824}"/>
    <cellStyle name="Normal 32 2 4 3" xfId="8135" xr:uid="{A0E2756B-2B0A-4331-849E-8F04BC2992E6}"/>
    <cellStyle name="Normal 32 2 5" xfId="7100" xr:uid="{AAB9DFE9-5273-40CB-8A83-AFFBD5FBA5A9}"/>
    <cellStyle name="Normal 32 2 5 2" xfId="8741" xr:uid="{9AAFB881-C340-41F2-ABB4-5242F9FAD685}"/>
    <cellStyle name="Normal 32 2 6" xfId="7944" xr:uid="{C97E68C3-640D-46F4-BFC7-22506E0FDC7C}"/>
    <cellStyle name="Normal 32 3" xfId="6061" xr:uid="{992258E8-3646-47F0-86FD-A20FF8183FBB}"/>
    <cellStyle name="Normal 32 3 2" xfId="6720" xr:uid="{C5BC55F9-10AB-4F7E-B52C-060460EB707F}"/>
    <cellStyle name="Normal 32 3 2 2" xfId="7547" xr:uid="{CF0A44BA-5116-4EF4-B98E-04CEE707A8F2}"/>
    <cellStyle name="Normal 32 3 2 2 2" xfId="9188" xr:uid="{AC93FDB0-2B5E-433C-835D-3160528034A5}"/>
    <cellStyle name="Normal 32 3 2 3" xfId="8370" xr:uid="{1BBFB07A-68AC-434D-A220-4E8C21A3D585}"/>
    <cellStyle name="Normal 32 3 3" xfId="6721" xr:uid="{77EFE534-06D0-4150-876A-2D3633EC66E9}"/>
    <cellStyle name="Normal 32 3 3 2" xfId="7548" xr:uid="{387D882B-AD39-4897-9551-DE02203EE362}"/>
    <cellStyle name="Normal 32 3 3 2 2" xfId="9189" xr:uid="{D86011E7-DA8C-453C-839D-C463ECEEC036}"/>
    <cellStyle name="Normal 32 3 3 3" xfId="8371" xr:uid="{66778FC9-CEFE-42F2-947D-81AD93D86F78}"/>
    <cellStyle name="Normal 32 3 4" xfId="6425" xr:uid="{4B496A08-19C6-4C2B-9D39-CB0420A5B210}"/>
    <cellStyle name="Normal 32 3 4 2" xfId="7549" xr:uid="{05C7E35E-45F6-4F57-9620-D8BAB5EB131A}"/>
    <cellStyle name="Normal 32 3 4 2 2" xfId="9190" xr:uid="{5FA68E90-6BDF-4D13-B720-853640D2FB98}"/>
    <cellStyle name="Normal 32 3 4 3" xfId="8136" xr:uid="{B4AE802F-6347-4CBE-9E39-1ED6AE493E75}"/>
    <cellStyle name="Normal 32 3 5" xfId="7101" xr:uid="{F1E0EB26-FC2D-4CC7-A482-B2D8133FBAFB}"/>
    <cellStyle name="Normal 32 3 5 2" xfId="8742" xr:uid="{BA12B028-FC0D-474A-AA22-7D74D741074B}"/>
    <cellStyle name="Normal 32 3 6" xfId="7945" xr:uid="{EEB332B5-9CA7-47FE-8261-479F081EB9AE}"/>
    <cellStyle name="Normal 32 4" xfId="6062" xr:uid="{EC0F2532-BF85-481B-B8A6-F1783C2B162E}"/>
    <cellStyle name="Normal 32 4 2" xfId="6722" xr:uid="{A61ED506-1F26-4B72-825F-868A6EDCABFD}"/>
    <cellStyle name="Normal 32 4 2 2" xfId="7550" xr:uid="{DF7EA913-26D5-46EC-BDBB-5AA0B90DBD6F}"/>
    <cellStyle name="Normal 32 4 2 2 2" xfId="9191" xr:uid="{EDFFCBAC-2895-433E-AFCC-8401A1167E0D}"/>
    <cellStyle name="Normal 32 4 2 3" xfId="8372" xr:uid="{700C1F8C-ABBA-4016-B40E-601DDF4AC41E}"/>
    <cellStyle name="Normal 32 4 3" xfId="6723" xr:uid="{DFB3E8E5-DB09-4C65-B10F-8D73499487CE}"/>
    <cellStyle name="Normal 32 4 3 2" xfId="7551" xr:uid="{541E7E4E-E3E9-4DCF-8192-63994DE8835E}"/>
    <cellStyle name="Normal 32 4 3 2 2" xfId="9192" xr:uid="{C8692E1D-2A10-4B44-B192-6097EA470247}"/>
    <cellStyle name="Normal 32 4 3 3" xfId="8373" xr:uid="{E0E1C112-4183-4644-805D-C356AB0CEA78}"/>
    <cellStyle name="Normal 32 4 4" xfId="6426" xr:uid="{7316359E-B9BB-4E6E-BB3D-FFBFAC6EC707}"/>
    <cellStyle name="Normal 32 4 4 2" xfId="7552" xr:uid="{7C210C29-4262-40FD-97F9-DFA889EA1916}"/>
    <cellStyle name="Normal 32 4 4 2 2" xfId="9193" xr:uid="{07B10AC5-5EDB-4EA3-8C41-85FA617F5CE2}"/>
    <cellStyle name="Normal 32 4 4 3" xfId="8137" xr:uid="{BE9C5CE6-CAF6-4543-B1B9-3E66A9AFA08B}"/>
    <cellStyle name="Normal 32 4 5" xfId="7102" xr:uid="{9CEEC0EA-2FD8-44AA-8475-76B81836CEE1}"/>
    <cellStyle name="Normal 32 4 5 2" xfId="8743" xr:uid="{4F3C627B-8028-4350-8A4F-156B2A189D42}"/>
    <cellStyle name="Normal 32 4 6" xfId="7946" xr:uid="{BF5EB582-8615-468F-8F27-2B8E393A15D9}"/>
    <cellStyle name="Normal 32 5" xfId="6724" xr:uid="{1A617620-80B5-4556-AD9C-003D5B2ACC59}"/>
    <cellStyle name="Normal 32 5 2" xfId="7553" xr:uid="{A44D45CF-897D-4968-9D53-477FD5077046}"/>
    <cellStyle name="Normal 32 5 2 2" xfId="9194" xr:uid="{F0DB57F3-2163-4422-97EB-73FE5D1F774A}"/>
    <cellStyle name="Normal 32 5 3" xfId="8374" xr:uid="{246C48F5-E77F-4D90-971D-3879D4411298}"/>
    <cellStyle name="Normal 32 6" xfId="6725" xr:uid="{287F1207-CFE9-4BD0-9D85-BA8ADEE43812}"/>
    <cellStyle name="Normal 32 6 2" xfId="7554" xr:uid="{240C8BA2-79A4-4B6E-9496-A8DAB33B6583}"/>
    <cellStyle name="Normal 32 6 2 2" xfId="9195" xr:uid="{49CE90B4-1EBB-47E7-BE79-290582ECEB5A}"/>
    <cellStyle name="Normal 32 6 3" xfId="8375" xr:uid="{1DD29ACB-005E-46DC-9A9A-3C4B30609CF1}"/>
    <cellStyle name="Normal 32 7" xfId="6423" xr:uid="{C67B9952-A25E-4A52-8A81-429CDC78C504}"/>
    <cellStyle name="Normal 32 7 2" xfId="7555" xr:uid="{87A4460C-E74F-475B-ACBB-C959D8449DAA}"/>
    <cellStyle name="Normal 32 7 2 2" xfId="9196" xr:uid="{54CC9966-B857-41F0-9B4E-906A5BBC5CC0}"/>
    <cellStyle name="Normal 32 7 3" xfId="8134" xr:uid="{48271B58-3259-41D4-9D18-4E57CA28CB5E}"/>
    <cellStyle name="Normal 32 8" xfId="7099" xr:uid="{83F778AD-2BC0-4084-B06C-8B8B3E19EDCE}"/>
    <cellStyle name="Normal 32 8 2" xfId="8740" xr:uid="{1556C68C-FDE5-49D8-B3E1-0260022077F6}"/>
    <cellStyle name="Normal 32 9" xfId="7943" xr:uid="{F854871E-DCA0-4B74-B9F8-6A3FDA212CE7}"/>
    <cellStyle name="Normal 33" xfId="6063" xr:uid="{5508A7EE-6A83-487F-AA80-D8708FA329EF}"/>
    <cellStyle name="Normal 33 2" xfId="6726" xr:uid="{7799FB09-1C2B-4261-B353-045AEC93257E}"/>
    <cellStyle name="Normal 33 2 2" xfId="7556" xr:uid="{7E381E16-D5BB-4797-8A49-3B8CD5773EF5}"/>
    <cellStyle name="Normal 33 2 2 2" xfId="9197" xr:uid="{125F905A-CD1B-4EE9-A048-FD3515641CE4}"/>
    <cellStyle name="Normal 33 2 3" xfId="8376" xr:uid="{70968728-A1D2-441A-A647-A934CDD0B4E2}"/>
    <cellStyle name="Normal 33 3" xfId="6727" xr:uid="{882652C0-1DD9-4AB6-9B44-9F65FB720BDE}"/>
    <cellStyle name="Normal 33 3 2" xfId="7557" xr:uid="{774F4EEF-D26B-40C8-9818-50DC6F27A265}"/>
    <cellStyle name="Normal 33 3 2 2" xfId="9198" xr:uid="{01C9CD7A-B222-4E90-ACA8-8B41CC20C12E}"/>
    <cellStyle name="Normal 33 3 3" xfId="8377" xr:uid="{BE0B1145-2343-451C-AFA0-D5EB5C7D3569}"/>
    <cellStyle name="Normal 33 4" xfId="6427" xr:uid="{0E604626-A784-41CC-984F-4B4C5923F1DE}"/>
    <cellStyle name="Normal 33 4 2" xfId="7558" xr:uid="{951D629E-2937-4173-8DFB-D9D5D75C3BC6}"/>
    <cellStyle name="Normal 33 4 2 2" xfId="9199" xr:uid="{3EB7D50D-1DED-4122-A2D4-CA54825DBAAB}"/>
    <cellStyle name="Normal 33 4 3" xfId="8138" xr:uid="{E5BC8F02-86D4-4FCA-BA2D-1FF8D1DE90EF}"/>
    <cellStyle name="Normal 33 5" xfId="7103" xr:uid="{02586125-08CC-4789-BFF2-50B7925A29E3}"/>
    <cellStyle name="Normal 33 5 2" xfId="8744" xr:uid="{CA32A625-B632-4602-8CCD-62475F69F821}"/>
    <cellStyle name="Normal 33 6" xfId="7947" xr:uid="{A0C29863-60FC-4CD0-9EBC-0AADC199F213}"/>
    <cellStyle name="Normal 34" xfId="96" xr:uid="{9756DF94-D044-4898-8D1A-4814C373C238}"/>
    <cellStyle name="Normal 34 2" xfId="6500" xr:uid="{5B964C03-39FB-475C-A091-83114F247A53}"/>
    <cellStyle name="Normal 35" xfId="97" xr:uid="{1A5307E0-7914-4DB4-AEA4-B34889616EDB}"/>
    <cellStyle name="Normal 35 2" xfId="6501" xr:uid="{70E81442-20CC-48E7-B092-751CF1F96313}"/>
    <cellStyle name="Normal 36" xfId="98" xr:uid="{F3D430DB-B604-4E1E-83A8-F390A3934FED}"/>
    <cellStyle name="Normal 36 2" xfId="6502" xr:uid="{E561EC86-8899-4F3D-A6C3-A20F15D31E56}"/>
    <cellStyle name="Normal 37" xfId="99" xr:uid="{135F601D-0481-40C4-9F18-91E986C9636D}"/>
    <cellStyle name="Normal 37 2" xfId="6503" xr:uid="{FB5BC621-0E88-4B8D-9593-66B2730EEB03}"/>
    <cellStyle name="Normal 38" xfId="6064" xr:uid="{2ECDCC95-C120-46CD-9D09-6D5AEF28FD8F}"/>
    <cellStyle name="Normal 38 2" xfId="6728" xr:uid="{C1735070-5DBE-495D-978D-8DED3E562FEC}"/>
    <cellStyle name="Normal 38 2 2" xfId="7559" xr:uid="{380D5C80-1BE1-4DD1-BCD9-82B910734FB3}"/>
    <cellStyle name="Normal 38 2 2 2" xfId="9200" xr:uid="{9A59BF99-9E9E-42AF-A3A8-B7EA2213E1D1}"/>
    <cellStyle name="Normal 38 2 3" xfId="8378" xr:uid="{DA8DDB9E-F8ED-4130-96BC-CD63209C4B3F}"/>
    <cellStyle name="Normal 38 3" xfId="6729" xr:uid="{BEF6BF5A-CAAD-454A-AD00-823773DE867B}"/>
    <cellStyle name="Normal 38 3 2" xfId="7560" xr:uid="{92D5DBCA-C785-4947-AA06-FB15BA5BF0FE}"/>
    <cellStyle name="Normal 38 3 2 2" xfId="9201" xr:uid="{A2DF0688-E68A-486F-94CD-750ECB8A3902}"/>
    <cellStyle name="Normal 38 3 3" xfId="8379" xr:uid="{39700CD6-AF3D-4379-9055-BF50F9A434D4}"/>
    <cellStyle name="Normal 38 4" xfId="6428" xr:uid="{8DD06503-1688-4F88-9102-AC1FB2E8E36E}"/>
    <cellStyle name="Normal 38 4 2" xfId="7561" xr:uid="{99D7CE49-55E1-40BD-A3BC-AA1E80FD33BA}"/>
    <cellStyle name="Normal 38 4 2 2" xfId="9202" xr:uid="{34E9AC19-CB93-4109-837E-49E635D0C1D4}"/>
    <cellStyle name="Normal 38 4 3" xfId="8139" xr:uid="{ED6BA0E5-0D44-44C4-90E0-9CC9E7AFC112}"/>
    <cellStyle name="Normal 38 5" xfId="7104" xr:uid="{CB266567-F7B8-4D64-987D-D1185C26947B}"/>
    <cellStyle name="Normal 38 5 2" xfId="8745" xr:uid="{FC5B62B3-0BD6-4EC6-BA99-FA889CFD6C71}"/>
    <cellStyle name="Normal 38 6" xfId="7948" xr:uid="{C29F6D45-7B72-44A7-BF06-B703F2C5CDD9}"/>
    <cellStyle name="Normal 39" xfId="6065" xr:uid="{EE1A14CA-4A50-4742-B764-F10707483D45}"/>
    <cellStyle name="Normal 39 2" xfId="6730" xr:uid="{D76B1809-1BD4-43B9-A38F-E508C56A9FA2}"/>
    <cellStyle name="Normal 39 2 2" xfId="7562" xr:uid="{91798E91-132F-43F1-981E-460D2B4350F4}"/>
    <cellStyle name="Normal 39 2 2 2" xfId="9203" xr:uid="{F72EFDB2-E939-4ADB-9BFD-595A3C88363A}"/>
    <cellStyle name="Normal 39 2 3" xfId="8380" xr:uid="{95E3316D-37CC-4509-96E7-8CF5E931BCB0}"/>
    <cellStyle name="Normal 39 3" xfId="6731" xr:uid="{3D0BC851-9CCF-4FC3-8204-0B183617351B}"/>
    <cellStyle name="Normal 39 3 2" xfId="7563" xr:uid="{5B5FC4F2-8F3E-41F5-A473-503EC77B682C}"/>
    <cellStyle name="Normal 39 3 2 2" xfId="9204" xr:uid="{BA734435-9B22-4A8E-90A4-B776E3994C41}"/>
    <cellStyle name="Normal 39 3 3" xfId="8381" xr:uid="{60132CA4-2C1E-41FB-BFC3-B63D7E403822}"/>
    <cellStyle name="Normal 39 4" xfId="6429" xr:uid="{6D3E597E-C829-44D7-8402-DE869D6EA1D0}"/>
    <cellStyle name="Normal 39 4 2" xfId="7564" xr:uid="{22176C6A-3E7E-4A1A-B90C-46B43FD41DA6}"/>
    <cellStyle name="Normal 39 4 2 2" xfId="9205" xr:uid="{30AFDE20-0057-4A25-BD6D-E1487183FBAA}"/>
    <cellStyle name="Normal 39 4 3" xfId="8140" xr:uid="{08E5C6BC-C001-4829-8F97-AD6E126C7F6C}"/>
    <cellStyle name="Normal 39 5" xfId="7105" xr:uid="{3571415D-99DD-4598-90D0-1620DC2CFCC1}"/>
    <cellStyle name="Normal 39 5 2" xfId="8746" xr:uid="{F7A2EF93-A47F-4F06-86E5-20C49F1F83F7}"/>
    <cellStyle name="Normal 39 6" xfId="7949" xr:uid="{78A007AF-A102-40D6-B3C1-58F078224627}"/>
    <cellStyle name="Normal 39 7" xfId="12607" xr:uid="{70D52E3B-CFFE-44D5-983D-BA9396D41219}"/>
    <cellStyle name="Normal 39 9" xfId="45" xr:uid="{72283C45-27DC-482F-8EDC-7B99C7E7A100}"/>
    <cellStyle name="Normal 4" xfId="3" xr:uid="{F7F2B2AE-BAEC-4C53-B0DC-FCDAF5BBBF86}"/>
    <cellStyle name="Normal 4 10" xfId="6066" xr:uid="{D5E3C8D6-7CBF-4A16-813A-D4164B87176C}"/>
    <cellStyle name="Normal 4 11" xfId="6067" xr:uid="{38523177-ECA6-4869-9EC9-2B6D43FF29E1}"/>
    <cellStyle name="Normal 4 12" xfId="6068" xr:uid="{5AE9BC36-EE96-4686-B872-986BB82C129C}"/>
    <cellStyle name="Normal 4 13" xfId="6069" xr:uid="{CE0DECDE-96EC-4B58-9E35-6474763CA5ED}"/>
    <cellStyle name="Normal 4 14" xfId="6070" xr:uid="{781A735B-D05A-4047-A295-E8459C4E1DED}"/>
    <cellStyle name="Normal 4 15" xfId="6071" xr:uid="{F94F5C70-13D9-44C0-ACD1-7FFE68839580}"/>
    <cellStyle name="Normal 4 16" xfId="6072" xr:uid="{6A0003FA-9F4A-40E4-842C-80AE3B059421}"/>
    <cellStyle name="Normal 4 17" xfId="6073" xr:uid="{AB857E63-BE6C-441B-BD8A-B2F0E25AA5F3}"/>
    <cellStyle name="Normal 4 18" xfId="6074" xr:uid="{BECBDCCE-8D2B-45F6-BC46-5F6DC347B39B}"/>
    <cellStyle name="Normal 4 18 10" xfId="6075" xr:uid="{3D425DD2-737F-4F45-9A5B-EE63D7021D61}"/>
    <cellStyle name="Normal 4 18 11" xfId="6076" xr:uid="{BD669B5E-4ABE-472A-9586-8F02C2B5ACA6}"/>
    <cellStyle name="Normal 4 18 12" xfId="6077" xr:uid="{3E526B35-1D67-4757-BB92-3E27E1DED65B}"/>
    <cellStyle name="Normal 4 18 13" xfId="6078" xr:uid="{C67DB43F-5615-47D8-A25F-24780DD301D6}"/>
    <cellStyle name="Normal 4 18 14" xfId="6079" xr:uid="{E0AFC53F-B936-4DDE-80B6-C452F9AB612D}"/>
    <cellStyle name="Normal 4 18 15" xfId="6080" xr:uid="{83D491F8-2707-4632-A393-1F59F810F2D0}"/>
    <cellStyle name="Normal 4 18 16" xfId="6081" xr:uid="{2A607A5E-5744-409A-9D46-8AE44D98D27D}"/>
    <cellStyle name="Normal 4 18 17" xfId="6082" xr:uid="{91C16938-6D1E-4B2B-B714-038E0F1644EC}"/>
    <cellStyle name="Normal 4 18 18" xfId="6083" xr:uid="{B01D07DB-9889-43A9-B9F9-8969F4A0DC1C}"/>
    <cellStyle name="Normal 4 18 19" xfId="6084" xr:uid="{120A5941-4CFC-4826-ACD3-1A50D2AC42C9}"/>
    <cellStyle name="Normal 4 18 2" xfId="6085" xr:uid="{0ACCC310-0C1F-4CF6-BC92-59F0EEC82ABE}"/>
    <cellStyle name="Normal 4 18 20" xfId="6086" xr:uid="{85A5AA36-B5BE-4EBA-AF5B-FC60B4DE14CC}"/>
    <cellStyle name="Normal 4 18 3" xfId="6087" xr:uid="{F351E419-57CA-47F0-AFAD-3C292E340F09}"/>
    <cellStyle name="Normal 4 18 4" xfId="6088" xr:uid="{DD0DA02F-C23F-4696-A0FE-BB8F1E384E4C}"/>
    <cellStyle name="Normal 4 18 5" xfId="6089" xr:uid="{97BF28C7-817E-43DF-A59C-1AB90C279151}"/>
    <cellStyle name="Normal 4 18 6" xfId="6090" xr:uid="{43AD1D2E-A98B-4C6A-977A-ABB40AFF7797}"/>
    <cellStyle name="Normal 4 18 7" xfId="6091" xr:uid="{EC4D1608-1656-479F-82A8-1FAB5F80281E}"/>
    <cellStyle name="Normal 4 18 8" xfId="6092" xr:uid="{617EC033-75AD-4266-A26A-7727CBE80682}"/>
    <cellStyle name="Normal 4 18 9" xfId="6093" xr:uid="{6436FFE5-3C49-4D8A-802D-8A7AFC9D2AC7}"/>
    <cellStyle name="Normal 4 19" xfId="6094" xr:uid="{D6E5C5A3-9B5C-4B99-9925-862588675138}"/>
    <cellStyle name="Normal 4 2" xfId="8" xr:uid="{86C9D6CA-F6B6-4F6E-9FE4-B3FA2A909AD1}"/>
    <cellStyle name="Normal 4 2 2" xfId="6450" xr:uid="{B92BE97A-4536-42D2-90E7-20E327F9D3B1}"/>
    <cellStyle name="Normal 4 2 3" xfId="6430" xr:uid="{2ACC56A5-5172-4560-A639-D7DD40DFE8F8}"/>
    <cellStyle name="Normal 4 2 3 2" xfId="7565" xr:uid="{E0EC4AED-C97D-40DD-8A07-8DCF48E7FE0C}"/>
    <cellStyle name="Normal 4 2 3 2 2" xfId="9206" xr:uid="{1DAEEA01-8300-4C51-8FFC-0283FC456274}"/>
    <cellStyle name="Normal 4 2 3 3" xfId="8141" xr:uid="{BE5057ED-BD82-4B7B-AB19-C31DC0B5E310}"/>
    <cellStyle name="Normal 4 2 4" xfId="7106" xr:uid="{883F01F8-7747-4921-A82B-26F4C86A1C1D}"/>
    <cellStyle name="Normal 4 2 4 2" xfId="8747" xr:uid="{C2B9871B-4D22-4077-B983-68C1FD14CFEF}"/>
    <cellStyle name="Normal 4 2 5" xfId="7757" xr:uid="{4F3D0142-DB46-4FC7-94AA-5EAF53469F76}"/>
    <cellStyle name="Normal 4 2 6" xfId="89" xr:uid="{9130CE1F-1817-4CBF-B650-624E0066D268}"/>
    <cellStyle name="Normal 4 2 7" xfId="64" xr:uid="{18E2C536-05BA-4D6A-9DC0-0565A35ADE94}"/>
    <cellStyle name="Normal 4 20" xfId="6095" xr:uid="{87C57900-1696-4F9C-9732-8CFC2AE18239}"/>
    <cellStyle name="Normal 4 21" xfId="6096" xr:uid="{8F5C04C9-E426-441F-872A-8EC2ACC0D68D}"/>
    <cellStyle name="Normal 4 22" xfId="6097" xr:uid="{5FA85301-81BF-486A-8786-97E89D333E6E}"/>
    <cellStyle name="Normal 4 23" xfId="6098" xr:uid="{4ECD0EE4-4C32-4711-881F-096482B5AA90}"/>
    <cellStyle name="Normal 4 24" xfId="6099" xr:uid="{AA522A49-1163-4414-8983-BCD014A2EF1B}"/>
    <cellStyle name="Normal 4 25" xfId="6100" xr:uid="{0BA5B15E-9DC9-4726-9950-6EF7F9B44A2A}"/>
    <cellStyle name="Normal 4 26" xfId="6732" xr:uid="{6FE179E3-6930-470F-96C2-7587C76A946B}"/>
    <cellStyle name="Normal 4 27" xfId="6955" xr:uid="{93A61599-DD69-464D-A722-B49981EF25E8}"/>
    <cellStyle name="Normal 4 27 2" xfId="8596" xr:uid="{B20A563C-1569-4E32-A3AD-8FE0DB5518C7}"/>
    <cellStyle name="Normal 4 3" xfId="56" xr:uid="{58482E70-5A6E-4549-A606-85174C90227A}"/>
    <cellStyle name="Normal 4 3 2" xfId="6102" xr:uid="{8F489F14-9B2F-416E-A507-11C73E1B1E2D}"/>
    <cellStyle name="Normal 4 3 3" xfId="6451" xr:uid="{8CDCDFA0-50D7-4707-8729-11F498D63606}"/>
    <cellStyle name="Normal 4 3 4" xfId="6101" xr:uid="{038AADB2-DA65-45BC-808D-4A7A1A935546}"/>
    <cellStyle name="Normal 4 3_1_solis_MK Nr 595 " xfId="6103" xr:uid="{C16DAF01-C00F-4644-9AA5-4C20BE81409E}"/>
    <cellStyle name="Normal 4 4" xfId="6104" xr:uid="{174F8026-0C3E-4978-9236-C1044A446218}"/>
    <cellStyle name="Normal 4 5" xfId="6105" xr:uid="{F4A12B51-BBD7-4E69-B1C0-5959D2B7C134}"/>
    <cellStyle name="Normal 4 6" xfId="6106" xr:uid="{26EEA69E-B171-4801-9DCB-4C37CF1F8020}"/>
    <cellStyle name="Normal 4 7" xfId="6107" xr:uid="{E503F405-C74D-4925-A279-95A970D57959}"/>
    <cellStyle name="Normal 4 8" xfId="6108" xr:uid="{6DD64D32-BDA9-41D4-984A-E231C95B820F}"/>
    <cellStyle name="Normal 4 9" xfId="6109" xr:uid="{BE723C37-F5E8-4191-97E8-8FA1A9F97D09}"/>
    <cellStyle name="Normal 40" xfId="100" xr:uid="{8EE1E244-B9FD-45EF-9F01-F36D3FE21F83}"/>
    <cellStyle name="Normal 40 2" xfId="6504" xr:uid="{CEB2E943-DE84-49D4-BED6-F50032C015D8}"/>
    <cellStyle name="Normal 41" xfId="6110" xr:uid="{875AFEE3-6470-47F4-B3F3-F140F8CDDE7D}"/>
    <cellStyle name="Normal 41 2" xfId="6452" xr:uid="{E8F94C12-9571-4D14-9C03-F7AEC2DF84AA}"/>
    <cellStyle name="Normal 41 3" xfId="6505" xr:uid="{F4D1B0B5-9114-4918-98FB-104E85369FCD}"/>
    <cellStyle name="Normal 41 3 2" xfId="6733" xr:uid="{ACCB6F80-B96A-4833-9913-D2C0143C7C31}"/>
    <cellStyle name="Normal 41 3 2 2" xfId="7566" xr:uid="{987D62B0-D744-4AAB-BF9B-F27E4A1276DC}"/>
    <cellStyle name="Normal 41 3 2 2 2" xfId="9207" xr:uid="{5786CC3A-7CFA-4890-A0A7-FF96299C56A8}"/>
    <cellStyle name="Normal 41 3 2 3" xfId="8382" xr:uid="{003D3B42-CAB3-4C63-8D15-7F4FF59479F4}"/>
    <cellStyle name="Normal 41 3 3" xfId="7199" xr:uid="{D495ED5D-2F63-4CCE-90FC-096835C35889}"/>
    <cellStyle name="Normal 41 3 3 2" xfId="8840" xr:uid="{D2FD6214-88D7-409A-92C9-ACC0F1EBB919}"/>
    <cellStyle name="Normal 41 3 4" xfId="8165" xr:uid="{D27EF2AA-9A3C-49A6-81A0-98BDEEEE8560}"/>
    <cellStyle name="Normal 41 4" xfId="6734" xr:uid="{BEDABE41-F7C6-4F51-8B4B-D34A3C67A2F4}"/>
    <cellStyle name="Normal 41 4 2" xfId="7567" xr:uid="{70103EFA-1B96-4EC3-95BD-E2DD86D493C6}"/>
    <cellStyle name="Normal 41 4 2 2" xfId="9208" xr:uid="{C4E37BF2-0B3A-4B06-B019-507BF964CB78}"/>
    <cellStyle name="Normal 41 4 3" xfId="8383" xr:uid="{D96EBED1-6CF4-4C1F-A868-90854A843545}"/>
    <cellStyle name="Normal 42" xfId="6322" xr:uid="{91B62E78-369E-4664-A6EA-3DD86681DDA7}"/>
    <cellStyle name="Normal 42 2" xfId="6735" xr:uid="{5FDDE5FC-AFC7-4ED4-AF97-532C188FBC4E}"/>
    <cellStyle name="Normal 42 2 2" xfId="7569" xr:uid="{2036A6B8-C98C-4841-AB1F-7F342BA83BC3}"/>
    <cellStyle name="Normal 42 2 2 2" xfId="9210" xr:uid="{C8438C24-DA2F-4C4E-8E41-8E74EBD330E9}"/>
    <cellStyle name="Normal 42 2 3" xfId="8384" xr:uid="{C21487E7-5D29-4E42-87E2-873769F891BA}"/>
    <cellStyle name="Normal 42 3" xfId="6512" xr:uid="{44FC3971-0091-43E1-9642-D9E41BDC2EE8}"/>
    <cellStyle name="Normal 42 4" xfId="6431" xr:uid="{6DA6B2CC-BE2E-4FDD-ABC5-BAF0C2AA884D}"/>
    <cellStyle name="Normal 42 4 2" xfId="7570" xr:uid="{E836EBBD-9018-403E-9ED0-C36621FE6301}"/>
    <cellStyle name="Normal 42 4 2 2" xfId="9211" xr:uid="{EE6EBE1F-A6CE-4866-AAA0-93D077D5EC37}"/>
    <cellStyle name="Normal 42 4 3" xfId="8142" xr:uid="{B6EDF17B-E4EA-4E5C-B93A-E33418E2BA02}"/>
    <cellStyle name="Normal 42 5" xfId="7568" xr:uid="{9CB063BB-85B2-4E88-BE44-97FB3A5160FC}"/>
    <cellStyle name="Normal 42 5 2" xfId="9209" xr:uid="{3E6B5AE0-337D-4B52-9435-A96877025452}"/>
    <cellStyle name="Normal 42 6" xfId="8034" xr:uid="{F74A80F6-DF43-413C-9B68-56CB52716EDB}"/>
    <cellStyle name="Normal 43" xfId="101" xr:uid="{A70B9D07-6C2E-4BC3-816F-09D09BE6CCB4}"/>
    <cellStyle name="Normal 43 2" xfId="6506" xr:uid="{99A5F518-42AD-4764-9FFE-B29D25C75C43}"/>
    <cellStyle name="Normal 44" xfId="102" xr:uid="{429370CA-F226-4A61-B975-0765B6E6A0F6}"/>
    <cellStyle name="Normal 44 2" xfId="6507" xr:uid="{FEE73348-8D9D-41B2-B986-548299112F06}"/>
    <cellStyle name="Normal 45" xfId="6111" xr:uid="{B80328F9-9687-4D16-A92F-98300A17DB99}"/>
    <cellStyle name="Normal 45 10" xfId="6736" xr:uid="{692AA027-C503-460F-B207-EFAFF859C5E6}"/>
    <cellStyle name="Normal 45 10 2" xfId="7571" xr:uid="{7C889A12-6D84-488E-9992-370C0979167B}"/>
    <cellStyle name="Normal 45 10 2 2" xfId="9212" xr:uid="{D46B5D38-5A02-492E-8090-1A73BF2682D0}"/>
    <cellStyle name="Normal 45 10 3" xfId="8385" xr:uid="{7548F473-1D71-4E01-9726-3B023F276BA0}"/>
    <cellStyle name="Normal 45 11" xfId="6737" xr:uid="{C6574CA0-A2EE-44CA-B9AF-6C4E8A5429CE}"/>
    <cellStyle name="Normal 45 11 2" xfId="7572" xr:uid="{ECC6B8C7-E99F-48A1-BB50-2D9CE4090E52}"/>
    <cellStyle name="Normal 45 11 2 2" xfId="9213" xr:uid="{BD34A290-11C0-4C06-911A-E18E348921CD}"/>
    <cellStyle name="Normal 45 11 3" xfId="8386" xr:uid="{9C31AC5F-95FB-4E8B-A454-EB1BC2B1CE2D}"/>
    <cellStyle name="Normal 45 12" xfId="6738" xr:uid="{39A51EC0-B524-481C-A00B-1BDDBB992B0A}"/>
    <cellStyle name="Normal 45 12 2" xfId="7573" xr:uid="{2DD4A6B8-0D0B-4F35-BFF1-826D48A5F04B}"/>
    <cellStyle name="Normal 45 12 2 2" xfId="9214" xr:uid="{9D857907-2AA3-414A-9D69-E714554B6C7D}"/>
    <cellStyle name="Normal 45 12 3" xfId="8387" xr:uid="{0F8971E9-9A3D-4D7E-9D92-0D64D43B9D2D}"/>
    <cellStyle name="Normal 45 2" xfId="6112" xr:uid="{7D4D510B-5C33-4B8B-850B-A9913B6786BB}"/>
    <cellStyle name="Normal 45 2 2" xfId="6739" xr:uid="{798A9D22-3F2A-46AB-A85E-44CECC4ACDB9}"/>
    <cellStyle name="Normal 45 2 2 2" xfId="7574" xr:uid="{06129DF9-A686-4DA3-95C2-C50FF3341E20}"/>
    <cellStyle name="Normal 45 2 2 2 2" xfId="9215" xr:uid="{D3A7028F-D001-446F-B38F-70CC0EF49B3B}"/>
    <cellStyle name="Normal 45 2 2 3" xfId="8388" xr:uid="{D60FFF1B-0AD3-4480-ACA3-5F23034011E1}"/>
    <cellStyle name="Normal 45 2 3" xfId="6740" xr:uid="{B904B1DD-3BA3-4DC1-A608-A125986DEB92}"/>
    <cellStyle name="Normal 45 2 3 2" xfId="7575" xr:uid="{696AF3F1-D0D5-42E3-BC52-528E8546BAC8}"/>
    <cellStyle name="Normal 45 2 3 2 2" xfId="9216" xr:uid="{770656BB-05FB-4CA5-A6F9-06628381D399}"/>
    <cellStyle name="Normal 45 2 3 3" xfId="8389" xr:uid="{08400322-2F26-462E-BB9B-46E1BED9C6A6}"/>
    <cellStyle name="Normal 45 2 4" xfId="6432" xr:uid="{B126295B-F047-436E-9571-441F0D474354}"/>
    <cellStyle name="Normal 45 2 4 2" xfId="7576" xr:uid="{3132EBE3-1D34-4BFA-99DE-CD2F307B4E17}"/>
    <cellStyle name="Normal 45 2 4 2 2" xfId="9217" xr:uid="{CAF438D2-AC74-413F-98F3-B5F57D5F5B5D}"/>
    <cellStyle name="Normal 45 2 4 3" xfId="8143" xr:uid="{09889F6D-8BC5-4C6B-A1F8-B8AAB52587A3}"/>
    <cellStyle name="Normal 45 2 5" xfId="7107" xr:uid="{5382D37C-0ED0-4854-9B96-E50078EB2DDF}"/>
    <cellStyle name="Normal 45 2 5 2" xfId="8748" xr:uid="{FC463EC2-DA85-4C87-A20C-2D141C997B83}"/>
    <cellStyle name="Normal 45 2 6" xfId="7950" xr:uid="{63059A70-C176-4FA0-B367-DE7853EB8D15}"/>
    <cellStyle name="Normal 45 3" xfId="6113" xr:uid="{217CB08A-85F9-4E97-A011-E91FA6EB9500}"/>
    <cellStyle name="Normal 45 3 2" xfId="6741" xr:uid="{FB66B7FE-E0EB-4DA6-9A41-F5EEDD2F9C19}"/>
    <cellStyle name="Normal 45 3 2 2" xfId="7577" xr:uid="{69656C76-6FBF-491E-A892-AA97721E2AE3}"/>
    <cellStyle name="Normal 45 3 2 2 2" xfId="9218" xr:uid="{2E927FC6-F131-4A61-AA4E-772D851F5E69}"/>
    <cellStyle name="Normal 45 3 2 3" xfId="8390" xr:uid="{B48D7AD9-2908-469A-8D24-DF10AAFC0DD3}"/>
    <cellStyle name="Normal 45 3 3" xfId="6742" xr:uid="{45364212-DC30-4B65-AB9D-3C60E44666F3}"/>
    <cellStyle name="Normal 45 3 3 2" xfId="7578" xr:uid="{8E886297-A5AD-4702-A4E5-0E7997888BE9}"/>
    <cellStyle name="Normal 45 3 3 2 2" xfId="9219" xr:uid="{1E59A698-293B-4E34-8713-D2EF357C2188}"/>
    <cellStyle name="Normal 45 3 3 3" xfId="8391" xr:uid="{1DB99CAB-CD88-49BC-BCBD-2061180C9780}"/>
    <cellStyle name="Normal 45 3 4" xfId="6433" xr:uid="{41CA69A5-D632-4295-9C27-6079AED84353}"/>
    <cellStyle name="Normal 45 3 4 2" xfId="7579" xr:uid="{2515EEFE-53BF-4102-B015-29F4789E66E7}"/>
    <cellStyle name="Normal 45 3 4 2 2" xfId="9220" xr:uid="{5A746C85-299D-4485-8AE1-7867D221584B}"/>
    <cellStyle name="Normal 45 3 4 3" xfId="8144" xr:uid="{7AAD1C42-3A19-4F60-94EB-7840B8FEB7D2}"/>
    <cellStyle name="Normal 45 3 5" xfId="7108" xr:uid="{4546E110-B974-4630-BCF4-D256C05884B7}"/>
    <cellStyle name="Normal 45 3 5 2" xfId="8749" xr:uid="{F9768245-CCC7-4D28-B3DF-1095BFEA9E0D}"/>
    <cellStyle name="Normal 45 3 6" xfId="7951" xr:uid="{1B890763-BAFF-49F2-AD31-5CB06847EB60}"/>
    <cellStyle name="Normal 45 4" xfId="6114" xr:uid="{21CA8F08-B0B6-4747-8244-1202530E23C8}"/>
    <cellStyle name="Normal 45 4 2" xfId="6743" xr:uid="{2DE374C9-7600-4524-B774-92EC8EA02716}"/>
    <cellStyle name="Normal 45 4 2 2" xfId="7580" xr:uid="{750C53EF-6822-497F-A094-7585BE433463}"/>
    <cellStyle name="Normal 45 4 2 2 2" xfId="9221" xr:uid="{AE7A9422-F13D-4E63-9947-305C85A11825}"/>
    <cellStyle name="Normal 45 4 2 3" xfId="8392" xr:uid="{EA766069-3178-47AC-BC53-FBF95F1F6A9D}"/>
    <cellStyle name="Normal 45 4 3" xfId="6744" xr:uid="{9C53BE8F-3B04-4C30-8DF4-410E8CCF5339}"/>
    <cellStyle name="Normal 45 4 3 2" xfId="7581" xr:uid="{63B0B4EE-73C8-476E-B855-4D05F3C4747D}"/>
    <cellStyle name="Normal 45 4 3 2 2" xfId="9222" xr:uid="{9A37A026-096F-423B-878A-5E6A84384F46}"/>
    <cellStyle name="Normal 45 4 3 3" xfId="8393" xr:uid="{323A8D3A-53B0-4E3D-A456-15016A85A40D}"/>
    <cellStyle name="Normal 45 4 4" xfId="6434" xr:uid="{8675604C-A3E6-4344-9253-20666C69F47D}"/>
    <cellStyle name="Normal 45 4 4 2" xfId="7582" xr:uid="{771A82B8-413A-448B-9004-E5C7AB6A4EE9}"/>
    <cellStyle name="Normal 45 4 4 2 2" xfId="9223" xr:uid="{98EE05A4-9CC2-49B3-9C8F-8035C861F501}"/>
    <cellStyle name="Normal 45 4 4 3" xfId="8145" xr:uid="{AFC4053B-B7D5-4BDA-BF6E-2E070E748990}"/>
    <cellStyle name="Normal 45 4 5" xfId="7109" xr:uid="{24B783C4-70A3-4FE1-A443-1509BAF6CA24}"/>
    <cellStyle name="Normal 45 4 5 2" xfId="8750" xr:uid="{E5197C3B-4109-4443-AC7B-2EACE26546AD}"/>
    <cellStyle name="Normal 45 4 6" xfId="7952" xr:uid="{1DF1934E-CCC7-42C5-A843-2997724CCB2F}"/>
    <cellStyle name="Normal 45 5" xfId="6745" xr:uid="{876EEE1C-7067-439A-AF56-CAE921C414A7}"/>
    <cellStyle name="Normal 45 5 2" xfId="6746" xr:uid="{9F4B5472-E8EC-4171-8C29-26D4B34E42F5}"/>
    <cellStyle name="Normal 45 5 2 2" xfId="7584" xr:uid="{88FE7658-0085-4C94-8BE6-BB14B9C68815}"/>
    <cellStyle name="Normal 45 5 2 2 2" xfId="9225" xr:uid="{A7387840-C4E9-4FB1-BFE3-59CCE787533A}"/>
    <cellStyle name="Normal 45 5 2 3" xfId="8395" xr:uid="{CBF76011-13C9-47BC-AE8D-BBD5E7731541}"/>
    <cellStyle name="Normal 45 5 3" xfId="6747" xr:uid="{BFC01322-3C18-4BD3-B5BC-2A3E1D8EBAB8}"/>
    <cellStyle name="Normal 45 5 3 2" xfId="7585" xr:uid="{78C7DFF6-CC1D-4B67-B0D2-26A739B9DFDC}"/>
    <cellStyle name="Normal 45 5 3 2 2" xfId="9226" xr:uid="{2D95CECD-5224-4F3A-A12D-73DE37E044DB}"/>
    <cellStyle name="Normal 45 5 3 3" xfId="8396" xr:uid="{2313F5AE-D1CC-422B-BA87-478AC54EB51D}"/>
    <cellStyle name="Normal 45 5 4" xfId="6748" xr:uid="{DB29245D-BD64-434A-ABA2-9ECE3426EF55}"/>
    <cellStyle name="Normal 45 5 4 2" xfId="7586" xr:uid="{D048E1AB-50FE-4B2B-8267-52750664E84E}"/>
    <cellStyle name="Normal 45 5 4 2 2" xfId="9227" xr:uid="{A71D7CD7-1485-4619-8CC8-368E0AA7F667}"/>
    <cellStyle name="Normal 45 5 4 3" xfId="8397" xr:uid="{E974ADD1-70F1-4DED-88E8-8978B297A5E4}"/>
    <cellStyle name="Normal 45 5 5" xfId="7583" xr:uid="{E977217C-1752-43BF-B3C7-76848C2F4F8C}"/>
    <cellStyle name="Normal 45 5 5 2" xfId="9224" xr:uid="{C01F3AFA-83C7-41B4-B8AE-BF921FCC8BBE}"/>
    <cellStyle name="Normal 45 5 6" xfId="8394" xr:uid="{DD36440E-6062-4FB4-96D9-0CAF4D5AF82A}"/>
    <cellStyle name="Normal 45 6" xfId="6749" xr:uid="{1FF9A99F-5EB2-4C1A-8FAE-ECF64405AD58}"/>
    <cellStyle name="Normal 45 6 2" xfId="7587" xr:uid="{DE67890B-A1EE-4911-B2E5-1B362BEE0521}"/>
    <cellStyle name="Normal 45 6 2 2" xfId="9228" xr:uid="{11C29AFC-FA81-43A4-80D1-27E729C4926E}"/>
    <cellStyle name="Normal 45 6 3" xfId="8398" xr:uid="{C08247EF-BF70-448B-9FCC-1C73A5F90095}"/>
    <cellStyle name="Normal 45 7" xfId="6750" xr:uid="{554D4963-CFA3-45DF-BE47-799D398143CE}"/>
    <cellStyle name="Normal 45 7 2" xfId="7588" xr:uid="{23E420A0-08AF-463E-8850-2847F72A31CD}"/>
    <cellStyle name="Normal 45 7 2 2" xfId="9229" xr:uid="{9C4A65EE-A054-4504-A3F1-4FC7078E0CBD}"/>
    <cellStyle name="Normal 45 7 3" xfId="8399" xr:uid="{4E4115B4-CF83-4843-AF01-831ED988A975}"/>
    <cellStyle name="Normal 45 8" xfId="6751" xr:uid="{DD82C5E1-CEAA-4404-98AC-82FA290E0C3C}"/>
    <cellStyle name="Normal 45 8 2" xfId="7589" xr:uid="{951FB8A4-4F38-4DB9-A089-12139B49DBD5}"/>
    <cellStyle name="Normal 45 8 2 2" xfId="9230" xr:uid="{01750B56-D35B-43A9-B8CA-6A0E2F164907}"/>
    <cellStyle name="Normal 45 8 3" xfId="8400" xr:uid="{8D6C890A-BD15-4683-87EB-CD57192C2A33}"/>
    <cellStyle name="Normal 45 9" xfId="6752" xr:uid="{D641D84A-FF6E-4DD8-8340-FF62306E14F1}"/>
    <cellStyle name="Normal 46" xfId="6753" xr:uid="{BD9059A5-7268-425D-BEA4-B9180A856B97}"/>
    <cellStyle name="Normal 46 2" xfId="6754" xr:uid="{85603585-E433-47AF-ABAE-0255D21B20DE}"/>
    <cellStyle name="Normal 46 2 2" xfId="7591" xr:uid="{25D6A05D-3135-467B-A973-1770B9C96921}"/>
    <cellStyle name="Normal 46 2 2 2" xfId="9232" xr:uid="{C93CBB93-96AA-4FC4-9273-D8469B21210C}"/>
    <cellStyle name="Normal 46 2 3" xfId="8402" xr:uid="{5D798CAF-76C5-4BC2-9F5C-84B4738888BB}"/>
    <cellStyle name="Normal 46 3" xfId="7590" xr:uid="{8B08AF46-A49B-4788-B0AC-FE3FBF8FB2F3}"/>
    <cellStyle name="Normal 46 3 2" xfId="9231" xr:uid="{CDFC00A4-2BBF-445D-9A1E-EDE4FEFCCEE9}"/>
    <cellStyle name="Normal 46 4" xfId="8401" xr:uid="{2773C716-8137-4995-9B39-C3325E89BA51}"/>
    <cellStyle name="Normal 47" xfId="6755" xr:uid="{21F4D3B8-2442-4D73-AE07-575C0F63C133}"/>
    <cellStyle name="Normal 47 2" xfId="6756" xr:uid="{061FB179-E39F-4CF8-987D-71FB303DF9AD}"/>
    <cellStyle name="Normal 47 2 2" xfId="7593" xr:uid="{BB548CA5-94E3-45E3-BA95-46C876D0C45C}"/>
    <cellStyle name="Normal 47 2 2 2" xfId="9234" xr:uid="{98362916-1EA1-4DC6-B6E1-0E89DF6BC4A3}"/>
    <cellStyle name="Normal 47 2 3" xfId="8404" xr:uid="{1662036F-4A8C-4704-99EA-29870E8EE17B}"/>
    <cellStyle name="Normal 47 3" xfId="6757" xr:uid="{D7A696D1-1045-47C9-ABC6-FABBCD36C2F0}"/>
    <cellStyle name="Normal 47 3 2" xfId="7594" xr:uid="{9CF28215-28BF-4AF9-8FF0-11E7814835E5}"/>
    <cellStyle name="Normal 47 3 2 2" xfId="9235" xr:uid="{B51913A8-2FB3-44BF-96D9-EB0B0EEA80EB}"/>
    <cellStyle name="Normal 47 3 3" xfId="8405" xr:uid="{7444FCBA-140E-412B-BF07-4569E91EC327}"/>
    <cellStyle name="Normal 47 4" xfId="6758" xr:uid="{46654E9D-71C2-40E2-9313-0109CC84DC00}"/>
    <cellStyle name="Normal 47 4 2" xfId="7595" xr:uid="{0917D315-3ADF-49D9-8F97-B9CB90814150}"/>
    <cellStyle name="Normal 47 4 2 2" xfId="9236" xr:uid="{4D20DB3E-2FD9-4DCC-9FAA-66DE4A199457}"/>
    <cellStyle name="Normal 47 4 3" xfId="8406" xr:uid="{F86E5D50-0A4B-4520-83D3-9D6162277E59}"/>
    <cellStyle name="Normal 47 5" xfId="6759" xr:uid="{6B736B84-A598-409A-8FA1-36628C44A7D4}"/>
    <cellStyle name="Normal 47 5 2" xfId="7596" xr:uid="{BB383069-2DAC-46EF-8262-412C579CF211}"/>
    <cellStyle name="Normal 47 5 2 2" xfId="9237" xr:uid="{099108E7-B078-4851-9A31-B51B29348980}"/>
    <cellStyle name="Normal 47 5 3" xfId="8407" xr:uid="{902328A9-D23C-4CA3-8280-CEF522AADA55}"/>
    <cellStyle name="Normal 47 6" xfId="6760" xr:uid="{C99BBBC0-D057-4EBD-855F-B321A667666B}"/>
    <cellStyle name="Normal 47 6 2" xfId="7597" xr:uid="{FD464CF2-32B2-4300-BC33-72BE40C1AA71}"/>
    <cellStyle name="Normal 47 6 2 2" xfId="9238" xr:uid="{6991C81C-36DC-45C5-B48E-146BEBF77464}"/>
    <cellStyle name="Normal 47 6 3" xfId="8408" xr:uid="{A8131DD7-5E86-4864-A9EF-C9003D720BE2}"/>
    <cellStyle name="Normal 47 7" xfId="7592" xr:uid="{61A841CD-3D93-448D-A483-86F18E559444}"/>
    <cellStyle name="Normal 47 7 2" xfId="9233" xr:uid="{A70FBC67-ED1E-46C6-B8B3-46195082B809}"/>
    <cellStyle name="Normal 47 8" xfId="8403" xr:uid="{245F012D-3EE6-4D29-932A-BF07E68D7BA4}"/>
    <cellStyle name="Normal 48" xfId="6761" xr:uid="{71B9CF94-B8C3-49E9-80C7-FF2470BA8ACD}"/>
    <cellStyle name="Normal 48 2" xfId="6762" xr:uid="{A5D0B50F-CA84-4D5B-A9C4-0B0146FA5086}"/>
    <cellStyle name="Normal 48 2 2" xfId="7599" xr:uid="{40988E30-72B7-4575-89C0-D3CB4CADBF26}"/>
    <cellStyle name="Normal 48 2 2 2" xfId="9240" xr:uid="{15E203BD-91D3-4333-BC53-AFFF93E42461}"/>
    <cellStyle name="Normal 48 2 3" xfId="8410" xr:uid="{7472E5EA-D349-4DCF-B3B1-06927408E3C7}"/>
    <cellStyle name="Normal 48 3" xfId="6763" xr:uid="{0A457CD4-7E62-4C93-8E07-DF19538A7A88}"/>
    <cellStyle name="Normal 48 3 2" xfId="7600" xr:uid="{6E83117A-6C84-4CFE-9C78-375DFFFF78CD}"/>
    <cellStyle name="Normal 48 3 2 2" xfId="9241" xr:uid="{F5C91E9F-2606-4F03-8075-B5DC892B2B7C}"/>
    <cellStyle name="Normal 48 3 3" xfId="8411" xr:uid="{EF200A11-AF24-47FC-92A1-921C52BAF6AA}"/>
    <cellStyle name="Normal 48 4" xfId="6764" xr:uid="{987227F8-A05C-4152-AF9E-61D148554CFA}"/>
    <cellStyle name="Normal 48 4 2" xfId="7601" xr:uid="{788811F8-E05F-4CEA-95F4-838771404B98}"/>
    <cellStyle name="Normal 48 4 2 2" xfId="9242" xr:uid="{2BF0B3A5-B842-4531-8235-C4BEE2DA3988}"/>
    <cellStyle name="Normal 48 4 3" xfId="8412" xr:uid="{354BA7FA-1377-489B-BBFA-C8AC82CE8155}"/>
    <cellStyle name="Normal 48 5" xfId="6765" xr:uid="{632C9812-39FB-49C6-B4E5-ACC2853E41C0}"/>
    <cellStyle name="Normal 48 5 2" xfId="7602" xr:uid="{0C87A13A-3B3D-4F7E-9E99-996357D98AEC}"/>
    <cellStyle name="Normal 48 5 2 2" xfId="9243" xr:uid="{212DB74E-C941-412B-A5F4-214DF6190FDE}"/>
    <cellStyle name="Normal 48 5 3" xfId="8413" xr:uid="{CD134AC0-87D1-41CE-87D8-25516A087A91}"/>
    <cellStyle name="Normal 48 6" xfId="7598" xr:uid="{9D10BB39-047F-4D8E-B9C5-EF384E8DFF18}"/>
    <cellStyle name="Normal 48 6 2" xfId="9239" xr:uid="{05789CF0-E1D6-4C62-8C67-A81F66C6E537}"/>
    <cellStyle name="Normal 48 7" xfId="8409" xr:uid="{AABD063A-AAE4-42DF-8EDA-7B3B3FDF9A38}"/>
    <cellStyle name="Normal 49" xfId="6766" xr:uid="{7A81E814-154D-4E2D-8568-1C1791768415}"/>
    <cellStyle name="Normal 49 2" xfId="6767" xr:uid="{49887862-8C9C-468C-BDD1-6B694D69392C}"/>
    <cellStyle name="Normal 49 2 2" xfId="7604" xr:uid="{C5FF1126-6FE1-41CE-B6F5-3F8E4BBE0F3F}"/>
    <cellStyle name="Normal 49 2 2 2" xfId="9245" xr:uid="{6172FB6A-9F4C-4588-AA7F-ADE7EA22F093}"/>
    <cellStyle name="Normal 49 2 3" xfId="8415" xr:uid="{4EB9D114-2CE3-4366-8320-2019CC4F661F}"/>
    <cellStyle name="Normal 49 3" xfId="6768" xr:uid="{D8E25D1B-6E77-458D-87F8-64EA88E7EB6E}"/>
    <cellStyle name="Normal 49 3 2" xfId="7605" xr:uid="{F560154C-4D4A-410C-A0E0-208592A8F074}"/>
    <cellStyle name="Normal 49 3 2 2" xfId="9246" xr:uid="{C3660A54-1B76-44D3-9B5F-4F048BEDDFF1}"/>
    <cellStyle name="Normal 49 3 3" xfId="8416" xr:uid="{0ACBFE39-5AAB-4F83-A25A-B42FA30EB6D1}"/>
    <cellStyle name="Normal 49 4" xfId="7603" xr:uid="{302B816D-5818-4950-90C6-4789A7CED07B}"/>
    <cellStyle name="Normal 49 4 2" xfId="9244" xr:uid="{B9CAC2FD-5AB5-4BD7-84D1-39BB27A2B21C}"/>
    <cellStyle name="Normal 49 5" xfId="8414" xr:uid="{BBF51A45-B46A-4594-8FD6-B8D4C43F6A87}"/>
    <cellStyle name="Normal 5" xfId="15" xr:uid="{517C52CE-5B74-45E9-90A2-F90184C6F954}"/>
    <cellStyle name="Normal 5 10" xfId="6115" xr:uid="{37C98DAD-D132-4A95-A78C-5789C2801187}"/>
    <cellStyle name="Normal 5 11" xfId="6116" xr:uid="{9E26B47B-D44A-4B3E-B24A-771212165BE4}"/>
    <cellStyle name="Normal 5 12" xfId="6117" xr:uid="{0E40B320-AD17-46A1-8C75-765F71DA88A3}"/>
    <cellStyle name="Normal 5 13" xfId="6118" xr:uid="{C08E6D3A-2871-489C-9BB3-6D128955DAE6}"/>
    <cellStyle name="Normal 5 14" xfId="6119" xr:uid="{9FD87130-2994-4C96-A2D8-FE3C3EF81474}"/>
    <cellStyle name="Normal 5 15" xfId="6120" xr:uid="{A53C131C-6128-4EF6-9971-6500E1AC2CB1}"/>
    <cellStyle name="Normal 5 16" xfId="6121" xr:uid="{103E34BB-2DB6-4E4D-8B60-0699925A9285}"/>
    <cellStyle name="Normal 5 17" xfId="6122" xr:uid="{35411350-9406-424F-AF19-BF98CC061FD2}"/>
    <cellStyle name="Normal 5 18" xfId="6123" xr:uid="{70294A02-600C-4A7B-9D17-0D9851758BB0}"/>
    <cellStyle name="Normal 5 19" xfId="6124" xr:uid="{58999497-FC9C-4B40-81E2-57D1DFECAFB5}"/>
    <cellStyle name="Normal 5 2" xfId="41" xr:uid="{9B1A8B3F-6B60-4C24-B4E6-C4E17DD2D5AB}"/>
    <cellStyle name="Normal 5 2 2" xfId="6125" xr:uid="{D4BA14BA-D520-45FC-ACE0-31097A0DAA49}"/>
    <cellStyle name="Normal 5 2 3" xfId="6769" xr:uid="{D8B23F54-F8A6-49CB-8A62-4363E02662FA}"/>
    <cellStyle name="Normal 5 2 3 2" xfId="7606" xr:uid="{6E474FB2-E389-41DC-BD46-691A2EA6B1E9}"/>
    <cellStyle name="Normal 5 2 3 2 2" xfId="9247" xr:uid="{90E7DCF0-C179-42EF-9724-9DFB5F3EB3B3}"/>
    <cellStyle name="Normal 5 2 3 3" xfId="8417" xr:uid="{30208046-F8D7-4014-BDF8-F2D7B5CE0F5C}"/>
    <cellStyle name="Normal 5 2 4" xfId="6770" xr:uid="{0C75DC6E-1182-471C-95B4-E872DD0B8B54}"/>
    <cellStyle name="Normal 5 2 4 2" xfId="7607" xr:uid="{AA696281-6617-4B77-BA14-348B598AEF41}"/>
    <cellStyle name="Normal 5 2 4 2 2" xfId="9248" xr:uid="{08B624CA-6664-4E22-B090-8E674DA8753F}"/>
    <cellStyle name="Normal 5 2 4 3" xfId="8418" xr:uid="{4DD754FE-8555-498C-A51F-C060BE1E60FB}"/>
    <cellStyle name="Normal 5 2 5" xfId="6435" xr:uid="{8115D1BB-C5C3-41AC-BA68-327C7C91627F}"/>
    <cellStyle name="Normal 5 2 5 2" xfId="7608" xr:uid="{BEED1D4A-6CA4-4124-93DE-C9F21B8C54F6}"/>
    <cellStyle name="Normal 5 2 5 2 2" xfId="9249" xr:uid="{2FBBE307-1D30-431F-896F-D1EC570B18E3}"/>
    <cellStyle name="Normal 5 2 5 3" xfId="8146" xr:uid="{9852FB60-BF63-4447-883B-64CBF3F9B05A}"/>
    <cellStyle name="Normal 5 2 6" xfId="7110" xr:uid="{EDC88843-ED7F-44D3-B820-EF18864588A9}"/>
    <cellStyle name="Normal 5 2 6 2" xfId="8751" xr:uid="{E3750130-E7B8-45ED-B21C-C510325241FC}"/>
    <cellStyle name="Normal 5 2 7" xfId="7755" xr:uid="{99307B3F-08A6-47D4-97C9-7F302866370E}"/>
    <cellStyle name="Normal 5 2_1_solis_MK Nr 595 " xfId="6126" xr:uid="{51491ACC-C551-4398-90B9-E7DE7230B8C2}"/>
    <cellStyle name="Normal 5 20" xfId="6127" xr:uid="{FA5B88FB-1A2B-404E-990F-D60184117A57}"/>
    <cellStyle name="Normal 5 21" xfId="6128" xr:uid="{FEED99FB-960F-4E9F-A7AC-F8369D2EDE23}"/>
    <cellStyle name="Normal 5 22" xfId="6129" xr:uid="{9CCE7C6D-F7EE-41BC-BB61-B04279A6BF75}"/>
    <cellStyle name="Normal 5 23" xfId="6130" xr:uid="{0EED9FC0-E7B8-4A75-AC8A-CF54AFD29D9B}"/>
    <cellStyle name="Normal 5 24" xfId="6131" xr:uid="{2E081415-233F-4D61-AC2B-CBDEC5018070}"/>
    <cellStyle name="Normal 5 25" xfId="6132" xr:uid="{12F895CD-05E8-4FBC-A671-747075CB8B22}"/>
    <cellStyle name="Normal 5 26" xfId="6133" xr:uid="{BA64FA7B-B9B5-4335-923D-F983ED668F24}"/>
    <cellStyle name="Normal 5 27" xfId="6134" xr:uid="{63574502-219C-46A8-9C4F-C824372A60BE}"/>
    <cellStyle name="Normal 5 28" xfId="6135" xr:uid="{93C5382F-F36A-45E2-B959-066CF7C7AA15}"/>
    <cellStyle name="Normal 5 29" xfId="6136" xr:uid="{7E742905-85E7-445E-8B29-29945923CD94}"/>
    <cellStyle name="Normal 5 3" xfId="33" xr:uid="{768CC5B7-DFCB-475B-A169-31D04349B040}"/>
    <cellStyle name="Normal 5 3 2" xfId="12593" xr:uid="{4C2B5AF6-18EC-49E8-ACAC-CA5A7CB96610}"/>
    <cellStyle name="Normal 5 3 3" xfId="6137" xr:uid="{82B48CB2-41A4-44F9-A094-ED29E5A166DB}"/>
    <cellStyle name="Normal 5 30" xfId="6138" xr:uid="{722AFDC1-A5F3-4967-8BD6-43FD001A0671}"/>
    <cellStyle name="Normal 5 31" xfId="6139" xr:uid="{6E4EF506-151F-4212-9223-AF0E8614887E}"/>
    <cellStyle name="Normal 5 32" xfId="6140" xr:uid="{A5C406A9-197F-46F0-AD18-9B0DE7C5AC93}"/>
    <cellStyle name="Normal 5 33" xfId="6141" xr:uid="{2E0B0A08-FA54-4ABE-8F13-13EB0C63C0AA}"/>
    <cellStyle name="Normal 5 34" xfId="6142" xr:uid="{40124258-E12F-44F7-85E2-AA3BD3486D0A}"/>
    <cellStyle name="Normal 5 35" xfId="6143" xr:uid="{E1B609D2-8171-451E-BBD1-5D875A4040E6}"/>
    <cellStyle name="Normal 5 36" xfId="6144" xr:uid="{F9845ABD-01FD-4CFD-9FEB-65740975A3C2}"/>
    <cellStyle name="Normal 5 37" xfId="6145" xr:uid="{64DF486A-C097-4843-AED1-D66D973DAC77}"/>
    <cellStyle name="Normal 5 38" xfId="6146" xr:uid="{A9975561-2F64-4CA4-87DC-DDED0940CAE9}"/>
    <cellStyle name="Normal 5 39" xfId="6147" xr:uid="{AE9D501C-8D6F-4104-8A12-CAB0A973BEBA}"/>
    <cellStyle name="Normal 5 4" xfId="6148" xr:uid="{E644ED0B-C41E-432E-BE62-62F62CCA0139}"/>
    <cellStyle name="Normal 5 40" xfId="6149" xr:uid="{1FB2F88F-DAF4-4C02-8DD8-39D0820B4F83}"/>
    <cellStyle name="Normal 5 41" xfId="6150" xr:uid="{4E805A80-FC97-468C-AE52-4F2B02EA7653}"/>
    <cellStyle name="Normal 5 42" xfId="6151" xr:uid="{A22AC43A-C148-468D-AD60-579061EC2703}"/>
    <cellStyle name="Normal 5 43" xfId="6152" xr:uid="{8218B13F-B774-4BA8-973A-DACABA453FD2}"/>
    <cellStyle name="Normal 5 44" xfId="6153" xr:uid="{1A08D64A-2622-4C40-A380-7FFDD6BA328B}"/>
    <cellStyle name="Normal 5 45" xfId="6154" xr:uid="{F720A9FD-E40F-468D-9C79-E912C00D2DB2}"/>
    <cellStyle name="Normal 5 46" xfId="6155" xr:uid="{77B369DD-BBF0-400A-81C5-C2091715CF83}"/>
    <cellStyle name="Normal 5 47" xfId="6156" xr:uid="{4F3BE66F-B511-414C-8501-63379DB8CE08}"/>
    <cellStyle name="Normal 5 48" xfId="6157" xr:uid="{8DE903FB-5B9A-45C6-9BDF-C9F6C73348A7}"/>
    <cellStyle name="Normal 5 49" xfId="6158" xr:uid="{4D006EA7-29BD-46E9-9685-E6F94D6F111F}"/>
    <cellStyle name="Normal 5 5" xfId="6159" xr:uid="{C73AADC7-7D30-404C-9FC5-A2C5C0E9B232}"/>
    <cellStyle name="Normal 5 50" xfId="6160" xr:uid="{6AAB7668-F64D-4E9E-9F0A-1B64B82AFB59}"/>
    <cellStyle name="Normal 5 51" xfId="6161" xr:uid="{9C16184F-B716-4D07-8C05-007B26251D2F}"/>
    <cellStyle name="Normal 5 52" xfId="6162" xr:uid="{9CD91C73-FB74-4234-A68A-F07838984166}"/>
    <cellStyle name="Normal 5 53" xfId="6163" xr:uid="{0BC295B6-182F-4022-A90B-11EA6D1FD123}"/>
    <cellStyle name="Normal 5 54" xfId="6956" xr:uid="{9B461633-5AFD-47CD-AB36-576D93551662}"/>
    <cellStyle name="Normal 5 54 2" xfId="8597" xr:uid="{126654C4-EEEB-440A-9085-FCB2E4B621C4}"/>
    <cellStyle name="Normal 5 6" xfId="6164" xr:uid="{B41BBCD5-6525-451C-B8A4-1BAC4715CB44}"/>
    <cellStyle name="Normal 5 7" xfId="6165" xr:uid="{86F16F69-A7E2-453D-816A-6CE40D223271}"/>
    <cellStyle name="Normal 5 8" xfId="6166" xr:uid="{4A36CEC8-FA0F-43B6-B93B-E2E096B3CEAE}"/>
    <cellStyle name="Normal 5 9" xfId="6167" xr:uid="{E9645543-FEA9-491C-824B-450F20A06D8C}"/>
    <cellStyle name="Normal 50" xfId="6771" xr:uid="{95944E23-13A2-425A-9D7B-5250DE6A7287}"/>
    <cellStyle name="Normal 50 2" xfId="6168" xr:uid="{5304884E-3F8F-4706-AB3A-516AA4141B3D}"/>
    <cellStyle name="Normal 50 2 2" xfId="6772" xr:uid="{C2FD6C13-8616-4E82-BD95-58A6DFCF9768}"/>
    <cellStyle name="Normal 50 2 2 2" xfId="7609" xr:uid="{FFC56B13-6183-4735-87D1-0FFCA1E03F1D}"/>
    <cellStyle name="Normal 50 2 2 2 2" xfId="9250" xr:uid="{F82600FC-3909-483B-8DDB-BBAB171AB8B1}"/>
    <cellStyle name="Normal 50 2 2 3" xfId="8419" xr:uid="{E25E8A0C-A211-4290-A813-6654B0508C61}"/>
    <cellStyle name="Normal 50 2 3" xfId="6773" xr:uid="{345B18B9-ED43-4896-9B24-45183A7CB778}"/>
    <cellStyle name="Normal 50 2 3 2" xfId="7610" xr:uid="{1E20AE44-2EAC-4916-AA18-2F0F28EA549C}"/>
    <cellStyle name="Normal 50 2 3 2 2" xfId="9251" xr:uid="{C6DE97AA-83B4-4F8B-87D3-89AF6D581ED1}"/>
    <cellStyle name="Normal 50 2 3 3" xfId="8420" xr:uid="{61A7DF01-DB7A-4C57-9C22-0101034BDC72}"/>
    <cellStyle name="Normal 50 2 4" xfId="6436" xr:uid="{80ED11FB-D1C3-4733-9419-8ADAB885DCBA}"/>
    <cellStyle name="Normal 50 2 4 2" xfId="7611" xr:uid="{11B1CBA7-0547-41E7-9AA5-9A43107A6349}"/>
    <cellStyle name="Normal 50 2 4 2 2" xfId="9252" xr:uid="{F4191C6D-E94C-42FB-91D4-AA3B93216B4F}"/>
    <cellStyle name="Normal 50 2 4 3" xfId="8147" xr:uid="{04D7036C-97B0-4AF3-8FE7-FA8F103F19CC}"/>
    <cellStyle name="Normal 50 2 5" xfId="7111" xr:uid="{3779CB44-0A05-4F66-A25D-75AFA659E555}"/>
    <cellStyle name="Normal 50 2 5 2" xfId="8752" xr:uid="{910FE62B-930B-40A3-8E0F-F1677ACFCED6}"/>
    <cellStyle name="Normal 50 2 6" xfId="7953" xr:uid="{B85B7738-4F30-4447-A8A8-4F3F048AEFF6}"/>
    <cellStyle name="Normal 50 3" xfId="6169" xr:uid="{2DB458BB-8F08-4D67-A5B1-7EBC8BF4F331}"/>
    <cellStyle name="Normal 50 3 2" xfId="6774" xr:uid="{3A08355C-569E-4C44-98C3-C754075C99ED}"/>
    <cellStyle name="Normal 50 3 2 2" xfId="7612" xr:uid="{4FC24F5D-D2B5-4EA0-B34F-54B79498B167}"/>
    <cellStyle name="Normal 50 3 2 2 2" xfId="9253" xr:uid="{FC1D08E6-B6D3-4321-B1FC-169C4E3B53FC}"/>
    <cellStyle name="Normal 50 3 2 3" xfId="8421" xr:uid="{7F328751-257F-40F4-9741-94C5774CF42E}"/>
    <cellStyle name="Normal 50 3 3" xfId="6775" xr:uid="{14A602D3-4E83-4654-8815-55F2CD4EA045}"/>
    <cellStyle name="Normal 50 3 3 2" xfId="7613" xr:uid="{02B9B172-8862-4CE8-8E83-A1FA0659F865}"/>
    <cellStyle name="Normal 50 3 3 2 2" xfId="9254" xr:uid="{6AB4924D-328A-47CE-9D2E-C6F153B3A02E}"/>
    <cellStyle name="Normal 50 3 3 3" xfId="8422" xr:uid="{D45D9FD4-896A-4695-BC52-2F02461A0309}"/>
    <cellStyle name="Normal 50 3 4" xfId="6437" xr:uid="{D76B9139-B4FD-493E-A67D-B5355692CB91}"/>
    <cellStyle name="Normal 50 3 4 2" xfId="7614" xr:uid="{E0B2C8CE-6071-4AC0-A8F5-44C0B3F9B322}"/>
    <cellStyle name="Normal 50 3 4 2 2" xfId="9255" xr:uid="{BC2C4CFD-731D-4F7D-8027-EBB08E0CF57F}"/>
    <cellStyle name="Normal 50 3 4 3" xfId="8148" xr:uid="{0FA515B3-0F45-4361-B394-9BCAA8B13579}"/>
    <cellStyle name="Normal 50 3 5" xfId="7112" xr:uid="{06E9EA0F-9595-4D0E-8B62-EEC897B714D2}"/>
    <cellStyle name="Normal 50 3 5 2" xfId="8753" xr:uid="{2B9FF983-4386-4D04-BCA5-9C5B079E7877}"/>
    <cellStyle name="Normal 50 3 6" xfId="7954" xr:uid="{2601795B-B460-43B5-8AB2-2584B77FA21A}"/>
    <cellStyle name="Normal 51" xfId="60" xr:uid="{81CBC6AF-8E2B-48D4-A752-960683C51CB7}"/>
    <cellStyle name="Normal 51 2" xfId="6170" xr:uid="{482644B3-E08B-439C-8316-C0F4D725CC41}"/>
    <cellStyle name="Normal 51 2 2" xfId="6777" xr:uid="{3D237D58-64AC-4DFF-896E-3FC7917DE17D}"/>
    <cellStyle name="Normal 51 2 2 2" xfId="7616" xr:uid="{76F2491E-07F2-4184-82A8-371899DDDF42}"/>
    <cellStyle name="Normal 51 2 2 2 2" xfId="9257" xr:uid="{A6D5D1B6-7FFC-4C55-898E-F88BCEEDDA08}"/>
    <cellStyle name="Normal 51 2 2 3" xfId="8424" xr:uid="{CE978B24-56CA-4160-9DE6-DE19AD242C15}"/>
    <cellStyle name="Normal 51 2 3" xfId="6778" xr:uid="{0E31D992-DB96-460E-BD06-8E1DAF298F7D}"/>
    <cellStyle name="Normal 51 2 3 2" xfId="7617" xr:uid="{6989AF40-DAD7-49DE-8910-4407B713162F}"/>
    <cellStyle name="Normal 51 2 3 2 2" xfId="9258" xr:uid="{584EDE5B-5E0D-46EC-8D42-F6EA455656C2}"/>
    <cellStyle name="Normal 51 2 3 3" xfId="8425" xr:uid="{797C77F5-A44A-4AE0-B536-E60EA406D298}"/>
    <cellStyle name="Normal 51 2 4" xfId="6438" xr:uid="{4EE46A11-BDA1-4AD9-939B-251DD3730081}"/>
    <cellStyle name="Normal 51 2 4 2" xfId="7618" xr:uid="{24BB093C-620F-4265-B19F-DC826A23E02C}"/>
    <cellStyle name="Normal 51 2 4 2 2" xfId="9259" xr:uid="{EA705682-51EA-42BE-A014-12D033D740B6}"/>
    <cellStyle name="Normal 51 2 4 3" xfId="8149" xr:uid="{713D0671-500F-489A-A6A0-65D0BEFC1D87}"/>
    <cellStyle name="Normal 51 2 5" xfId="7113" xr:uid="{351EC5CC-E42F-4AD8-91BB-90BB594F764D}"/>
    <cellStyle name="Normal 51 2 5 2" xfId="8754" xr:uid="{565E4EBF-4445-4C11-99C8-D4A514C39877}"/>
    <cellStyle name="Normal 51 2 6" xfId="7955" xr:uid="{F77081B9-7E25-46F2-AABF-47BB2A571311}"/>
    <cellStyle name="Normal 51 3" xfId="6171" xr:uid="{24FE31DF-6F08-4D9C-A0D1-CAD4678E488C}"/>
    <cellStyle name="Normal 51 3 2" xfId="6779" xr:uid="{AE3A22EC-D14F-4CBE-BEA8-0EDB1EE9AECF}"/>
    <cellStyle name="Normal 51 3 2 2" xfId="7619" xr:uid="{1F335FC7-3C29-4BF4-B1CD-45CBC18CF318}"/>
    <cellStyle name="Normal 51 3 2 2 2" xfId="9260" xr:uid="{E8A8AD4B-86CB-428D-BDFC-9745F49912DE}"/>
    <cellStyle name="Normal 51 3 2 3" xfId="8426" xr:uid="{127AC393-C20A-4904-8B01-6DA2982C3B3E}"/>
    <cellStyle name="Normal 51 3 3" xfId="6780" xr:uid="{967EC42B-1FC5-4696-BCD7-F1A0DB91292C}"/>
    <cellStyle name="Normal 51 3 3 2" xfId="7620" xr:uid="{BC04E446-093C-4F73-B3F9-F5BF95C71CA2}"/>
    <cellStyle name="Normal 51 3 3 2 2" xfId="9261" xr:uid="{44DB00ED-326F-4C2D-BE22-BBB57A5EA9C5}"/>
    <cellStyle name="Normal 51 3 3 3" xfId="8427" xr:uid="{1BC32D83-75C7-4579-BDCB-AFF2B30B55E5}"/>
    <cellStyle name="Normal 51 3 4" xfId="6439" xr:uid="{D839A29A-CB2F-4F31-8833-BF805930C8F1}"/>
    <cellStyle name="Normal 51 3 4 2" xfId="7621" xr:uid="{5AE95651-680D-4814-B048-04C04F449899}"/>
    <cellStyle name="Normal 51 3 4 2 2" xfId="9262" xr:uid="{AB5AF901-2D62-4B37-80CE-86CEA000952D}"/>
    <cellStyle name="Normal 51 3 4 3" xfId="8150" xr:uid="{4A551D7B-BFC5-4BE1-8B8C-1C143EB95EAA}"/>
    <cellStyle name="Normal 51 3 5" xfId="7114" xr:uid="{F5D87109-409E-4D4D-B8EB-82E9E3E8F119}"/>
    <cellStyle name="Normal 51 3 5 2" xfId="8755" xr:uid="{32212543-D1B6-467E-81E0-E3539FC52B23}"/>
    <cellStyle name="Normal 51 3 6" xfId="7956" xr:uid="{CD51C4F6-E8BD-4B4B-913C-DD2C04AF433E}"/>
    <cellStyle name="Normal 51 4" xfId="7615" xr:uid="{8F93A9BE-82B3-439B-A46D-136E4B081781}"/>
    <cellStyle name="Normal 51 4 2" xfId="9256" xr:uid="{67AEEA25-7FDD-49CE-9A41-7FB49F711762}"/>
    <cellStyle name="Normal 51 5" xfId="8423" xr:uid="{3481923C-E828-4DC9-BB24-5B161D5DF55E}"/>
    <cellStyle name="Normal 52" xfId="6781" xr:uid="{9DD05F65-90CC-4B04-B6CF-A6581694ADAB}"/>
    <cellStyle name="Normal 52 2" xfId="7622" xr:uid="{0B19E352-6676-478B-BB13-46DF44F1223C}"/>
    <cellStyle name="Normal 52 2 2" xfId="9263" xr:uid="{4514C2D2-7B15-45B6-8271-CD8F7C4785B1}"/>
    <cellStyle name="Normal 52 3" xfId="8428" xr:uid="{6463FE7D-7751-4EDF-BDCF-5AE5168998BF}"/>
    <cellStyle name="Normal 53" xfId="6782" xr:uid="{5259A4D8-8B1B-470C-A5E2-B98C81615042}"/>
    <cellStyle name="Normal 53 2" xfId="7623" xr:uid="{4CDD45DD-1E4D-432C-B398-8964FD23F878}"/>
    <cellStyle name="Normal 53 2 2" xfId="9264" xr:uid="{7B2DE069-7C91-4098-98F6-6234CC74F665}"/>
    <cellStyle name="Normal 53 3" xfId="8429" xr:uid="{EAF25371-7DA8-4F97-B524-F0E866BCDB22}"/>
    <cellStyle name="Normal 54" xfId="6783" xr:uid="{FB8B56A4-6DB4-4E29-BC8A-220A82042870}"/>
    <cellStyle name="Normal 54 2" xfId="7624" xr:uid="{80D715D5-D901-405C-81F1-CB532BDE150D}"/>
    <cellStyle name="Normal 54 2 2" xfId="9265" xr:uid="{5252325D-243F-40F8-A3F9-BC0244AB7C07}"/>
    <cellStyle name="Normal 54 3" xfId="8430" xr:uid="{8154DCB2-FAC1-4D95-8BEC-73EB14CAF5A5}"/>
    <cellStyle name="Normal 55" xfId="6784" xr:uid="{F2F6B110-14CE-47AC-A46C-11EB0B63805B}"/>
    <cellStyle name="Normal 56" xfId="6785" xr:uid="{AB9ADBCD-4F26-4559-AC7A-A77CCD453D63}"/>
    <cellStyle name="Normal 56 2" xfId="7625" xr:uid="{FC5BC68A-F8F8-418D-A608-CAD61D41FC50}"/>
    <cellStyle name="Normal 56 2 2" xfId="9266" xr:uid="{449B45AB-25E7-4172-B352-7C5938184ABF}"/>
    <cellStyle name="Normal 56 3" xfId="8431" xr:uid="{8EE51918-C14A-4007-86F2-A02307236803}"/>
    <cellStyle name="Normal 57" xfId="6786" xr:uid="{36244BD9-FBCC-4F08-B0E8-5510313B8612}"/>
    <cellStyle name="Normal 57 2" xfId="7626" xr:uid="{7276D49F-554A-46B2-ACC2-9A93F0391D35}"/>
    <cellStyle name="Normal 57 2 2" xfId="9267" xr:uid="{A24951E5-61B7-4F2C-93A0-2CF21930097B}"/>
    <cellStyle name="Normal 57 3" xfId="8432" xr:uid="{D1FD7F13-275A-4C87-B8D6-61CB42B5EF3E}"/>
    <cellStyle name="Normal 58" xfId="6787" xr:uid="{9B27FF2C-8D5C-44ED-9BEE-E40A47D1F665}"/>
    <cellStyle name="Normal 58 2" xfId="7627" xr:uid="{A490B9D7-7AB4-427A-8673-D2C64FC0E5DD}"/>
    <cellStyle name="Normal 58 2 2" xfId="9268" xr:uid="{093CDF39-1B20-460D-B64B-7877DE3C08DA}"/>
    <cellStyle name="Normal 58 3" xfId="8433" xr:uid="{51BC28CA-9161-423B-B833-723E30648D37}"/>
    <cellStyle name="Normal 59" xfId="6326" xr:uid="{655B83D0-5EDE-428B-B550-0934CD3A89F5}"/>
    <cellStyle name="Normal 59 2" xfId="7628" xr:uid="{267EC17D-2A9E-4CB4-A8DD-0877CB7251B3}"/>
    <cellStyle name="Normal 59 2 2" xfId="9269" xr:uid="{C821EFC4-5514-4F45-A9E9-EEAC83781508}"/>
    <cellStyle name="Normal 59 3" xfId="8037" xr:uid="{F4F47EB0-C31A-4386-978C-5376640D10A2}"/>
    <cellStyle name="Normal 6" xfId="16" xr:uid="{2FA8912B-CC32-482C-9FB1-989760B48340}"/>
    <cellStyle name="Normal 6 10" xfId="68" xr:uid="{8B25C396-C828-4D73-BB8E-507663F9A305}"/>
    <cellStyle name="Normal 6 2" xfId="26" xr:uid="{F6816E27-81A6-48DF-91F8-726E07B3FE59}"/>
    <cellStyle name="Normal 6 2 2" xfId="6788" xr:uid="{8A4D8744-01A1-4541-A30F-EE43992125D6}"/>
    <cellStyle name="Normal 6 2 2 2" xfId="7629" xr:uid="{7FA464CC-DB77-4206-BABF-544CF4FCADA6}"/>
    <cellStyle name="Normal 6 2 2 2 2" xfId="9270" xr:uid="{B5383510-B541-40FD-A06B-1884569E74FB}"/>
    <cellStyle name="Normal 6 2 2 3" xfId="8434" xr:uid="{955F540F-BD22-4EF4-9F5A-CFD18776083D}"/>
    <cellStyle name="Normal 6 2 3" xfId="6789" xr:uid="{5FE5D6B7-CF70-45B2-BB74-5B62A630D32A}"/>
    <cellStyle name="Normal 6 2 3 2" xfId="7630" xr:uid="{2D93CCA4-9969-4DC6-BAE9-932480B6AA4D}"/>
    <cellStyle name="Normal 6 2 3 2 2" xfId="9271" xr:uid="{6B1B40D0-98E6-4396-B8D9-C8D171137DA8}"/>
    <cellStyle name="Normal 6 2 3 3" xfId="8435" xr:uid="{72FB5E88-9123-4543-88E8-725A59803102}"/>
    <cellStyle name="Normal 6 2 4" xfId="6441" xr:uid="{A4EC1016-27A9-4142-A8EA-BBBF102F89A4}"/>
    <cellStyle name="Normal 6 2 4 2" xfId="7631" xr:uid="{98489DE0-3420-4BA6-8217-5D19A8ADDE68}"/>
    <cellStyle name="Normal 6 2 4 2 2" xfId="9272" xr:uid="{DF93EB2F-5206-46B9-8E9E-1A53D44B47F1}"/>
    <cellStyle name="Normal 6 2 4 3" xfId="8152" xr:uid="{7273D27C-EFBF-41F4-A162-C6D5BE833AE8}"/>
    <cellStyle name="Normal 6 2 5" xfId="7115" xr:uid="{7EA6D880-B0A5-45E0-99C6-BA72B60EAFBF}"/>
    <cellStyle name="Normal 6 2 5 2" xfId="8756" xr:uid="{E9F02262-5ACB-4DC0-B8A1-0A92310527B2}"/>
    <cellStyle name="Normal 6 2 6" xfId="7957" xr:uid="{0E6028FB-D21D-46E4-B895-19854A268870}"/>
    <cellStyle name="Normal 6 2 7" xfId="6172" xr:uid="{845E896A-E9CA-4362-AB3B-6EA6F09A4BF9}"/>
    <cellStyle name="Normal 6 3" xfId="32" xr:uid="{2D780DE5-E5E2-419E-8888-C4D9F8191814}"/>
    <cellStyle name="Normal 6 3 2" xfId="6173" xr:uid="{EE7FB72B-D577-4687-845B-57B269DAAAF4}"/>
    <cellStyle name="Normal 6 3 2 6" xfId="41546" xr:uid="{9CC1767D-4E89-4E52-9A17-444E72F63AA3}"/>
    <cellStyle name="Normal 6 3 3" xfId="41533" xr:uid="{4535FB6D-B0AA-4A4E-8DA2-1AD3D4B09DDE}"/>
    <cellStyle name="Normal 6 4" xfId="6174" xr:uid="{61386671-06E7-4B67-895F-7F6224471B4D}"/>
    <cellStyle name="Normal 6 4 2" xfId="41534" xr:uid="{FF0FA3BE-5E31-4DDD-B790-23EDBC1894D6}"/>
    <cellStyle name="Normal 6 5" xfId="6790" xr:uid="{BEC97EB5-8FF7-47EA-BD51-87DABA819B2F}"/>
    <cellStyle name="Normal 6 5 2" xfId="7632" xr:uid="{B8E1BC09-2D81-4632-8F9B-1FDEB594172D}"/>
    <cellStyle name="Normal 6 5 2 2" xfId="9273" xr:uid="{69F45EC4-3EC2-4C5F-923B-82AACDCD2F40}"/>
    <cellStyle name="Normal 6 5 3" xfId="8436" xr:uid="{49D23630-613C-43A1-A989-4DFD6627ACDA}"/>
    <cellStyle name="Normal 6 6" xfId="6791" xr:uid="{E28A8C97-70E7-441A-AE3C-4ADDB64AC778}"/>
    <cellStyle name="Normal 6 6 2" xfId="7633" xr:uid="{7A0786FE-48F9-462C-A88F-90454E9BFF76}"/>
    <cellStyle name="Normal 6 6 2 2" xfId="9274" xr:uid="{439B77C8-BA5F-47EA-AD99-03C515849EF5}"/>
    <cellStyle name="Normal 6 6 3" xfId="8437" xr:uid="{094DBCAC-85EB-4071-AC9C-0E5C582CD8F3}"/>
    <cellStyle name="Normal 6 7" xfId="6440" xr:uid="{FA543381-BA27-4DBD-A2BF-6ED4DF028ACB}"/>
    <cellStyle name="Normal 6 7 2" xfId="7634" xr:uid="{7FD96230-88B8-481C-A662-A24D64B5778C}"/>
    <cellStyle name="Normal 6 7 2 2" xfId="9275" xr:uid="{E974D7D0-CA09-428D-A0D0-FBA610002C39}"/>
    <cellStyle name="Normal 6 7 3" xfId="8151" xr:uid="{D07F1416-9036-4AAD-BEEA-39D9CCE7DDE4}"/>
    <cellStyle name="Normal 6 8" xfId="6953" xr:uid="{CD98D9B9-0ED2-45E5-985B-4EB4D024C285}"/>
    <cellStyle name="Normal 6 8 2" xfId="8594" xr:uid="{4E080663-B60D-43EB-83F4-64C811DD2D70}"/>
    <cellStyle name="Normal 6 9" xfId="7756" xr:uid="{C614939F-BBE5-4A39-8EC1-595C12E6A15F}"/>
    <cellStyle name="Normal 6_1_solis_MK Nr 595 " xfId="6175" xr:uid="{8AC223DE-D330-4904-83FA-4F5107F46C4F}"/>
    <cellStyle name="Normal 60" xfId="6929" xr:uid="{B901E339-D2E7-45FB-BEDE-BACE37DECA01}"/>
    <cellStyle name="Normal 60 2" xfId="6176" xr:uid="{1F806180-69AE-4975-85C0-AD320574A2B7}"/>
    <cellStyle name="Normal 60 2 2" xfId="6792" xr:uid="{F19A3670-ACAE-4E4B-948D-1BD885D88269}"/>
    <cellStyle name="Normal 60 2 2 2" xfId="7635" xr:uid="{61F06EFD-1875-4C1D-B07A-CD8C8BD573B2}"/>
    <cellStyle name="Normal 60 2 2 2 2" xfId="9276" xr:uid="{36C16259-B3F1-41DA-B9E1-C08820E38B77}"/>
    <cellStyle name="Normal 60 2 2 3" xfId="8438" xr:uid="{1E796408-CB12-48B8-8211-96AFA4063936}"/>
    <cellStyle name="Normal 60 2 3" xfId="6793" xr:uid="{094AAE69-EC56-4C2A-A599-65391646191D}"/>
    <cellStyle name="Normal 60 2 3 2" xfId="7636" xr:uid="{573DA0B7-2F64-41D1-97C0-9FC83093A402}"/>
    <cellStyle name="Normal 60 2 3 2 2" xfId="9277" xr:uid="{9D3AF1BA-65A1-479A-B600-6FD041EB1219}"/>
    <cellStyle name="Normal 60 2 3 3" xfId="8439" xr:uid="{42BED94A-7125-45F9-B58D-ED457D759E4C}"/>
    <cellStyle name="Normal 60 2 4" xfId="6442" xr:uid="{F1E252A9-DF08-4CB6-9374-04A426869184}"/>
    <cellStyle name="Normal 60 2 4 2" xfId="7637" xr:uid="{C2184A63-82E7-492D-90E2-B5C2874F8695}"/>
    <cellStyle name="Normal 60 2 4 2 2" xfId="9278" xr:uid="{6DB2F662-8E02-46A0-A689-96AFF9DC73C6}"/>
    <cellStyle name="Normal 60 2 4 3" xfId="8153" xr:uid="{CC85AA46-F64F-48A6-B6EF-E36880142A04}"/>
    <cellStyle name="Normal 60 2 5" xfId="7116" xr:uid="{DC803714-C5A6-49D7-8286-2B40A537BE72}"/>
    <cellStyle name="Normal 60 2 5 2" xfId="8757" xr:uid="{3CA7658A-A04D-4C75-98F1-BAADAA2A985E}"/>
    <cellStyle name="Normal 60 2 6" xfId="7958" xr:uid="{4695BA81-A191-489D-BCA3-DF53C6489367}"/>
    <cellStyle name="Normal 60 3" xfId="74" xr:uid="{ECE50EFB-6464-432B-B07C-554126D485D2}"/>
    <cellStyle name="Normal 60 4" xfId="7728" xr:uid="{46F56D81-8481-4246-B444-797C3C3E6295}"/>
    <cellStyle name="Normal 60 4 2" xfId="9369" xr:uid="{3EDFD70C-F3A1-4265-82A7-AA964DC0C74F}"/>
    <cellStyle name="Normal 60 5" xfId="8570" xr:uid="{BC246425-17CB-49E7-8AB8-9223378C9E4E}"/>
    <cellStyle name="Normal 61" xfId="6931" xr:uid="{DFB9822E-4623-433F-B5A5-27C86FFC040F}"/>
    <cellStyle name="Normal 61 2" xfId="6949" xr:uid="{D7E37E5E-2EF5-46BD-9E49-0323D1958012}"/>
    <cellStyle name="Normal 61 2 2" xfId="7744" xr:uid="{82D49F97-3F7D-49C9-843D-06941A1E500D}"/>
    <cellStyle name="Normal 61 2 2 2" xfId="9382" xr:uid="{021EDBA6-427B-45CC-86E0-42D4503C04C1}"/>
    <cellStyle name="Normal 61 2 3" xfId="7753" xr:uid="{8B5E487B-FC75-411A-9F3C-8ED3CACCB993}"/>
    <cellStyle name="Normal 61 2 3 2" xfId="9391" xr:uid="{E83DA3BD-4E68-4B1C-8DB1-FFDAB437F4A6}"/>
    <cellStyle name="Normal 61 2 4" xfId="8590" xr:uid="{92190457-47F2-490E-892F-B4268540671A}"/>
    <cellStyle name="Normal 61 3" xfId="7730" xr:uid="{DC1A5B67-8E54-412F-84CE-6BDEE77029D6}"/>
    <cellStyle name="Normal 61 3 2" xfId="9371" xr:uid="{E130EFC5-FDA1-4F98-9B1A-C916D5CA90D7}"/>
    <cellStyle name="Normal 61 4" xfId="8572" xr:uid="{6F89FC43-77D1-437B-8933-C8D6D4E46ED0}"/>
    <cellStyle name="Normal 62" xfId="59" xr:uid="{2E425A94-DBA0-4E16-9CFD-434239D77301}"/>
    <cellStyle name="Normal 62 2" xfId="6950" xr:uid="{E7BF5745-F841-4481-B4D8-DA2C5817E11A}"/>
    <cellStyle name="Normal 62 2 2" xfId="7745" xr:uid="{994916AA-5A8B-4E33-AA0E-A2D9B6340332}"/>
    <cellStyle name="Normal 62 2 2 2" xfId="9383" xr:uid="{496DD166-AC39-4160-B0A3-FA4A22229A2B}"/>
    <cellStyle name="Normal 62 2 3" xfId="7752" xr:uid="{980E1561-4F66-462B-AEF9-D7E34F8B7422}"/>
    <cellStyle name="Normal 62 2 3 2" xfId="9390" xr:uid="{694EE3E7-6D5E-42F7-AAB9-E3B62E3A1E6C}"/>
    <cellStyle name="Normal 62 2 4" xfId="8591" xr:uid="{F0F96DF0-4A49-4364-B9CD-6213493CA990}"/>
    <cellStyle name="Normal 62 3" xfId="7731" xr:uid="{3AE1D357-0359-485C-BA13-CA90EA8DF3BE}"/>
    <cellStyle name="Normal 62 3 2" xfId="9372" xr:uid="{93B52DB9-5A9E-4A5D-AD36-1B0FA959FC86}"/>
    <cellStyle name="Normal 62 4" xfId="8574" xr:uid="{004681E4-CE48-4BE4-B1DE-B9854FFA7997}"/>
    <cellStyle name="Normal 63" xfId="6932" xr:uid="{E636C4F9-F59E-4857-939A-45AC2DC32D1C}"/>
    <cellStyle name="Normal 63 2" xfId="7741" xr:uid="{9E64F8E8-D7DB-4AAC-AD2F-84007371AFD1}"/>
    <cellStyle name="Normal 63 2 2" xfId="9379" xr:uid="{B9E16A58-98AC-4108-9746-E035A1127BB7}"/>
    <cellStyle name="Normal 63 3" xfId="7732" xr:uid="{6ADB1751-035C-48FF-8888-3C8F93ACA7B7}"/>
    <cellStyle name="Normal 63 4" xfId="8573" xr:uid="{D6D01A70-380E-4928-B66A-8A8E6A412ED3}"/>
    <cellStyle name="Normal 64" xfId="6933" xr:uid="{1B5B1BA5-32DE-4CA5-B7A2-4EED963A73A0}"/>
    <cellStyle name="Normal 64 2" xfId="7734" xr:uid="{0F1EE1B6-ECE9-4FCF-A334-BA71D352A5E7}"/>
    <cellStyle name="Normal 64 3" xfId="8575" xr:uid="{DD89B4CE-9AF8-420E-A577-0EB874C434B4}"/>
    <cellStyle name="Normal 65" xfId="6935" xr:uid="{568077F9-D065-4C3D-9DB3-C9200018B7D7}"/>
    <cellStyle name="Normal 65 2" xfId="7735" xr:uid="{3443ED24-2EC5-4745-8180-BB004C3E5A78}"/>
    <cellStyle name="Normal 65 2 2" xfId="9373" xr:uid="{44D71DCF-F56B-45EF-B669-06512518B5C2}"/>
    <cellStyle name="Normal 65 3" xfId="8577" xr:uid="{92E549E5-A7A8-4FC9-A7C9-6C295672AF72}"/>
    <cellStyle name="Normal 66" xfId="6936" xr:uid="{3273C420-8574-4325-8976-1557700E2E57}"/>
    <cellStyle name="Normal 66 2" xfId="6943" xr:uid="{FDC506B9-484F-4E53-AC16-6EACDB5F0BC9}"/>
    <cellStyle name="Normal 66 2 2" xfId="72" xr:uid="{FEC405E3-F9A6-452A-9680-C85A9AD042EB}"/>
    <cellStyle name="Normal 66 2 2 2" xfId="9386" xr:uid="{A208A963-BB5A-4A53-8825-7B941E2083B5}"/>
    <cellStyle name="Normal 66 2 2 3" xfId="7748" xr:uid="{C64BF8EA-C016-4AC6-A767-30CA76403B88}"/>
    <cellStyle name="Normal 66 2 3" xfId="8585" xr:uid="{42BB3D19-A91F-46E2-84A5-D4886413F379}"/>
    <cellStyle name="Normal 66 3" xfId="7736" xr:uid="{A5DE3860-8C3F-43C5-A707-3A69A4BBF556}"/>
    <cellStyle name="Normal 66 3 2" xfId="9374" xr:uid="{6436CB91-B7B2-45A8-AB38-01380D9B1861}"/>
    <cellStyle name="Normal 66 4" xfId="8578" xr:uid="{53B93278-D2E6-4597-9E5D-04294350C0D7}"/>
    <cellStyle name="Normal 67" xfId="6937" xr:uid="{D4B92842-E9FF-4B02-A2A6-FDA71F57A0EB}"/>
    <cellStyle name="Normal 67 2" xfId="7737" xr:uid="{875737AB-E509-4497-A85A-43A7AF66B901}"/>
    <cellStyle name="Normal 67 2 2" xfId="9375" xr:uid="{B9407581-9C98-412E-8D03-7F3D911717C7}"/>
    <cellStyle name="Normal 67 3" xfId="8579" xr:uid="{4F028DC8-7DD8-44FE-861D-BBC442D7DC59}"/>
    <cellStyle name="Normal 68" xfId="6938" xr:uid="{22FEF67F-D99E-4832-BC87-6B9D3F22B071}"/>
    <cellStyle name="Normal 68 2" xfId="6944" xr:uid="{39152BB2-2626-47ED-8A2B-D6FB280255ED}"/>
    <cellStyle name="Normal 68 2 2" xfId="7749" xr:uid="{4616336E-31AE-4C12-AD73-F4B13F69E93D}"/>
    <cellStyle name="Normal 68 2 2 2" xfId="9387" xr:uid="{D4F824EA-F076-4F9F-9A89-F0C23DD280A3}"/>
    <cellStyle name="Normal 68 2 3" xfId="8586" xr:uid="{DC6E12F3-FCF2-4A32-A49C-ECE43021B9F4}"/>
    <cellStyle name="Normal 68 3" xfId="7738" xr:uid="{A56E6E90-C235-4D85-BC7D-0EAF1223E7ED}"/>
    <cellStyle name="Normal 68 3 2" xfId="9376" xr:uid="{115EC562-0622-4C66-9E6B-B2808B132D82}"/>
    <cellStyle name="Normal 68 4" xfId="8580" xr:uid="{FE5F71E8-71D0-4DBE-AA05-319AFDCB45B2}"/>
    <cellStyle name="Normal 69" xfId="6928" xr:uid="{9888A6F9-9E74-447A-BAC5-E6CD8E8FD04D}"/>
    <cellStyle name="Normal 69 2" xfId="7729" xr:uid="{71D0AEE7-EA98-4A1C-A7A1-6E18CE644683}"/>
    <cellStyle name="Normal 69 2 2" xfId="9370" xr:uid="{3512D761-8C20-48B0-BD58-12F1685E4DD7}"/>
    <cellStyle name="Normal 69 3" xfId="7740" xr:uid="{CB9591EB-8257-4100-877F-69C6C08A5BB9}"/>
    <cellStyle name="Normal 69 3 2" xfId="9378" xr:uid="{13D5F357-0173-487D-98C2-5606FDBA9BAA}"/>
    <cellStyle name="Normal 69 4" xfId="7206" xr:uid="{15B31A38-04F9-40F6-9479-39466895F747}"/>
    <cellStyle name="Normal 69 4 2" xfId="8847" xr:uid="{85D84107-F531-4B4B-9789-076DA68C4ECE}"/>
    <cellStyle name="Normal 69 5" xfId="8569" xr:uid="{5F94A3E4-9684-40DB-81C9-F29A2D5D8AD6}"/>
    <cellStyle name="Normal 7" xfId="18" xr:uid="{D4589E6F-C275-47B7-B2DB-D3ADF292E0DE}"/>
    <cellStyle name="Normal 7 2" xfId="6177" xr:uid="{437B2F35-ED28-43AD-866D-64D3A5C8A2DA}"/>
    <cellStyle name="Normal 7 3" xfId="103" xr:uid="{0C65B749-635E-47BF-9ACF-5F5A6789D23C}"/>
    <cellStyle name="Normal 7 4" xfId="70" xr:uid="{40B55565-D68B-488F-85E9-1BB1FED1CF59}"/>
    <cellStyle name="Normal 70" xfId="6178" xr:uid="{A59EA0DC-F204-44DC-81C1-BC3A376F77D2}"/>
    <cellStyle name="Normal 71" xfId="6179" xr:uid="{CC1CF928-E5AB-422B-85E2-968C34BB3BAB}"/>
    <cellStyle name="Normal 72" xfId="6939" xr:uid="{87A7AE00-1234-408D-A408-27DD54084268}"/>
    <cellStyle name="Normal 72 2" xfId="6948" xr:uid="{0DFA9AFB-6DD4-4B7D-B4C7-8053C57A818A}"/>
    <cellStyle name="Normal 72 2 2" xfId="8589" xr:uid="{4587E282-71CA-4D55-8A91-34A0A7E0C018}"/>
    <cellStyle name="Normal 72 3" xfId="7742" xr:uid="{2D03ECEE-4BE2-46B3-AA66-5E44FD995CB0}"/>
    <cellStyle name="Normal 72 3 2" xfId="9380" xr:uid="{F732CBEB-5CBE-431B-866C-028EB7A4C3F2}"/>
    <cellStyle name="Normal 72 4" xfId="8581" xr:uid="{6FA17AA3-97E0-40CC-B08D-AC663F87758C}"/>
    <cellStyle name="Normal 73" xfId="6941" xr:uid="{E8F1A987-AD3B-4048-90C7-B74785DE5293}"/>
    <cellStyle name="Normal 73 2" xfId="8583" xr:uid="{9B7DE68D-6650-4102-BED2-8E68B8AF0663}"/>
    <cellStyle name="Normal 74" xfId="7746" xr:uid="{DEF81EA9-5479-4B3A-A4C6-A3D5C4E7618F}"/>
    <cellStyle name="Normal 74 2" xfId="9384" xr:uid="{26828592-8991-4718-9360-9F9BFC77B30E}"/>
    <cellStyle name="Normal 75" xfId="42" xr:uid="{AB4521A9-2B93-4F95-90E2-AB96B03F3AB2}"/>
    <cellStyle name="Normal 75 2" xfId="12605" xr:uid="{306A0424-3632-41DF-9D39-E2D7E7576D36}"/>
    <cellStyle name="Normal 75 3" xfId="9807" xr:uid="{EA1CB644-4217-4166-AB38-DF284906A20A}"/>
    <cellStyle name="Normal 76" xfId="66" xr:uid="{BEF17D25-F5D5-4E16-8726-57DEA7A0DC6F}"/>
    <cellStyle name="Normal 77" xfId="9808" xr:uid="{404EA8BC-14B8-4929-9C21-DBD76809E121}"/>
    <cellStyle name="Normal 78" xfId="9809" xr:uid="{A614790F-761C-49DF-944E-7C3485CC5177}"/>
    <cellStyle name="Normal 79" xfId="9810" xr:uid="{BB0CA9CF-44A3-47DA-8653-B771E8871DA6}"/>
    <cellStyle name="Normal 8" xfId="52" xr:uid="{3292D3EF-D0D4-4183-8650-DC909D727E27}"/>
    <cellStyle name="Normal 8 2" xfId="53" xr:uid="{F66DEE8B-24F4-4FD7-8021-E5151F19D4DD}"/>
    <cellStyle name="Normal 8 3" xfId="6180" xr:uid="{4B34F1BC-074F-46AE-A35A-AF42BB378120}"/>
    <cellStyle name="Normal 8 4" xfId="6508" xr:uid="{398D3BE6-409E-4F9F-8BD6-CECC4C828408}"/>
    <cellStyle name="Normal 8 4 2" xfId="7200" xr:uid="{863C0BFD-D197-467D-89EA-1171F01C9652}"/>
    <cellStyle name="Normal 8 4 2 2" xfId="8841" xr:uid="{76B6229E-3353-4072-B7E3-793781EA80BB}"/>
    <cellStyle name="Normal 8 4 3" xfId="8166" xr:uid="{A076F3F0-BB2A-4712-8812-EEDD80A8DC51}"/>
    <cellStyle name="Normal 8 5" xfId="6794" xr:uid="{F52EE7F3-74EB-4F93-AC25-49ABD4C8F440}"/>
    <cellStyle name="Normal 8 5 2" xfId="7638" xr:uid="{F40B4359-9D23-478C-A423-C75DF8FAFEEF}"/>
    <cellStyle name="Normal 8 5 2 2" xfId="9279" xr:uid="{321284CF-CB66-43A2-8741-E2297C93860F}"/>
    <cellStyle name="Normal 8 5 3" xfId="8440" xr:uid="{69CD2AC9-33A4-43DD-8163-08221C38404F}"/>
    <cellStyle name="Normal 8 6" xfId="104" xr:uid="{637AF729-AFDD-4F35-B9F6-7E7346B840BA}"/>
    <cellStyle name="Normal 8_1_solis_MK Nr 595 " xfId="6181" xr:uid="{0A36ED91-3B2B-40FA-BC4E-1286F7905848}"/>
    <cellStyle name="Normal 80" xfId="9811" xr:uid="{80E4A0E2-1C59-4D3A-AECF-F11D0644B073}"/>
    <cellStyle name="Normal 81" xfId="9813" xr:uid="{4C796951-FD96-4C4A-AC11-AA4522DB7AC5}"/>
    <cellStyle name="Normal 82" xfId="86" xr:uid="{60942CF8-1D4D-4314-9F27-A4040555F741}"/>
    <cellStyle name="Normal 82 2" xfId="87" xr:uid="{61BEDA03-FCAD-433B-B41F-F73D5CA18359}"/>
    <cellStyle name="Normal 83" xfId="6940" xr:uid="{E2326CB0-B066-4618-8BB9-28C3EE34D1FE}"/>
    <cellStyle name="Normal 83 2" xfId="8582" xr:uid="{974D34B0-78A3-4286-AA55-B30D7341BFF5}"/>
    <cellStyle name="Normal 84" xfId="12573" xr:uid="{793AAEA5-CB0A-42F5-9543-C2D565A1AAC6}"/>
    <cellStyle name="Normal 84 2" xfId="23699" xr:uid="{47461662-B453-4A67-B81C-98E6F4B3077A}"/>
    <cellStyle name="Normal 85" xfId="12568" xr:uid="{A761E6B7-FD07-46C9-A190-97D16FF0F117}"/>
    <cellStyle name="Normal 9" xfId="105" xr:uid="{3FABB0F2-560E-4E2A-9A13-584C9522D47B}"/>
    <cellStyle name="Normal 9 2" xfId="6182" xr:uid="{58A8A182-04A4-4CB6-BDCE-61F620DD956D}"/>
    <cellStyle name="Normal 9 3" xfId="6183" xr:uid="{BB771378-F089-4FBE-A107-3378D48FD028}"/>
    <cellStyle name="Normal 9 4" xfId="6509" xr:uid="{E40D14C2-F40A-46AD-B8C4-9786186D0061}"/>
    <cellStyle name="Normal 9_1_solis_MK Nr 595 " xfId="6184" xr:uid="{1E19CA24-0082-4F27-9B1E-EB8FC849577F}"/>
    <cellStyle name="Normal 92" xfId="12588" xr:uid="{BB02911B-3877-48DA-9DE4-2E7720BF8AB5}"/>
    <cellStyle name="Normal 92 3" xfId="41539" xr:uid="{DFA24F33-AA02-4ADD-8954-E5C3FCEC83D1}"/>
    <cellStyle name="Normal 93" xfId="12579" xr:uid="{900FC1F8-F123-47C1-AF17-1E974E58CE05}"/>
    <cellStyle name="Normal 94" xfId="12580" xr:uid="{BA35C29E-723E-4300-8B14-E6513D88387E}"/>
    <cellStyle name="Normal 95" xfId="12581" xr:uid="{3C368B96-DE48-429F-94E8-321F4951C8FD}"/>
    <cellStyle name="Normal 95 2" xfId="41537" xr:uid="{4DCF99EE-7DE9-4E7F-813F-FD10B73F7153}"/>
    <cellStyle name="Normal 97" xfId="41545" xr:uid="{E3BADD44-B4DC-461B-9CBE-A5E29E66D06C}"/>
    <cellStyle name="Note 10" xfId="6185" xr:uid="{5F350AAA-343B-4F6D-9DBF-AF85F7370C5B}"/>
    <cellStyle name="Note 10 10" xfId="20314" xr:uid="{04224B86-074C-4769-87E4-364B049C2370}"/>
    <cellStyle name="Note 10 11" xfId="17360" xr:uid="{B9F54958-FE89-4A03-B54B-264D6212C46D}"/>
    <cellStyle name="Note 10 12" xfId="19822" xr:uid="{2ADE2646-9081-4296-9ADA-60762F5154A0}"/>
    <cellStyle name="Note 10 13" xfId="16852" xr:uid="{90FAF4E4-4D7B-4118-9173-31DA079E7E6A}"/>
    <cellStyle name="Note 10 14" xfId="12669" xr:uid="{5FA7732A-3D6D-4BA0-B2BA-006F2568338D}"/>
    <cellStyle name="Note 10 2" xfId="6831" xr:uid="{6B160984-BA29-45CD-AB5E-47B84AABAFA9}"/>
    <cellStyle name="Note 10 2 10" xfId="24103" xr:uid="{C9112146-E926-44BC-9508-EB4B11EA3F66}"/>
    <cellStyle name="Note 10 2 11" xfId="27727" xr:uid="{EA06E3BC-E4C6-473C-AF42-5A426D1FF46F}"/>
    <cellStyle name="Note 10 2 12" xfId="31311" xr:uid="{65DD7846-5D2C-4253-BB8A-D9510BC63096}"/>
    <cellStyle name="Note 10 2 13" xfId="12767" xr:uid="{31226539-5FEA-44F6-9A21-7F0688F055D6}"/>
    <cellStyle name="Note 10 2 2" xfId="7639" xr:uid="{FE0B557A-49AF-4B0B-B15F-28C258E4DE99}"/>
    <cellStyle name="Note 10 2 2 10" xfId="18489" xr:uid="{65FD8264-B6F1-49EC-A20E-DE1AD86285E8}"/>
    <cellStyle name="Note 10 2 2 11" xfId="18191" xr:uid="{155FEDFE-64D9-4BEF-9D0A-66970947F614}"/>
    <cellStyle name="Note 10 2 2 12" xfId="13037" xr:uid="{B9EA4087-7408-44A8-A227-2241E7145184}"/>
    <cellStyle name="Note 10 2 2 2" xfId="9280" xr:uid="{B28C40F9-9394-4FCA-B682-2EC354DDA5F5}"/>
    <cellStyle name="Note 10 2 2 2 10" xfId="13571" xr:uid="{7D5DFEAA-51D7-4A43-B85A-2F91DF6CDEAE}"/>
    <cellStyle name="Note 10 2 2 2 2" xfId="11307" xr:uid="{DBB23055-F3D7-40A4-BD6C-C5D977955345}"/>
    <cellStyle name="Note 10 2 2 2 2 2" xfId="22440" xr:uid="{E6579D82-56E8-4B5B-9FA3-9B4F7FBF4320}"/>
    <cellStyle name="Note 10 2 2 2 2 3" xfId="26197" xr:uid="{A738417E-CBEE-419D-B3A5-1FFF801C122A}"/>
    <cellStyle name="Note 10 2 2 2 2 4" xfId="29788" xr:uid="{D294FEB3-ECDA-468D-B224-6065DD08CB79}"/>
    <cellStyle name="Note 10 2 2 2 2 5" xfId="33367" xr:uid="{B10B4EB4-7BE8-45B9-A182-F4C0D57B320A}"/>
    <cellStyle name="Note 10 2 2 2 2 6" xfId="36838" xr:uid="{04BA20BB-39F7-4EDD-8CC2-2792BE887D3D}"/>
    <cellStyle name="Note 10 2 2 2 2 7" xfId="40287" xr:uid="{EC2E0EE3-0E21-47F7-898B-E492903C091A}"/>
    <cellStyle name="Note 10 2 2 2 2 8" xfId="15550" xr:uid="{30706A37-EA1C-481A-8035-5842ED0DC7FC}"/>
    <cellStyle name="Note 10 2 2 2 3" xfId="12065" xr:uid="{A823654F-B6EC-4F55-B627-3994A3EA76C8}"/>
    <cellStyle name="Note 10 2 2 2 3 2" xfId="23198" xr:uid="{0075B8EB-4009-443F-BA40-C29B3FA730E1}"/>
    <cellStyle name="Note 10 2 2 2 3 3" xfId="26955" xr:uid="{B976E97E-95D1-429F-ACC6-EDFA6A830208}"/>
    <cellStyle name="Note 10 2 2 2 3 4" xfId="30546" xr:uid="{24FAC441-3273-4EE9-A141-D3FD9E208BBD}"/>
    <cellStyle name="Note 10 2 2 2 3 5" xfId="34125" xr:uid="{0EB41335-4174-4DF6-9773-873B049D89D9}"/>
    <cellStyle name="Note 10 2 2 2 3 6" xfId="37596" xr:uid="{2287D221-E123-4CF9-96A9-F2E0BCC708C8}"/>
    <cellStyle name="Note 10 2 2 2 3 7" xfId="41045" xr:uid="{23E13AE7-62A5-4882-88AE-36DFBF52B715}"/>
    <cellStyle name="Note 10 2 2 2 3 8" xfId="16308" xr:uid="{E1265ACE-A507-446B-BF38-856563DEA617}"/>
    <cellStyle name="Note 10 2 2 2 4" xfId="20436" xr:uid="{4F735A91-2942-4D7F-BE09-C1049FDAD775}"/>
    <cellStyle name="Note 10 2 2 2 5" xfId="24202" xr:uid="{EFB18610-AB7A-4ACA-8E3A-8ACAAAA571D9}"/>
    <cellStyle name="Note 10 2 2 2 6" xfId="27802" xr:uid="{C63CA503-9877-418B-ADCB-A6EE9A845C6F}"/>
    <cellStyle name="Note 10 2 2 2 7" xfId="31381" xr:uid="{FEBE22D7-172B-4CEF-8F9F-23F373D1B55B}"/>
    <cellStyle name="Note 10 2 2 2 8" xfId="34861" xr:uid="{0C27C403-B234-46BE-831B-FA23A19E55BB}"/>
    <cellStyle name="Note 10 2 2 2 9" xfId="38311" xr:uid="{EDA6D924-3B63-4D11-A4AD-281352B485FF}"/>
    <cellStyle name="Note 10 2 2 3" xfId="9734" xr:uid="{EB9D0D70-6A68-4131-9D31-4F81FFDEF999}"/>
    <cellStyle name="Note 10 2 2 3 10" xfId="13986" xr:uid="{3C2FDDEF-ED86-4EB5-8832-DB274D432784}"/>
    <cellStyle name="Note 10 2 2 3 2" xfId="11722" xr:uid="{A0B87366-27E1-4696-BB5A-E3DE6CA17DDC}"/>
    <cellStyle name="Note 10 2 2 3 2 2" xfId="22855" xr:uid="{71A5ECDF-A0DA-4EA2-8E21-C5A372BD13AC}"/>
    <cellStyle name="Note 10 2 2 3 2 3" xfId="26612" xr:uid="{AA4DC821-906E-488A-A697-E5B655B64FE2}"/>
    <cellStyle name="Note 10 2 2 3 2 4" xfId="30203" xr:uid="{3478E10E-21AD-4FC0-8821-CAA5F7033E9B}"/>
    <cellStyle name="Note 10 2 2 3 2 5" xfId="33782" xr:uid="{E7FC31C0-8867-4BB9-9D33-7FFB4A287591}"/>
    <cellStyle name="Note 10 2 2 3 2 6" xfId="37253" xr:uid="{C538E18A-ACC3-415A-B2FF-79CF96109805}"/>
    <cellStyle name="Note 10 2 2 3 2 7" xfId="40702" xr:uid="{CD47F7F2-CC3C-4DFA-81B5-5D673297D819}"/>
    <cellStyle name="Note 10 2 2 3 2 8" xfId="15965" xr:uid="{1CE05AC9-525D-4488-A360-C108C33FE9C1}"/>
    <cellStyle name="Note 10 2 2 3 3" xfId="12480" xr:uid="{D6F691B7-78DE-4212-BCE9-5DEBEBE1D6B7}"/>
    <cellStyle name="Note 10 2 2 3 3 2" xfId="23613" xr:uid="{402C8FE4-4013-4886-88CF-55D9F7BB2625}"/>
    <cellStyle name="Note 10 2 2 3 3 3" xfId="27370" xr:uid="{BC9D5534-1D3C-4223-AC1F-7B4CDCEA11C9}"/>
    <cellStyle name="Note 10 2 2 3 3 4" xfId="30961" xr:uid="{137BE349-2C53-4002-9D87-E4DAECF0808B}"/>
    <cellStyle name="Note 10 2 2 3 3 5" xfId="34540" xr:uid="{17F25369-46B9-471C-A13F-1B4D42F135E6}"/>
    <cellStyle name="Note 10 2 2 3 3 6" xfId="38011" xr:uid="{7323CFB4-B3C6-49F9-9ABE-C53B7B8D8F1D}"/>
    <cellStyle name="Note 10 2 2 3 3 7" xfId="41460" xr:uid="{A4A0B92F-9B41-4E90-A280-670454816E52}"/>
    <cellStyle name="Note 10 2 2 3 3 8" xfId="16723" xr:uid="{347F4188-7D35-48CC-A969-1E0BAEB1DC53}"/>
    <cellStyle name="Note 10 2 2 3 4" xfId="20872" xr:uid="{A0CF9325-99D5-440C-8122-94637E81D08B}"/>
    <cellStyle name="Note 10 2 2 3 5" xfId="24632" xr:uid="{59B05148-5E9C-4E78-8175-BD7FE5FC9D73}"/>
    <cellStyle name="Note 10 2 2 3 6" xfId="28226" xr:uid="{381970D6-AC42-4C75-9CC1-39C5FD660CA2}"/>
    <cellStyle name="Note 10 2 2 3 7" xfId="31805" xr:uid="{F69B98BC-5FCB-4C9D-8B91-2B64A343D993}"/>
    <cellStyle name="Note 10 2 2 3 8" xfId="35276" xr:uid="{F7981B55-D6AB-4B19-83BD-8191D88D5C61}"/>
    <cellStyle name="Note 10 2 2 3 9" xfId="38726" xr:uid="{B9552D90-423C-4C2A-B753-1C068DFE9650}"/>
    <cellStyle name="Note 10 2 2 4" xfId="10767" xr:uid="{204D4827-895B-4525-ADC2-03D0FA685015}"/>
    <cellStyle name="Note 10 2 2 4 2" xfId="21900" xr:uid="{C5DA1555-1AE7-4A96-ACFF-E2D56EC25007}"/>
    <cellStyle name="Note 10 2 2 4 3" xfId="25657" xr:uid="{6D6E1F26-5419-4284-B333-1176D6BB06FA}"/>
    <cellStyle name="Note 10 2 2 4 4" xfId="29248" xr:uid="{6601985D-84CB-40EA-82DD-E64D7669A5A6}"/>
    <cellStyle name="Note 10 2 2 4 5" xfId="32827" xr:uid="{DB075703-160F-493B-BF2A-CE72DDD03EA9}"/>
    <cellStyle name="Note 10 2 2 4 6" xfId="36298" xr:uid="{4A0D7517-70D9-480F-8EE0-5A7990B8EE4A}"/>
    <cellStyle name="Note 10 2 2 4 7" xfId="39747" xr:uid="{E8D7EC07-65F7-49D7-BFBD-0C012D160B36}"/>
    <cellStyle name="Note 10 2 2 4 8" xfId="15010" xr:uid="{8360AC99-37F6-4AF8-B5C1-DCA8DE9F8232}"/>
    <cellStyle name="Note 10 2 2 5" xfId="10870" xr:uid="{D892D25A-728F-4BF8-8507-AAE2279CF11C}"/>
    <cellStyle name="Note 10 2 2 5 2" xfId="22003" xr:uid="{29A9FBA1-4D51-4B32-9DE8-6FBA0B8B9458}"/>
    <cellStyle name="Note 10 2 2 5 3" xfId="25760" xr:uid="{704101BF-29AD-44B5-BEF5-32194C9269B7}"/>
    <cellStyle name="Note 10 2 2 5 4" xfId="29351" xr:uid="{19AD0BFD-6CC3-4F66-A751-6CD3AA48C307}"/>
    <cellStyle name="Note 10 2 2 5 5" xfId="32930" xr:uid="{89B8C6BB-2130-4B1B-9170-31D7968AD229}"/>
    <cellStyle name="Note 10 2 2 5 6" xfId="36401" xr:uid="{3E3F089C-31B6-4930-9491-48E2D8208EA1}"/>
    <cellStyle name="Note 10 2 2 5 7" xfId="39850" xr:uid="{47BF8A40-49A7-48F0-AA61-A8C1E9CE3B84}"/>
    <cellStyle name="Note 10 2 2 5 8" xfId="15113" xr:uid="{2A0F65F4-5F1E-4118-878F-3C8F7ED5C7B3}"/>
    <cellStyle name="Note 10 2 2 6" xfId="19488" xr:uid="{82E647BD-D945-49D2-BFA3-0BF0CB9A5466}"/>
    <cellStyle name="Note 10 2 2 7" xfId="17254" xr:uid="{7ACBAC25-1A8D-4D7D-A0A8-FDD332A9A8C1}"/>
    <cellStyle name="Note 10 2 2 8" xfId="18961" xr:uid="{013EAAEA-01E0-4B35-A119-00476B04A06F}"/>
    <cellStyle name="Note 10 2 2 9" xfId="17863" xr:uid="{4A529B74-8008-4283-8A2C-44677518F92C}"/>
    <cellStyle name="Note 10 2 3" xfId="8473" xr:uid="{4C70F861-904C-48BD-B950-435621188C7F}"/>
    <cellStyle name="Note 10 2 3 10" xfId="13301" xr:uid="{7AC9EF3C-9AC2-44CA-B64C-99EAB1549287}"/>
    <cellStyle name="Note 10 2 3 2" xfId="11034" xr:uid="{4E1E9B52-9410-4A71-AA77-7E420D9B1242}"/>
    <cellStyle name="Note 10 2 3 2 2" xfId="22167" xr:uid="{0B2A1106-C515-417C-8025-403286936D01}"/>
    <cellStyle name="Note 10 2 3 2 3" xfId="25924" xr:uid="{66D2E595-F344-4E1E-AA96-DE650318141C}"/>
    <cellStyle name="Note 10 2 3 2 4" xfId="29515" xr:uid="{B0D270A9-16C4-4A73-89AC-32BD56663CB5}"/>
    <cellStyle name="Note 10 2 3 2 5" xfId="33094" xr:uid="{4C6C37FE-2CBE-4499-BEC6-5F2BA43B5385}"/>
    <cellStyle name="Note 10 2 3 2 6" xfId="36565" xr:uid="{44251D7F-55BB-41B3-B038-991C41DF4287}"/>
    <cellStyle name="Note 10 2 3 2 7" xfId="40014" xr:uid="{B7B6968A-DE58-4F78-A7A3-E04343F4B301}"/>
    <cellStyle name="Note 10 2 3 2 8" xfId="15277" xr:uid="{D6F92B50-0FB6-4727-9513-85B098221044}"/>
    <cellStyle name="Note 10 2 3 3" xfId="11814" xr:uid="{86E48EBF-0974-48B6-AE43-BC6E6EDF1541}"/>
    <cellStyle name="Note 10 2 3 3 2" xfId="22947" xr:uid="{7B54E913-91CD-4A78-A826-4FC5B66ECD56}"/>
    <cellStyle name="Note 10 2 3 3 3" xfId="26704" xr:uid="{90DC68CD-AFE4-4BE3-850F-9863260E0285}"/>
    <cellStyle name="Note 10 2 3 3 4" xfId="30295" xr:uid="{861782F3-4F48-4D1E-823C-334C0EE767E4}"/>
    <cellStyle name="Note 10 2 3 3 5" xfId="33874" xr:uid="{38280EE1-8982-44EE-8EBE-EF3E4D1FA0E7}"/>
    <cellStyle name="Note 10 2 3 3 6" xfId="37345" xr:uid="{5DF886F1-9F13-4BFF-AEFF-7400FFF20C8B}"/>
    <cellStyle name="Note 10 2 3 3 7" xfId="40794" xr:uid="{F160DD04-D099-41A8-A82A-DFC93735C6B3}"/>
    <cellStyle name="Note 10 2 3 3 8" xfId="16057" xr:uid="{9601504B-59E0-4FB5-A86B-8C64178A4C1F}"/>
    <cellStyle name="Note 10 2 3 4" xfId="19972" xr:uid="{D9AE64BD-DCEE-4AED-A107-1E194148505E}"/>
    <cellStyle name="Note 10 2 3 5" xfId="23760" xr:uid="{BBA5148F-1658-46A7-9C65-648843DFA668}"/>
    <cellStyle name="Note 10 2 3 6" xfId="19947" xr:uid="{5C8D9837-6984-4417-BAFC-75CF6CF82E9E}"/>
    <cellStyle name="Note 10 2 3 7" xfId="18803" xr:uid="{7BD6460A-8C60-48AF-AA9C-241DB7296D7F}"/>
    <cellStyle name="Note 10 2 3 8" xfId="17894" xr:uid="{A4CF448C-1E34-4037-88C4-9231B433C136}"/>
    <cellStyle name="Note 10 2 3 9" xfId="18470" xr:uid="{7419B08B-AC96-403D-AB82-0BA38BE2E7DC}"/>
    <cellStyle name="Note 10 2 4" xfId="9483" xr:uid="{A8AFA7F2-3797-4347-BFCA-1F20D9BB8465}"/>
    <cellStyle name="Note 10 2 4 10" xfId="13735" xr:uid="{03BD007D-35B0-4972-9EF7-1E642316A257}"/>
    <cellStyle name="Note 10 2 4 2" xfId="11471" xr:uid="{6D2E36DB-C90F-4964-9E2F-47B0C6521390}"/>
    <cellStyle name="Note 10 2 4 2 2" xfId="22604" xr:uid="{CC1D61A6-7F6D-4A70-B73F-F9C0E9289179}"/>
    <cellStyle name="Note 10 2 4 2 3" xfId="26361" xr:uid="{C44D41FD-C6E5-46EE-A087-54DE2144B96A}"/>
    <cellStyle name="Note 10 2 4 2 4" xfId="29952" xr:uid="{36875C38-0BB9-45A9-95EB-164A6A9FCFC1}"/>
    <cellStyle name="Note 10 2 4 2 5" xfId="33531" xr:uid="{44CEAB7A-5092-4A1C-A9B8-87E59048D651}"/>
    <cellStyle name="Note 10 2 4 2 6" xfId="37002" xr:uid="{3D217EE2-6023-4B7A-8FB4-3EE37B373218}"/>
    <cellStyle name="Note 10 2 4 2 7" xfId="40451" xr:uid="{ADA3CEBD-9BE5-465D-B60C-10ECC4D86B4E}"/>
    <cellStyle name="Note 10 2 4 2 8" xfId="15714" xr:uid="{99B38E78-6BFF-49C1-9B4B-09DC53F3E1FE}"/>
    <cellStyle name="Note 10 2 4 3" xfId="12229" xr:uid="{DCC6C845-A71D-4086-B192-C190A68E45A2}"/>
    <cellStyle name="Note 10 2 4 3 2" xfId="23362" xr:uid="{5F3D7B18-FEB2-45FD-B660-899BF2262217}"/>
    <cellStyle name="Note 10 2 4 3 3" xfId="27119" xr:uid="{5B08690E-DFA2-4A62-A694-F0C57F708CA4}"/>
    <cellStyle name="Note 10 2 4 3 4" xfId="30710" xr:uid="{08AD6264-5953-45DD-864A-9DC265CA1317}"/>
    <cellStyle name="Note 10 2 4 3 5" xfId="34289" xr:uid="{40E43094-0FCB-44D8-B010-EF0B790219FB}"/>
    <cellStyle name="Note 10 2 4 3 6" xfId="37760" xr:uid="{01FE290E-C112-428E-8C0B-D4A9E5A4E3C3}"/>
    <cellStyle name="Note 10 2 4 3 7" xfId="41209" xr:uid="{C7B6324E-F4B9-4947-9891-138B51FBF2D9}"/>
    <cellStyle name="Note 10 2 4 3 8" xfId="16472" xr:uid="{3C2614BE-81BE-4DA9-8615-8715F912052E}"/>
    <cellStyle name="Note 10 2 4 4" xfId="20621" xr:uid="{E63191A6-9254-4A04-99E7-F7BFA3EA1680}"/>
    <cellStyle name="Note 10 2 4 5" xfId="24381" xr:uid="{3E29A87C-3A5E-475F-8FE7-CD24202AD117}"/>
    <cellStyle name="Note 10 2 4 6" xfId="27975" xr:uid="{0B386EED-2B44-4F68-9C6D-2515B1498ED1}"/>
    <cellStyle name="Note 10 2 4 7" xfId="31554" xr:uid="{E683EA59-A007-4B8E-935F-B6998564D89A}"/>
    <cellStyle name="Note 10 2 4 8" xfId="35025" xr:uid="{DCCD42BA-F221-42C7-95A3-ACAE2D8C5F7D}"/>
    <cellStyle name="Note 10 2 4 9" xfId="38475" xr:uid="{FDD52301-98AB-443B-9BD3-1647BD9C88C4}"/>
    <cellStyle name="Note 10 2 5" xfId="10495" xr:uid="{9B01B12D-66A9-4A67-973B-3533342E02DA}"/>
    <cellStyle name="Note 10 2 5 2" xfId="21628" xr:uid="{F7800FFE-7BC5-4066-A189-E7F6F293D487}"/>
    <cellStyle name="Note 10 2 5 3" xfId="25385" xr:uid="{325968B5-87DB-41D2-A9B5-B58E89011591}"/>
    <cellStyle name="Note 10 2 5 4" xfId="28976" xr:uid="{78C0ABD3-F4BE-49EB-9EBE-766B3581047F}"/>
    <cellStyle name="Note 10 2 5 5" xfId="32555" xr:uid="{32F3D05E-6373-4F5F-9CAE-3CAF4698A4BA}"/>
    <cellStyle name="Note 10 2 5 6" xfId="36026" xr:uid="{D50A26C1-EC0C-40E8-B54E-69332F4310C0}"/>
    <cellStyle name="Note 10 2 5 7" xfId="39475" xr:uid="{5F216941-9E29-4B95-AC5A-E7A374E749EA}"/>
    <cellStyle name="Note 10 2 5 8" xfId="14738" xr:uid="{C6181A90-FAD9-4E43-B637-238E2F7C06FD}"/>
    <cellStyle name="Note 10 2 6" xfId="10248" xr:uid="{578760CB-5DB9-4C1B-8BA2-1DF650FD4250}"/>
    <cellStyle name="Note 10 2 6 2" xfId="21381" xr:uid="{1A435358-4102-4690-BD96-9FD6C9CB3444}"/>
    <cellStyle name="Note 10 2 6 3" xfId="25138" xr:uid="{3AE9426F-87D9-497B-8B5D-DF6A967831AD}"/>
    <cellStyle name="Note 10 2 6 4" xfId="28729" xr:uid="{F5C9FE62-6D53-4269-99A1-5344399488F0}"/>
    <cellStyle name="Note 10 2 6 5" xfId="32308" xr:uid="{03243C6D-B520-440B-8389-9083CA442992}"/>
    <cellStyle name="Note 10 2 6 6" xfId="35779" xr:uid="{8F662D66-D491-46DF-A048-E1B598EC0F1C}"/>
    <cellStyle name="Note 10 2 6 7" xfId="39229" xr:uid="{4F3B6CFB-73F4-477B-8932-FB936C308B16}"/>
    <cellStyle name="Note 10 2 6 8" xfId="14491" xr:uid="{D47F4E33-14FE-4576-A7B3-635E66EF03EA}"/>
    <cellStyle name="Note 10 2 7" xfId="19029" xr:uid="{B8801244-C8C0-4689-B2B7-B1DEF1C9C831}"/>
    <cellStyle name="Note 10 2 8" xfId="17695" xr:uid="{68FB3E24-E6CA-407D-A16F-BF1CC1B0DD7A}"/>
    <cellStyle name="Note 10 2 9" xfId="20142" xr:uid="{4A98CE71-E00E-46E8-BFDA-5BC16A6E45F5}"/>
    <cellStyle name="Note 10 3" xfId="7117" xr:uid="{E4CF21C7-C796-4608-8708-D1008A87874D}"/>
    <cellStyle name="Note 10 3 10" xfId="19891" xr:uid="{2E357BBD-E731-428F-A46D-8EA317C1C926}"/>
    <cellStyle name="Note 10 3 11" xfId="18098" xr:uid="{1AC7FE62-8876-4777-895B-6F80ACB5FDE4}"/>
    <cellStyle name="Note 10 3 12" xfId="12917" xr:uid="{A199006D-62C8-4D0C-8489-A82D213018EC}"/>
    <cellStyle name="Note 10 3 2" xfId="8758" xr:uid="{83453B94-F96B-4C71-AA6B-418DEA2B44A6}"/>
    <cellStyle name="Note 10 3 2 10" xfId="13451" xr:uid="{A611D1F1-5ABD-43C0-A1AD-C4002F1A17B1}"/>
    <cellStyle name="Note 10 3 2 2" xfId="11183" xr:uid="{418A470A-AAF4-4117-ABB9-3B06EF56106D}"/>
    <cellStyle name="Note 10 3 2 2 2" xfId="22316" xr:uid="{BF35AE24-1F3B-433D-948B-C19BFBD1B418}"/>
    <cellStyle name="Note 10 3 2 2 3" xfId="26073" xr:uid="{0467F4BE-9AF9-4E38-821A-47EC22B56E2F}"/>
    <cellStyle name="Note 10 3 2 2 4" xfId="29664" xr:uid="{376AF2CD-E9DE-4C3B-A9D5-7DBEC43F8053}"/>
    <cellStyle name="Note 10 3 2 2 5" xfId="33243" xr:uid="{FD858CDC-2503-4C29-87F6-3FB46EA0AE35}"/>
    <cellStyle name="Note 10 3 2 2 6" xfId="36714" xr:uid="{7C3BDD3F-2498-44B0-9554-6D4B031718BA}"/>
    <cellStyle name="Note 10 3 2 2 7" xfId="40163" xr:uid="{C97E68DB-14FC-489E-8D6A-8917D545B952}"/>
    <cellStyle name="Note 10 3 2 2 8" xfId="15426" xr:uid="{50B5AB6C-6326-488F-B92E-6934FAC190AB}"/>
    <cellStyle name="Note 10 3 2 3" xfId="11951" xr:uid="{2F2AAEC9-5453-4881-A2AD-6F1330239692}"/>
    <cellStyle name="Note 10 3 2 3 2" xfId="23084" xr:uid="{67425F11-0979-4DBB-B70A-73991A89CCF1}"/>
    <cellStyle name="Note 10 3 2 3 3" xfId="26841" xr:uid="{C41BCFBE-B475-4350-9D43-92D22C97A51A}"/>
    <cellStyle name="Note 10 3 2 3 4" xfId="30432" xr:uid="{E47F4384-6765-4D04-BC8E-FF15D0602B38}"/>
    <cellStyle name="Note 10 3 2 3 5" xfId="34011" xr:uid="{BAF3ABF1-B0FB-4E1D-A1B0-C3655F77A9DE}"/>
    <cellStyle name="Note 10 3 2 3 6" xfId="37482" xr:uid="{E77EA0CD-65FA-4DBE-86FF-415F129B9B06}"/>
    <cellStyle name="Note 10 3 2 3 7" xfId="40931" xr:uid="{B8D54900-E071-4FB6-B479-18B417EBBF0E}"/>
    <cellStyle name="Note 10 3 2 3 8" xfId="16194" xr:uid="{DD61D99D-69C5-46F4-842C-57C0EE050B82}"/>
    <cellStyle name="Note 10 3 2 4" xfId="20164" xr:uid="{B667A31C-FC58-4A9B-A8AF-E879C502CFF2}"/>
    <cellStyle name="Note 10 3 2 5" xfId="23950" xr:uid="{C880BB1B-B999-414E-9B4C-516499BE4314}"/>
    <cellStyle name="Note 10 3 2 6" xfId="27596" xr:uid="{697BD7CE-E5FF-401B-BA7C-F6B9034E4DE6}"/>
    <cellStyle name="Note 10 3 2 7" xfId="31182" xr:uid="{A70D18A8-8379-4A8F-82A7-F79E5556FD04}"/>
    <cellStyle name="Note 10 3 2 8" xfId="34740" xr:uid="{E9BD61F1-D7C7-4E30-9E47-663FBA80C3B6}"/>
    <cellStyle name="Note 10 3 2 9" xfId="38197" xr:uid="{AC2D05C7-1758-43B8-B17E-AB724A8CEEAD}"/>
    <cellStyle name="Note 10 3 3" xfId="9620" xr:uid="{4BA83C65-9F7E-426E-953B-F98BFAF36525}"/>
    <cellStyle name="Note 10 3 3 10" xfId="13872" xr:uid="{2F157523-304F-40A3-8758-2661260BE21A}"/>
    <cellStyle name="Note 10 3 3 2" xfId="11608" xr:uid="{927C0743-5FA4-48DE-AA45-092D9C8EECC1}"/>
    <cellStyle name="Note 10 3 3 2 2" xfId="22741" xr:uid="{28D6ACDB-3EC4-4164-801A-88898D17DD6D}"/>
    <cellStyle name="Note 10 3 3 2 3" xfId="26498" xr:uid="{432AC3E3-5281-48D4-BBD9-55EE60799688}"/>
    <cellStyle name="Note 10 3 3 2 4" xfId="30089" xr:uid="{65984824-D44E-4386-A543-F2DDDD0E5835}"/>
    <cellStyle name="Note 10 3 3 2 5" xfId="33668" xr:uid="{AF19A38B-EDFA-43CA-9E1C-597EF35CD3FA}"/>
    <cellStyle name="Note 10 3 3 2 6" xfId="37139" xr:uid="{A046696C-DE58-4FD9-9CC2-C68525E40C99}"/>
    <cellStyle name="Note 10 3 3 2 7" xfId="40588" xr:uid="{8A479943-37C6-417E-89AF-C6AD63AE8E53}"/>
    <cellStyle name="Note 10 3 3 2 8" xfId="15851" xr:uid="{6FCCFEDB-90E5-4FEE-8382-3E5A40852142}"/>
    <cellStyle name="Note 10 3 3 3" xfId="12366" xr:uid="{137B2632-8ED2-4873-8261-5655A5A13442}"/>
    <cellStyle name="Note 10 3 3 3 2" xfId="23499" xr:uid="{143C4944-A51D-4031-B671-C08362E3A31D}"/>
    <cellStyle name="Note 10 3 3 3 3" xfId="27256" xr:uid="{A2E51C9A-4BB5-46E1-8EC3-C7DB4B942C85}"/>
    <cellStyle name="Note 10 3 3 3 4" xfId="30847" xr:uid="{46C34996-8C8D-4DED-9356-2E8B695BC595}"/>
    <cellStyle name="Note 10 3 3 3 5" xfId="34426" xr:uid="{D522C468-BEC8-4CE3-86B4-060C9140C644}"/>
    <cellStyle name="Note 10 3 3 3 6" xfId="37897" xr:uid="{386FFF71-3371-411F-9947-4AEFF9432F53}"/>
    <cellStyle name="Note 10 3 3 3 7" xfId="41346" xr:uid="{61E33EA7-78F2-4AFA-B71F-9AF0DD134C4A}"/>
    <cellStyle name="Note 10 3 3 3 8" xfId="16609" xr:uid="{57DE347F-A3C4-4E70-AA78-5B50033735E2}"/>
    <cellStyle name="Note 10 3 3 4" xfId="20758" xr:uid="{787F394C-BCC6-470F-B1E6-4CA4F413EF03}"/>
    <cellStyle name="Note 10 3 3 5" xfId="24518" xr:uid="{F92B63E8-55B8-4107-AD7C-B1B178B81901}"/>
    <cellStyle name="Note 10 3 3 6" xfId="28112" xr:uid="{5746B26E-213A-432E-9D26-798D11CE3514}"/>
    <cellStyle name="Note 10 3 3 7" xfId="31691" xr:uid="{492606D2-4AEB-46EE-92C7-A8EBA0674040}"/>
    <cellStyle name="Note 10 3 3 8" xfId="35162" xr:uid="{B2CD5E8A-02C3-436A-BADE-3ED3101A9B66}"/>
    <cellStyle name="Note 10 3 3 9" xfId="38612" xr:uid="{6B1EF4DD-E1B5-4228-A2D3-F8F4CD7CBF33}"/>
    <cellStyle name="Note 10 3 4" xfId="10643" xr:uid="{BC9DBE90-1ED6-4513-9EFD-AC4DD91A48D9}"/>
    <cellStyle name="Note 10 3 4 2" xfId="21776" xr:uid="{EC729D01-40C7-4EBE-BD87-AA792B7C97EB}"/>
    <cellStyle name="Note 10 3 4 3" xfId="25533" xr:uid="{66E9741F-0858-4595-BFE4-18AFEB08467E}"/>
    <cellStyle name="Note 10 3 4 4" xfId="29124" xr:uid="{0F61F8E7-0322-4CD4-BCB0-DBFBCE0A6DED}"/>
    <cellStyle name="Note 10 3 4 5" xfId="32703" xr:uid="{32D88B5E-61C0-497A-A61C-38E5AAA86EE2}"/>
    <cellStyle name="Note 10 3 4 6" xfId="36174" xr:uid="{52423010-6EA9-4E72-8545-3521BA126565}"/>
    <cellStyle name="Note 10 3 4 7" xfId="39623" xr:uid="{FC571AF2-D5AE-460C-8131-1A7AF1419748}"/>
    <cellStyle name="Note 10 3 4 8" xfId="14886" xr:uid="{CAF71A31-6014-46B3-9E88-788139CD7FAE}"/>
    <cellStyle name="Note 10 3 5" xfId="10111" xr:uid="{89CE8000-2954-47BD-B33C-F24620DD82BF}"/>
    <cellStyle name="Note 10 3 5 2" xfId="21244" xr:uid="{E0D9FFA6-373A-410C-9669-E3E41C7ACFAB}"/>
    <cellStyle name="Note 10 3 5 3" xfId="25001" xr:uid="{E49488C8-F62F-43EC-9158-641FC70D2665}"/>
    <cellStyle name="Note 10 3 5 4" xfId="28592" xr:uid="{30EC0A77-87B9-484E-9E56-D3C5EC99C26F}"/>
    <cellStyle name="Note 10 3 5 5" xfId="32171" xr:uid="{C052FD95-6B9A-48F2-8221-D4646701A8F6}"/>
    <cellStyle name="Note 10 3 5 6" xfId="35642" xr:uid="{F9DAE7B8-8746-4AA0-B2D2-0CC51EA71B20}"/>
    <cellStyle name="Note 10 3 5 7" xfId="39092" xr:uid="{20BA6223-903B-4148-957F-BC40818A0FC2}"/>
    <cellStyle name="Note 10 3 5 8" xfId="14354" xr:uid="{8E03C340-9C71-40F2-81D7-D701BB3C5302}"/>
    <cellStyle name="Note 10 3 6" xfId="19224" xr:uid="{30FC3F0A-771E-4971-88AD-70D08A87D193}"/>
    <cellStyle name="Note 10 3 7" xfId="17505" xr:uid="{D76CD700-10AD-4552-8141-C8DAE3E9AC8A}"/>
    <cellStyle name="Note 10 3 8" xfId="18945" xr:uid="{B8240C47-1001-49E5-B3C3-90506DAA4E10}"/>
    <cellStyle name="Note 10 3 9" xfId="17524" xr:uid="{AF637C45-EE54-4E4E-BEF4-DC9C06541DD7}"/>
    <cellStyle name="Note 10 4" xfId="7959" xr:uid="{3FEF5D98-18A1-4AB3-878F-1C0B30D06E72}"/>
    <cellStyle name="Note 10 4 10" xfId="13204" xr:uid="{75FEAD76-4C80-4E86-91A0-EB2A89931FBD}"/>
    <cellStyle name="Note 10 4 2" xfId="10933" xr:uid="{DB39EF85-32BE-4884-AA07-5AFA247DC131}"/>
    <cellStyle name="Note 10 4 2 2" xfId="22066" xr:uid="{E7F695C6-01A1-467F-A6CF-3BBFA7C91910}"/>
    <cellStyle name="Note 10 4 2 3" xfId="25823" xr:uid="{EA4842EA-CEBD-4D40-BBFE-FF3E84A83EB4}"/>
    <cellStyle name="Note 10 4 2 4" xfId="29414" xr:uid="{E999CE58-A414-4A6C-8CF0-54DE34A761C4}"/>
    <cellStyle name="Note 10 4 2 5" xfId="32993" xr:uid="{9262D6A3-90EF-40E4-B64C-56729805DE12}"/>
    <cellStyle name="Note 10 4 2 6" xfId="36464" xr:uid="{C748F949-A688-405C-A471-195DD42BF9E1}"/>
    <cellStyle name="Note 10 4 2 7" xfId="39913" xr:uid="{6AB0EE2D-6A67-417B-A257-BE083A72006F}"/>
    <cellStyle name="Note 10 4 2 8" xfId="15176" xr:uid="{051CA0C3-97CF-4F4D-83C6-E759A32DC066}"/>
    <cellStyle name="Note 10 4 3" xfId="9887" xr:uid="{6A8B1F2E-B9F1-45D6-BAAA-2146ADB29827}"/>
    <cellStyle name="Note 10 4 3 2" xfId="21020" xr:uid="{ED0535D5-1C5C-4BC9-BC58-A357EF58F8A9}"/>
    <cellStyle name="Note 10 4 3 3" xfId="24778" xr:uid="{9FB239AE-10EC-4E9A-8F3A-CAEF3558F2FA}"/>
    <cellStyle name="Note 10 4 3 4" xfId="28369" xr:uid="{804245A2-72A2-4196-ADC4-BE2C374A8B59}"/>
    <cellStyle name="Note 10 4 3 5" xfId="31948" xr:uid="{4D694C24-F9C7-4EF6-8897-A95C2865C2DD}"/>
    <cellStyle name="Note 10 4 3 6" xfId="35419" xr:uid="{3A0B3126-B116-4184-9EE8-0B36979B1BB6}"/>
    <cellStyle name="Note 10 4 3 7" xfId="38869" xr:uid="{EEEA8FFB-1DD5-4D70-92FC-5BD7C197346A}"/>
    <cellStyle name="Note 10 4 3 8" xfId="14130" xr:uid="{A75D16A7-2DD4-4949-8C92-B9A2F1D2C770}"/>
    <cellStyle name="Note 10 4 4" xfId="19716" xr:uid="{33154BE5-393B-4BB8-82CD-72640C9C7BF1}"/>
    <cellStyle name="Note 10 4 5" xfId="17024" xr:uid="{349535A7-6C8B-48AD-98C9-27FDC84C6BC4}"/>
    <cellStyle name="Note 10 4 6" xfId="19923" xr:uid="{585F14C5-3040-4E95-AF03-F2C10F82A035}"/>
    <cellStyle name="Note 10 4 7" xfId="16913" xr:uid="{60FD7BD1-FD13-48F7-84EF-9C5F22DB3ABD}"/>
    <cellStyle name="Note 10 4 8" xfId="18697" xr:uid="{2AACFD8D-E660-4DCD-9F11-25A42CC77CA7}"/>
    <cellStyle name="Note 10 4 9" xfId="17996" xr:uid="{71302247-AD7F-4038-AAD6-9C02FBF8714A}"/>
    <cellStyle name="Note 10 5" xfId="9392" xr:uid="{3A9212E7-A1F9-46A2-910A-C46D4E51B70C}"/>
    <cellStyle name="Note 10 5 10" xfId="13644" xr:uid="{9545747C-D951-41F7-B6D7-2E5FB5C2BA4F}"/>
    <cellStyle name="Note 10 5 2" xfId="11380" xr:uid="{11420A58-4E80-4EB1-B8D3-8A5761E4D46B}"/>
    <cellStyle name="Note 10 5 2 2" xfId="22513" xr:uid="{5C5E35FE-82AF-4828-82B6-3E81611F1E08}"/>
    <cellStyle name="Note 10 5 2 3" xfId="26270" xr:uid="{5EBA7369-9693-454D-9739-24F295168615}"/>
    <cellStyle name="Note 10 5 2 4" xfId="29861" xr:uid="{78FA2AA7-9E74-4CFA-8A13-53ED65A67D53}"/>
    <cellStyle name="Note 10 5 2 5" xfId="33440" xr:uid="{779E5930-605D-4315-A00F-87BBA169A6B4}"/>
    <cellStyle name="Note 10 5 2 6" xfId="36911" xr:uid="{4A1B3A6C-13B5-442A-88B9-C35A600C26CE}"/>
    <cellStyle name="Note 10 5 2 7" xfId="40360" xr:uid="{CDD1F50B-E3E6-4B39-81DD-E0B536212F67}"/>
    <cellStyle name="Note 10 5 2 8" xfId="15623" xr:uid="{9DA88F63-D9A7-41F9-9BF4-72A339460A71}"/>
    <cellStyle name="Note 10 5 3" xfId="12138" xr:uid="{9F55A91E-2B0E-4B2E-91ED-42ECEC9E6D4F}"/>
    <cellStyle name="Note 10 5 3 2" xfId="23271" xr:uid="{21C9693E-D333-47B2-A5A4-3CAA383E72A1}"/>
    <cellStyle name="Note 10 5 3 3" xfId="27028" xr:uid="{7BC14A37-B595-4193-8FDE-885423F182FD}"/>
    <cellStyle name="Note 10 5 3 4" xfId="30619" xr:uid="{B43F31B8-8EE0-4184-988B-4CDC14B89ADC}"/>
    <cellStyle name="Note 10 5 3 5" xfId="34198" xr:uid="{C8BB5FEB-3AEB-4450-B782-7E3DA2F9DFC8}"/>
    <cellStyle name="Note 10 5 3 6" xfId="37669" xr:uid="{3C79255D-1441-49CA-9183-E9FB6EF9A4FA}"/>
    <cellStyle name="Note 10 5 3 7" xfId="41118" xr:uid="{B63F6497-112E-48F8-A987-B65FBA9DB658}"/>
    <cellStyle name="Note 10 5 3 8" xfId="16381" xr:uid="{0841A5DD-54E3-4B49-8CC6-D46B7E9507D9}"/>
    <cellStyle name="Note 10 5 4" xfId="20530" xr:uid="{A3D2B06B-A851-4FBD-B544-C883C9498BD7}"/>
    <cellStyle name="Note 10 5 5" xfId="24290" xr:uid="{7A17D898-F296-4BF1-B3A7-76B020710251}"/>
    <cellStyle name="Note 10 5 6" xfId="27884" xr:uid="{C1BFD4D1-8D71-42D2-AFBA-32393E93ABB2}"/>
    <cellStyle name="Note 10 5 7" xfId="31463" xr:uid="{CE7244F9-9559-4878-A73F-0426C57895E9}"/>
    <cellStyle name="Note 10 5 8" xfId="34934" xr:uid="{075C1739-79D2-4B29-B7EC-1A8DD7CC05BE}"/>
    <cellStyle name="Note 10 5 9" xfId="38384" xr:uid="{C1841845-DA8C-42EA-851C-7033E28BBA88}"/>
    <cellStyle name="Note 10 6" xfId="10386" xr:uid="{19283CFB-D5DA-482A-B59C-8A7F37959852}"/>
    <cellStyle name="Note 10 6 2" xfId="21519" xr:uid="{2ED66BFF-1364-4864-96A3-DDE11ADDB281}"/>
    <cellStyle name="Note 10 6 3" xfId="25276" xr:uid="{437CC4BC-A670-4D5C-BD97-10A23B5DA3D5}"/>
    <cellStyle name="Note 10 6 4" xfId="28867" xr:uid="{70ED2B65-08AD-466E-87A4-1F4D4CF0CA5E}"/>
    <cellStyle name="Note 10 6 5" xfId="32446" xr:uid="{E80F0B27-4616-40D9-85EC-71B80C44D74D}"/>
    <cellStyle name="Note 10 6 6" xfId="35917" xr:uid="{2EB5966E-1EC4-4959-9E05-9ECFB272793F}"/>
    <cellStyle name="Note 10 6 7" xfId="39366" xr:uid="{DC502956-A21D-46AF-843D-BEAA69CC9E88}"/>
    <cellStyle name="Note 10 6 8" xfId="14629" xr:uid="{87387033-283B-47C1-BE65-1E3C5AD78C70}"/>
    <cellStyle name="Note 10 7" xfId="10340" xr:uid="{DB2D48EB-8786-4642-8E19-A44A6CED87C5}"/>
    <cellStyle name="Note 10 7 2" xfId="21473" xr:uid="{8F117555-37B4-473C-8380-B76CB5896983}"/>
    <cellStyle name="Note 10 7 3" xfId="25230" xr:uid="{334E6DF0-B13F-4F5B-9450-162DD29D6565}"/>
    <cellStyle name="Note 10 7 4" xfId="28821" xr:uid="{79D6F0C0-213F-470D-B870-111AF964D757}"/>
    <cellStyle name="Note 10 7 5" xfId="32400" xr:uid="{16E001E1-EF49-4C4B-9F6C-21AAD2014E9D}"/>
    <cellStyle name="Note 10 7 6" xfId="35871" xr:uid="{08FA91D7-20C4-4BD9-A608-8D207C05E6E8}"/>
    <cellStyle name="Note 10 7 7" xfId="39320" xr:uid="{850EC6C4-0666-47E1-826E-F232F5B5BC38}"/>
    <cellStyle name="Note 10 7 8" xfId="14583" xr:uid="{D961C6D6-828B-4371-BA27-8FC403E5BF94}"/>
    <cellStyle name="Note 10 8" xfId="18705" xr:uid="{3765002D-9D1F-431B-82C8-7F067A8FF660}"/>
    <cellStyle name="Note 10 9" xfId="17990" xr:uid="{36F865B5-E43F-4164-83BD-4206EB007880}"/>
    <cellStyle name="Note 11" xfId="6186" xr:uid="{F314760E-B654-4EFC-BCF1-F6871A8F52F1}"/>
    <cellStyle name="Note 11 10" xfId="19859" xr:uid="{229E72AB-9ED4-4875-BD26-25AD086C5927}"/>
    <cellStyle name="Note 11 11" xfId="24089" xr:uid="{3AC1230F-0E79-4163-B60A-4AF67CDAC748}"/>
    <cellStyle name="Note 11 12" xfId="27718" xr:uid="{511C920E-C784-48BC-B39F-A92BFCD0BA06}"/>
    <cellStyle name="Note 11 13" xfId="31303" xr:uid="{07BA5840-5133-4535-8D4E-42F23096023E}"/>
    <cellStyle name="Note 11 14" xfId="12670" xr:uid="{289A38B8-D4DE-45FC-AAC5-23E7ADB3E011}"/>
    <cellStyle name="Note 11 2" xfId="6830" xr:uid="{3819C178-AA85-4B4E-A53D-E7D791DF6BE9}"/>
    <cellStyle name="Note 11 2 10" xfId="17348" xr:uid="{3106F322-DE72-4AFE-BAE4-B2C56AACCC1A}"/>
    <cellStyle name="Note 11 2 11" xfId="18627" xr:uid="{BD58CDC3-9B45-40F5-BA5E-78651C78F2B2}"/>
    <cellStyle name="Note 11 2 12" xfId="18061" xr:uid="{E5FCF950-750B-41D8-AAC0-D6C7D56C4125}"/>
    <cellStyle name="Note 11 2 13" xfId="12766" xr:uid="{89D02F70-ADBA-48B2-A894-651EB2C05176}"/>
    <cellStyle name="Note 11 2 2" xfId="7640" xr:uid="{BEAA7B37-E1AD-48AC-A06B-B0920191CA2A}"/>
    <cellStyle name="Note 11 2 2 10" xfId="18663" xr:uid="{3D7C10A5-386A-4EDA-9554-A155EC9D423D}"/>
    <cellStyle name="Note 11 2 2 11" xfId="17298" xr:uid="{CA527AA1-1DD7-4BE3-9EDB-268D1F27EC4F}"/>
    <cellStyle name="Note 11 2 2 12" xfId="13038" xr:uid="{1D45C97D-C65A-4B0B-935C-EBC54618EB46}"/>
    <cellStyle name="Note 11 2 2 2" xfId="9281" xr:uid="{AA141C7E-87CF-4811-B561-5CD7FCC70A76}"/>
    <cellStyle name="Note 11 2 2 2 10" xfId="13572" xr:uid="{A4FCD1B0-D1C6-4B59-9251-797A6C9C577B}"/>
    <cellStyle name="Note 11 2 2 2 2" xfId="11308" xr:uid="{59F12CA8-9D26-40C7-A6CA-7D25F828367D}"/>
    <cellStyle name="Note 11 2 2 2 2 2" xfId="22441" xr:uid="{6A654F38-0866-4517-9920-5C8AA361B7E0}"/>
    <cellStyle name="Note 11 2 2 2 2 3" xfId="26198" xr:uid="{7C95F5C1-061E-4800-9FD2-40C5A38AD7EF}"/>
    <cellStyle name="Note 11 2 2 2 2 4" xfId="29789" xr:uid="{7500F9F4-88A6-4222-96B0-993F8A889E5C}"/>
    <cellStyle name="Note 11 2 2 2 2 5" xfId="33368" xr:uid="{2EB10D19-4E76-4B36-B3E4-37634F44CC15}"/>
    <cellStyle name="Note 11 2 2 2 2 6" xfId="36839" xr:uid="{897E2942-303D-43D8-A94E-24CC2EEDAF1C}"/>
    <cellStyle name="Note 11 2 2 2 2 7" xfId="40288" xr:uid="{1EE79760-4ED6-45F9-9678-2DF9454E52EF}"/>
    <cellStyle name="Note 11 2 2 2 2 8" xfId="15551" xr:uid="{A4CDFFC2-CE57-4C88-98A7-7E17BED92934}"/>
    <cellStyle name="Note 11 2 2 2 3" xfId="12066" xr:uid="{B8ED4546-E6AF-4379-A470-002C5A3DD865}"/>
    <cellStyle name="Note 11 2 2 2 3 2" xfId="23199" xr:uid="{0624F753-0573-4D32-9935-4644F976AD83}"/>
    <cellStyle name="Note 11 2 2 2 3 3" xfId="26956" xr:uid="{A21D0151-1509-404D-89D3-02F57BE52A80}"/>
    <cellStyle name="Note 11 2 2 2 3 4" xfId="30547" xr:uid="{DC9A8EB9-1BE9-48BE-ADB0-DC764FCD060A}"/>
    <cellStyle name="Note 11 2 2 2 3 5" xfId="34126" xr:uid="{2105CD87-1C52-488D-8490-24722D18415F}"/>
    <cellStyle name="Note 11 2 2 2 3 6" xfId="37597" xr:uid="{967B98A7-887B-4821-B5C7-E2D5840EEED1}"/>
    <cellStyle name="Note 11 2 2 2 3 7" xfId="41046" xr:uid="{98908CF9-A8EA-4CA1-ADAF-523BE0659F39}"/>
    <cellStyle name="Note 11 2 2 2 3 8" xfId="16309" xr:uid="{46261657-50C7-44E3-9880-18B7BC97BBC3}"/>
    <cellStyle name="Note 11 2 2 2 4" xfId="20437" xr:uid="{979406C5-E5C2-4A9E-8BBA-EAB3442584ED}"/>
    <cellStyle name="Note 11 2 2 2 5" xfId="24203" xr:uid="{7FF332CF-D167-436E-AB67-834C4DDC7A43}"/>
    <cellStyle name="Note 11 2 2 2 6" xfId="27803" xr:uid="{E6F01316-E006-4B80-9AD6-3F154652CE58}"/>
    <cellStyle name="Note 11 2 2 2 7" xfId="31382" xr:uid="{2D6287F6-67EE-4852-BD4E-4C5B76D85CB9}"/>
    <cellStyle name="Note 11 2 2 2 8" xfId="34862" xr:uid="{0D80815C-BC37-4E32-B9BF-0554DFA50A11}"/>
    <cellStyle name="Note 11 2 2 2 9" xfId="38312" xr:uid="{24858BC9-B524-4D4F-B18B-E3E8DD997213}"/>
    <cellStyle name="Note 11 2 2 3" xfId="9735" xr:uid="{DE5D0123-7A31-4371-8A56-23FEAED46F0E}"/>
    <cellStyle name="Note 11 2 2 3 10" xfId="13987" xr:uid="{03A0469C-FD62-4FD5-8138-74B5DC0896CE}"/>
    <cellStyle name="Note 11 2 2 3 2" xfId="11723" xr:uid="{DE6B19CB-9C66-4287-8895-B0BEC8A8B74B}"/>
    <cellStyle name="Note 11 2 2 3 2 2" xfId="22856" xr:uid="{DAADC2AD-9048-4929-B120-0310F20F4214}"/>
    <cellStyle name="Note 11 2 2 3 2 3" xfId="26613" xr:uid="{8B38A44A-B1B9-48B2-B2B4-2C06C3197203}"/>
    <cellStyle name="Note 11 2 2 3 2 4" xfId="30204" xr:uid="{831C7452-1602-46B3-A2DD-0BC2515EE15B}"/>
    <cellStyle name="Note 11 2 2 3 2 5" xfId="33783" xr:uid="{60868B4A-AA58-4EF9-A39F-8C10F3F71EDE}"/>
    <cellStyle name="Note 11 2 2 3 2 6" xfId="37254" xr:uid="{69735BBF-C90C-4024-8821-A0CAD4C08C2A}"/>
    <cellStyle name="Note 11 2 2 3 2 7" xfId="40703" xr:uid="{C4E586A7-FF5E-4D89-BCCD-B1A219F5C01A}"/>
    <cellStyle name="Note 11 2 2 3 2 8" xfId="15966" xr:uid="{F0B68D78-ECAF-48A1-9437-4A9D95A46518}"/>
    <cellStyle name="Note 11 2 2 3 3" xfId="12481" xr:uid="{FEBA8608-3354-4DA7-B716-1925B32F042D}"/>
    <cellStyle name="Note 11 2 2 3 3 2" xfId="23614" xr:uid="{95230ABC-1455-49BD-A8D8-DA55E1ED0E8D}"/>
    <cellStyle name="Note 11 2 2 3 3 3" xfId="27371" xr:uid="{1AFFBDCC-E048-4771-A19A-4CEDC33D769D}"/>
    <cellStyle name="Note 11 2 2 3 3 4" xfId="30962" xr:uid="{EDA3C107-D928-4945-9500-087AC44E21FB}"/>
    <cellStyle name="Note 11 2 2 3 3 5" xfId="34541" xr:uid="{2B6A47E6-1F16-4C54-9161-BEDA189978FC}"/>
    <cellStyle name="Note 11 2 2 3 3 6" xfId="38012" xr:uid="{35251CC2-B1E8-41EB-B686-E132B3C472ED}"/>
    <cellStyle name="Note 11 2 2 3 3 7" xfId="41461" xr:uid="{74DDB205-EAB7-4D5B-ADB6-12F2487C55B8}"/>
    <cellStyle name="Note 11 2 2 3 3 8" xfId="16724" xr:uid="{C7B1F5B7-E921-468B-BCC5-68E90075A62F}"/>
    <cellStyle name="Note 11 2 2 3 4" xfId="20873" xr:uid="{94732CFD-C78B-4C0C-BA1C-B3CA39D64DF3}"/>
    <cellStyle name="Note 11 2 2 3 5" xfId="24633" xr:uid="{860A1E66-B260-45B8-A676-B56325078766}"/>
    <cellStyle name="Note 11 2 2 3 6" xfId="28227" xr:uid="{7CCBE544-9A43-496A-A113-A69837D29CF8}"/>
    <cellStyle name="Note 11 2 2 3 7" xfId="31806" xr:uid="{4C8BF240-260E-49B4-A152-216815280922}"/>
    <cellStyle name="Note 11 2 2 3 8" xfId="35277" xr:uid="{1485F6ED-D387-43D1-96F1-ED1853E2AD0A}"/>
    <cellStyle name="Note 11 2 2 3 9" xfId="38727" xr:uid="{2426FC9F-07F1-4DE3-9BC8-16E7FB98F645}"/>
    <cellStyle name="Note 11 2 2 4" xfId="10768" xr:uid="{FDBE212F-E796-4525-A7FC-5CB5C0051072}"/>
    <cellStyle name="Note 11 2 2 4 2" xfId="21901" xr:uid="{82263C9E-6ADE-4619-841E-CB1E90ED0CC6}"/>
    <cellStyle name="Note 11 2 2 4 3" xfId="25658" xr:uid="{386893F5-982E-4E1A-B94D-3FB870460A68}"/>
    <cellStyle name="Note 11 2 2 4 4" xfId="29249" xr:uid="{2BDF32C2-CFDE-4C95-9604-874FEAEAF034}"/>
    <cellStyle name="Note 11 2 2 4 5" xfId="32828" xr:uid="{9330EDF9-B08E-4D26-9A13-06750119E507}"/>
    <cellStyle name="Note 11 2 2 4 6" xfId="36299" xr:uid="{E30D6445-144E-4267-9F27-0D9515FC037C}"/>
    <cellStyle name="Note 11 2 2 4 7" xfId="39748" xr:uid="{C18653CB-0C5A-49EF-A37F-9EF2508BD726}"/>
    <cellStyle name="Note 11 2 2 4 8" xfId="15011" xr:uid="{47178747-FE0A-482B-A5B0-4FED0C97EDAF}"/>
    <cellStyle name="Note 11 2 2 5" xfId="11130" xr:uid="{701D69BB-70EB-4DA3-998F-07413A9218B2}"/>
    <cellStyle name="Note 11 2 2 5 2" xfId="22263" xr:uid="{772C9A7F-D2B1-4DA9-BCA0-E63D7C6A7BD8}"/>
    <cellStyle name="Note 11 2 2 5 3" xfId="26020" xr:uid="{0A34AD3D-11F9-4948-BD2E-033EBEB3617A}"/>
    <cellStyle name="Note 11 2 2 5 4" xfId="29611" xr:uid="{E2D8CB8E-D3CB-4D97-AD66-026E9C0AC9A0}"/>
    <cellStyle name="Note 11 2 2 5 5" xfId="33190" xr:uid="{8BE2DF9E-7C77-4611-BC59-7A3DDC7C1E9C}"/>
    <cellStyle name="Note 11 2 2 5 6" xfId="36661" xr:uid="{C4127FD3-A7C3-4837-BF27-D69EE55CE14F}"/>
    <cellStyle name="Note 11 2 2 5 7" xfId="40110" xr:uid="{20F9E250-5D9C-4683-970B-C9F71B88158D}"/>
    <cellStyle name="Note 11 2 2 5 8" xfId="15373" xr:uid="{FD085A29-DDFE-4B29-9C0D-09AC86B052CF}"/>
    <cellStyle name="Note 11 2 2 6" xfId="19489" xr:uid="{331E305E-9E9B-4D5A-96B3-62EA41E21F78}"/>
    <cellStyle name="Note 11 2 2 7" xfId="17253" xr:uid="{E459BEE7-2DA8-4E6B-8FF9-2D3BA9906778}"/>
    <cellStyle name="Note 11 2 2 8" xfId="19443" xr:uid="{8716AFFD-9E63-466B-B971-654C3223AA51}"/>
    <cellStyle name="Note 11 2 2 9" xfId="17293" xr:uid="{9C071162-F3F9-407D-83A6-BAA41197A1EE}"/>
    <cellStyle name="Note 11 2 3" xfId="8472" xr:uid="{B009D96B-EAE7-46A7-84B3-6E1FD3865AD2}"/>
    <cellStyle name="Note 11 2 3 10" xfId="13300" xr:uid="{C809426E-5EC6-4AE6-9620-9CDF0B11BF57}"/>
    <cellStyle name="Note 11 2 3 2" xfId="11033" xr:uid="{4DB42D4E-94BD-4E20-B389-AF4EF867C3B4}"/>
    <cellStyle name="Note 11 2 3 2 2" xfId="22166" xr:uid="{335C1FED-892C-434A-9359-24F103465758}"/>
    <cellStyle name="Note 11 2 3 2 3" xfId="25923" xr:uid="{D47ECC08-BCFF-4594-BD3C-4AD9484563C4}"/>
    <cellStyle name="Note 11 2 3 2 4" xfId="29514" xr:uid="{289DFF7F-4A2A-4126-8C0F-27327590E086}"/>
    <cellStyle name="Note 11 2 3 2 5" xfId="33093" xr:uid="{21B0E2A0-3A9D-49A2-AD44-44853CA1EFE7}"/>
    <cellStyle name="Note 11 2 3 2 6" xfId="36564" xr:uid="{4FA01C5C-1408-46B4-9FE4-CDFE0E25FC84}"/>
    <cellStyle name="Note 11 2 3 2 7" xfId="40013" xr:uid="{337A2D0E-2004-44D2-B64E-DCF036B1EE1C}"/>
    <cellStyle name="Note 11 2 3 2 8" xfId="15276" xr:uid="{2FDFEABE-E9E2-4DD3-86D6-054399CCAA15}"/>
    <cellStyle name="Note 11 2 3 3" xfId="11813" xr:uid="{11813623-EE70-4FA4-B20C-7645F9130A16}"/>
    <cellStyle name="Note 11 2 3 3 2" xfId="22946" xr:uid="{5CB221A1-0085-49F3-B0F3-CFA7939B07F8}"/>
    <cellStyle name="Note 11 2 3 3 3" xfId="26703" xr:uid="{8DB5DA89-852B-4E6B-B2E0-6F69944B22E9}"/>
    <cellStyle name="Note 11 2 3 3 4" xfId="30294" xr:uid="{EE9BD2A7-9047-4A5E-A306-1D47256E4544}"/>
    <cellStyle name="Note 11 2 3 3 5" xfId="33873" xr:uid="{FD0E5BDB-8A21-4D4D-A11A-E4FF67492368}"/>
    <cellStyle name="Note 11 2 3 3 6" xfId="37344" xr:uid="{10590F81-DED7-4C0D-8BC1-D450BAFBD5DB}"/>
    <cellStyle name="Note 11 2 3 3 7" xfId="40793" xr:uid="{7F2E3DCC-50C8-4A22-B302-8F8374D2D2E7}"/>
    <cellStyle name="Note 11 2 3 3 8" xfId="16056" xr:uid="{50E096A2-7ED8-45C2-A8DD-FA46750FD6F6}"/>
    <cellStyle name="Note 11 2 3 4" xfId="19971" xr:uid="{6E978904-6CC6-486F-8E2C-030E9167AD24}"/>
    <cellStyle name="Note 11 2 3 5" xfId="23759" xr:uid="{EF78494E-88D6-48C6-9A0C-3C1461D88808}"/>
    <cellStyle name="Note 11 2 3 6" xfId="20479" xr:uid="{2AE839F5-50EF-465A-AD00-BB4EF0714EE3}"/>
    <cellStyle name="Note 11 2 3 7" xfId="17151" xr:uid="{6307DF27-E4AC-4127-A673-E204DF6EB3B8}"/>
    <cellStyle name="Note 11 2 3 8" xfId="17123" xr:uid="{8D5CBD6B-EA39-4229-BEEB-C1283E9998F9}"/>
    <cellStyle name="Note 11 2 3 9" xfId="19825" xr:uid="{CAB14AA4-442E-4520-8D3B-5DA2BC2CB273}"/>
    <cellStyle name="Note 11 2 4" xfId="9482" xr:uid="{8C680482-7B9A-4F8A-A5E9-C49335F1B9BA}"/>
    <cellStyle name="Note 11 2 4 10" xfId="13734" xr:uid="{56E7CF35-1022-44D8-ACBB-B5FBA1E9FFA2}"/>
    <cellStyle name="Note 11 2 4 2" xfId="11470" xr:uid="{1DA4F358-00A5-4F72-80CE-15112EFEA559}"/>
    <cellStyle name="Note 11 2 4 2 2" xfId="22603" xr:uid="{023B071D-4EF8-4C78-AF2E-92321DCB3756}"/>
    <cellStyle name="Note 11 2 4 2 3" xfId="26360" xr:uid="{97DAD7D7-10D0-4812-9E4B-AF255E224BA2}"/>
    <cellStyle name="Note 11 2 4 2 4" xfId="29951" xr:uid="{FCB69A22-5AC2-482A-BA01-048173D1380A}"/>
    <cellStyle name="Note 11 2 4 2 5" xfId="33530" xr:uid="{8854735C-585B-43D2-972D-926BDD3D49BD}"/>
    <cellStyle name="Note 11 2 4 2 6" xfId="37001" xr:uid="{85907E8D-D617-48FF-9F48-D91DD4A441A9}"/>
    <cellStyle name="Note 11 2 4 2 7" xfId="40450" xr:uid="{7D237F81-338E-44DA-828F-5204500C54CF}"/>
    <cellStyle name="Note 11 2 4 2 8" xfId="15713" xr:uid="{E5AA42B5-96FD-4507-9808-3C84CEBE8EA9}"/>
    <cellStyle name="Note 11 2 4 3" xfId="12228" xr:uid="{72D56562-F788-4D1E-B3E5-4056180EF3B8}"/>
    <cellStyle name="Note 11 2 4 3 2" xfId="23361" xr:uid="{F561E697-C0D4-43B8-B38E-BCE7B2A61B23}"/>
    <cellStyle name="Note 11 2 4 3 3" xfId="27118" xr:uid="{13574D67-A779-4721-A775-B7F8FFB69BA0}"/>
    <cellStyle name="Note 11 2 4 3 4" xfId="30709" xr:uid="{DC4BC2C3-80B8-425F-A170-33C008539FC4}"/>
    <cellStyle name="Note 11 2 4 3 5" xfId="34288" xr:uid="{078A3474-B094-4E3D-B2A0-5DC84A63671F}"/>
    <cellStyle name="Note 11 2 4 3 6" xfId="37759" xr:uid="{9DEE4C97-996E-4253-8E14-D03745A8E07D}"/>
    <cellStyle name="Note 11 2 4 3 7" xfId="41208" xr:uid="{FBE6D96F-1FF3-4183-AD33-14CD04037707}"/>
    <cellStyle name="Note 11 2 4 3 8" xfId="16471" xr:uid="{2D3FA725-A198-4ABC-ADE3-87F5ED11D419}"/>
    <cellStyle name="Note 11 2 4 4" xfId="20620" xr:uid="{3A0C60ED-55C5-4CC2-A0E1-7C74F29EB96E}"/>
    <cellStyle name="Note 11 2 4 5" xfId="24380" xr:uid="{62C1F40F-4C43-4FD8-8ECB-935966D330C1}"/>
    <cellStyle name="Note 11 2 4 6" xfId="27974" xr:uid="{CB1F2D7B-3753-494D-9917-DE4D4E04FFEE}"/>
    <cellStyle name="Note 11 2 4 7" xfId="31553" xr:uid="{57D36326-794D-4B25-B67D-0DA88B9BA85A}"/>
    <cellStyle name="Note 11 2 4 8" xfId="35024" xr:uid="{3D450C9D-8816-4E39-B908-4FCF0FB7ABA7}"/>
    <cellStyle name="Note 11 2 4 9" xfId="38474" xr:uid="{0FEB3026-396F-4611-8365-A531D46FC318}"/>
    <cellStyle name="Note 11 2 5" xfId="10494" xr:uid="{AF3AFE11-F809-48D3-93BA-3E0A6F36C11C}"/>
    <cellStyle name="Note 11 2 5 2" xfId="21627" xr:uid="{7E3EBEF4-A00C-4BE8-B6CD-C4A802F473CF}"/>
    <cellStyle name="Note 11 2 5 3" xfId="25384" xr:uid="{745222FD-B38C-488F-8342-F4B5775C8C70}"/>
    <cellStyle name="Note 11 2 5 4" xfId="28975" xr:uid="{7AAB656C-F899-4AC9-8B63-8EA4E97F0766}"/>
    <cellStyle name="Note 11 2 5 5" xfId="32554" xr:uid="{E2E4793E-EB10-4432-AA6F-5623CC0E6139}"/>
    <cellStyle name="Note 11 2 5 6" xfId="36025" xr:uid="{FDE8A95F-25B2-4899-8B37-83BE5D2DC594}"/>
    <cellStyle name="Note 11 2 5 7" xfId="39474" xr:uid="{30C55850-F4CA-438C-BD46-B36FE0E22B7B}"/>
    <cellStyle name="Note 11 2 5 8" xfId="14737" xr:uid="{616A433F-5A9B-42D6-84C4-86BF3ECD9952}"/>
    <cellStyle name="Note 11 2 6" xfId="10249" xr:uid="{9356890E-AAEB-47D4-B1E5-2EF11E486D00}"/>
    <cellStyle name="Note 11 2 6 2" xfId="21382" xr:uid="{AA88EEA5-5D8E-4BA5-9A69-B589363CA9DC}"/>
    <cellStyle name="Note 11 2 6 3" xfId="25139" xr:uid="{4CDF060C-4BBF-4FCA-B804-B18D787F3425}"/>
    <cellStyle name="Note 11 2 6 4" xfId="28730" xr:uid="{C864D7B2-1252-4BF2-B7E0-9E1FE98031EE}"/>
    <cellStyle name="Note 11 2 6 5" xfId="32309" xr:uid="{AAF6A7FE-05BF-4946-B00A-8ED247B9DBE2}"/>
    <cellStyle name="Note 11 2 6 6" xfId="35780" xr:uid="{7478FD45-792C-44CF-8084-D873CDA92068}"/>
    <cellStyle name="Note 11 2 6 7" xfId="39230" xr:uid="{6188291A-28CB-4773-BC5E-3715FB0DDE05}"/>
    <cellStyle name="Note 11 2 6 8" xfId="14492" xr:uid="{483A06BB-4B81-4D6F-B3C0-CFB5B44A4F76}"/>
    <cellStyle name="Note 11 2 7" xfId="19028" xr:uid="{D8F71AE6-D4D5-4873-B530-A7A4131E7567}"/>
    <cellStyle name="Note 11 2 8" xfId="17696" xr:uid="{05654587-FFA1-4E6E-BFF8-37E66FCB25FF}"/>
    <cellStyle name="Note 11 2 9" xfId="19200" xr:uid="{90CA00A6-307C-45AD-8C42-0FC9FC0F04F9}"/>
    <cellStyle name="Note 11 3" xfId="7118" xr:uid="{47512D0C-DB46-49C3-9849-A85BAF58370B}"/>
    <cellStyle name="Note 11 3 10" xfId="27581" xr:uid="{BA40562E-02D3-4F8F-B0DF-63C99486E1D0}"/>
    <cellStyle name="Note 11 3 11" xfId="31168" xr:uid="{2F0AB9D6-9304-4842-BE6C-E8A4F6BB4739}"/>
    <cellStyle name="Note 11 3 12" xfId="12918" xr:uid="{2F8D5F09-56A4-4699-9164-BD64F40AAD54}"/>
    <cellStyle name="Note 11 3 2" xfId="8759" xr:uid="{4CEAC3D2-8884-4CB8-9606-1CFCC0740275}"/>
    <cellStyle name="Note 11 3 2 10" xfId="13452" xr:uid="{DD6766BC-B100-4441-BEBF-F97191B7202E}"/>
    <cellStyle name="Note 11 3 2 2" xfId="11184" xr:uid="{DEFCAF45-A939-410F-B7BE-56174B77DDEE}"/>
    <cellStyle name="Note 11 3 2 2 2" xfId="22317" xr:uid="{0A933D31-B848-422C-BF1F-A3D135555120}"/>
    <cellStyle name="Note 11 3 2 2 3" xfId="26074" xr:uid="{A8392B8F-0E64-4657-A4F8-BE8ECF39F02F}"/>
    <cellStyle name="Note 11 3 2 2 4" xfId="29665" xr:uid="{3573F530-E194-4052-8FC9-625368C88F5A}"/>
    <cellStyle name="Note 11 3 2 2 5" xfId="33244" xr:uid="{25E1DF49-3C46-42B2-85F1-6CC2FB2CFF08}"/>
    <cellStyle name="Note 11 3 2 2 6" xfId="36715" xr:uid="{2267ED25-C490-4B9C-9240-CC591FB15BC0}"/>
    <cellStyle name="Note 11 3 2 2 7" xfId="40164" xr:uid="{C58CC560-A494-48A2-8BA1-9E6F3AB5388E}"/>
    <cellStyle name="Note 11 3 2 2 8" xfId="15427" xr:uid="{51934550-7FD1-41B8-890A-47C7AD718CC5}"/>
    <cellStyle name="Note 11 3 2 3" xfId="11952" xr:uid="{6BEBC7B5-A0FA-44F3-997E-3216FE1CF41D}"/>
    <cellStyle name="Note 11 3 2 3 2" xfId="23085" xr:uid="{BD50B19B-0A4F-4233-9F12-B22E3BD5039D}"/>
    <cellStyle name="Note 11 3 2 3 3" xfId="26842" xr:uid="{1F5A9DD7-9A03-491C-9C03-8CDE727FA772}"/>
    <cellStyle name="Note 11 3 2 3 4" xfId="30433" xr:uid="{B1694D60-EE55-429A-9F6B-4D9B36172DAA}"/>
    <cellStyle name="Note 11 3 2 3 5" xfId="34012" xr:uid="{92B957FF-DE69-43C2-ABE5-82BDDD884E06}"/>
    <cellStyle name="Note 11 3 2 3 6" xfId="37483" xr:uid="{2E7DF2E1-C5BD-43B0-AA70-E96ECE92B51E}"/>
    <cellStyle name="Note 11 3 2 3 7" xfId="40932" xr:uid="{BCD4E6E3-79A1-4C79-B43E-D71252312FF6}"/>
    <cellStyle name="Note 11 3 2 3 8" xfId="16195" xr:uid="{73C3B3E9-4B3B-487B-8EDE-62BD11FE865F}"/>
    <cellStyle name="Note 11 3 2 4" xfId="20165" xr:uid="{1EAF3484-3D60-4D1A-9099-A570FFF01D18}"/>
    <cellStyle name="Note 11 3 2 5" xfId="23951" xr:uid="{B43DCA6A-7E31-4B74-89C0-F2587750F118}"/>
    <cellStyle name="Note 11 3 2 6" xfId="27597" xr:uid="{F5FBA52B-F023-475D-AA7E-471E34CEF250}"/>
    <cellStyle name="Note 11 3 2 7" xfId="31183" xr:uid="{C76D9A95-54EF-4C28-856E-6E096D3B071A}"/>
    <cellStyle name="Note 11 3 2 8" xfId="34741" xr:uid="{7E498766-279F-4DE2-9C0A-D925F3C22D3C}"/>
    <cellStyle name="Note 11 3 2 9" xfId="38198" xr:uid="{ED8BB418-0E96-4428-A3E2-3DF60D5B82CF}"/>
    <cellStyle name="Note 11 3 3" xfId="9621" xr:uid="{489AD46F-AFCE-4038-9ACD-DBD8B96DD768}"/>
    <cellStyle name="Note 11 3 3 10" xfId="13873" xr:uid="{1327E94F-8E6F-4D09-A464-58C6FC3827F6}"/>
    <cellStyle name="Note 11 3 3 2" xfId="11609" xr:uid="{B7505DB2-E60C-40A8-90E2-216CF9B85D46}"/>
    <cellStyle name="Note 11 3 3 2 2" xfId="22742" xr:uid="{331D356A-604D-41B1-9623-0C389186BEC5}"/>
    <cellStyle name="Note 11 3 3 2 3" xfId="26499" xr:uid="{88D43879-0231-4F28-8F64-B258397C0DA2}"/>
    <cellStyle name="Note 11 3 3 2 4" xfId="30090" xr:uid="{450027F9-B6B8-4B66-B42D-1FDDE5734B9C}"/>
    <cellStyle name="Note 11 3 3 2 5" xfId="33669" xr:uid="{E0BE64C0-0D1D-4E28-A8AE-D833790A9A48}"/>
    <cellStyle name="Note 11 3 3 2 6" xfId="37140" xr:uid="{69419F8E-8539-4B1D-9F7B-DF3C4AC78A13}"/>
    <cellStyle name="Note 11 3 3 2 7" xfId="40589" xr:uid="{418DFBE8-694A-4BEA-9162-E69186B62EDC}"/>
    <cellStyle name="Note 11 3 3 2 8" xfId="15852" xr:uid="{ACE83F7F-62B3-48C6-BD2E-65E77BA10497}"/>
    <cellStyle name="Note 11 3 3 3" xfId="12367" xr:uid="{2AD8E2C3-FB18-4042-AC57-05C8CA6B7E69}"/>
    <cellStyle name="Note 11 3 3 3 2" xfId="23500" xr:uid="{F68831D6-523C-47EB-968D-D2D7749B9A3C}"/>
    <cellStyle name="Note 11 3 3 3 3" xfId="27257" xr:uid="{C2127BEA-0EB9-4250-90CA-09BA6264CA0A}"/>
    <cellStyle name="Note 11 3 3 3 4" xfId="30848" xr:uid="{7FA75ACE-F906-45C7-A5DE-60A83336BEFE}"/>
    <cellStyle name="Note 11 3 3 3 5" xfId="34427" xr:uid="{678EE4B2-6C41-4CDF-A1A1-0086B2030200}"/>
    <cellStyle name="Note 11 3 3 3 6" xfId="37898" xr:uid="{49644636-C634-4195-B0E2-5A88615F5D0F}"/>
    <cellStyle name="Note 11 3 3 3 7" xfId="41347" xr:uid="{DD33789F-AC70-40FD-864B-5D0E47CC9A1D}"/>
    <cellStyle name="Note 11 3 3 3 8" xfId="16610" xr:uid="{F93EFDE5-B1D8-4D68-A794-1800B399ABC3}"/>
    <cellStyle name="Note 11 3 3 4" xfId="20759" xr:uid="{A8E9E093-73E9-42B3-B2E8-DABD435A6216}"/>
    <cellStyle name="Note 11 3 3 5" xfId="24519" xr:uid="{FC97BBC7-AF66-4D93-BBB2-168C7DC2CAE7}"/>
    <cellStyle name="Note 11 3 3 6" xfId="28113" xr:uid="{1542CF07-6111-4FBF-BAC3-E4BF459745D7}"/>
    <cellStyle name="Note 11 3 3 7" xfId="31692" xr:uid="{813F0B5F-FC83-4085-B2EE-40B630AA678C}"/>
    <cellStyle name="Note 11 3 3 8" xfId="35163" xr:uid="{37AC5F17-7235-416E-BA6D-E699CE1E3537}"/>
    <cellStyle name="Note 11 3 3 9" xfId="38613" xr:uid="{774F3499-150C-4A23-B409-47A43F8F87CA}"/>
    <cellStyle name="Note 11 3 4" xfId="10644" xr:uid="{CA8A1E66-CF98-4A90-A15B-6C131A945574}"/>
    <cellStyle name="Note 11 3 4 2" xfId="21777" xr:uid="{6D2C4EDE-13AF-4847-8B16-EE79F747928E}"/>
    <cellStyle name="Note 11 3 4 3" xfId="25534" xr:uid="{76C41080-0B42-446B-86F6-4F1E8F533AF2}"/>
    <cellStyle name="Note 11 3 4 4" xfId="29125" xr:uid="{0E3C70E2-11D6-4B59-A975-D8098E19C985}"/>
    <cellStyle name="Note 11 3 4 5" xfId="32704" xr:uid="{9072E9F5-C7A7-4A06-911C-D43714FF5106}"/>
    <cellStyle name="Note 11 3 4 6" xfId="36175" xr:uid="{4AF407DB-0B91-47F2-AA77-29DABDAA9048}"/>
    <cellStyle name="Note 11 3 4 7" xfId="39624" xr:uid="{BB6F1479-F35E-4786-9CCF-8153EB795E31}"/>
    <cellStyle name="Note 11 3 4 8" xfId="14887" xr:uid="{43C89418-74E3-4FDB-BB7A-6FC916ABB154}"/>
    <cellStyle name="Note 11 3 5" xfId="10110" xr:uid="{D34233A5-3A6A-4A7E-8E84-7E7E094B377B}"/>
    <cellStyle name="Note 11 3 5 2" xfId="21243" xr:uid="{51AD9978-9771-4348-8288-EF2A0542B989}"/>
    <cellStyle name="Note 11 3 5 3" xfId="25000" xr:uid="{1B97FFB3-A92A-4CBD-B820-2DCCAF79FFCE}"/>
    <cellStyle name="Note 11 3 5 4" xfId="28591" xr:uid="{78C4A39F-3D59-4EE8-B734-2C5FED1D3B7B}"/>
    <cellStyle name="Note 11 3 5 5" xfId="32170" xr:uid="{D31B9187-25C2-4F20-8E23-315F971FFD51}"/>
    <cellStyle name="Note 11 3 5 6" xfId="35641" xr:uid="{7157326D-F814-41B6-9C57-EBAC5AEBA4CA}"/>
    <cellStyle name="Note 11 3 5 7" xfId="39091" xr:uid="{FDD9F8E5-A657-4858-9EF2-F8AF4951ED1A}"/>
    <cellStyle name="Note 11 3 5 8" xfId="14353" xr:uid="{2AA0DCE8-8AFD-4131-98B4-FF3D4CACC70D}"/>
    <cellStyle name="Note 11 3 6" xfId="19225" xr:uid="{1F8287FD-A163-4064-959C-B70B095188D7}"/>
    <cellStyle name="Note 11 3 7" xfId="17504" xr:uid="{0D3B5857-69E7-48F6-82B5-3E49F1FA54D3}"/>
    <cellStyle name="Note 11 3 8" xfId="19421" xr:uid="{25E6F908-9706-4028-80A5-267A5C361321}"/>
    <cellStyle name="Note 11 3 9" xfId="23930" xr:uid="{A9A8FAE8-D603-4E43-B627-C2D0AF721816}"/>
    <cellStyle name="Note 11 4" xfId="7960" xr:uid="{FA573073-6961-4BE4-BC3F-D63F91B96E34}"/>
    <cellStyle name="Note 11 4 10" xfId="13205" xr:uid="{8384D0C8-FDCB-4324-8298-853CE3877022}"/>
    <cellStyle name="Note 11 4 2" xfId="10934" xr:uid="{4215C362-010D-4234-B72D-45DB39C2FC04}"/>
    <cellStyle name="Note 11 4 2 2" xfId="22067" xr:uid="{368530AF-35F7-4160-9C15-92309A1E0E2E}"/>
    <cellStyle name="Note 11 4 2 3" xfId="25824" xr:uid="{C62DB734-34D9-4A35-97A5-B7B8D51F2CD9}"/>
    <cellStyle name="Note 11 4 2 4" xfId="29415" xr:uid="{E82350CC-B384-4D5F-8D41-A55448439AA1}"/>
    <cellStyle name="Note 11 4 2 5" xfId="32994" xr:uid="{AD2561FA-E5F0-4413-92B9-B937775E5CCD}"/>
    <cellStyle name="Note 11 4 2 6" xfId="36465" xr:uid="{1CE1ECB8-39AA-4EA8-8CD9-7950DB290D4F}"/>
    <cellStyle name="Note 11 4 2 7" xfId="39914" xr:uid="{94241E75-94ED-4C64-834F-348C0A79D3DD}"/>
    <cellStyle name="Note 11 4 2 8" xfId="15177" xr:uid="{8DDC0F57-59F1-4B75-87CC-C67069A30A38}"/>
    <cellStyle name="Note 11 4 3" xfId="9886" xr:uid="{78821662-9678-4303-94FA-2419DDC16808}"/>
    <cellStyle name="Note 11 4 3 2" xfId="21019" xr:uid="{2AA56E06-A21F-4897-91D3-E2EC8B9A6403}"/>
    <cellStyle name="Note 11 4 3 3" xfId="24777" xr:uid="{9E38DB85-7A9D-4766-AA5E-E219F45B1E1F}"/>
    <cellStyle name="Note 11 4 3 4" xfId="28368" xr:uid="{FF23E6F9-BA54-43F4-97D0-5CE9F7F02B21}"/>
    <cellStyle name="Note 11 4 3 5" xfId="31947" xr:uid="{A2EB485F-83C5-4881-B429-8A910E6B9CBC}"/>
    <cellStyle name="Note 11 4 3 6" xfId="35418" xr:uid="{9DBAD506-C5C8-4E5C-9E2A-B35559A51488}"/>
    <cellStyle name="Note 11 4 3 7" xfId="38868" xr:uid="{CF2D94F9-E2BC-4E96-9592-AE6CFFC8791B}"/>
    <cellStyle name="Note 11 4 3 8" xfId="14129" xr:uid="{E0F91AA3-4313-44B4-8759-9C641D4FEC1B}"/>
    <cellStyle name="Note 11 4 4" xfId="19717" xr:uid="{4995DA18-D187-4EE3-82CD-22FE184F4A3C}"/>
    <cellStyle name="Note 11 4 5" xfId="17023" xr:uid="{19EF68CC-FEB3-4126-80A0-CDE57BE9EF7C}"/>
    <cellStyle name="Note 11 4 6" xfId="18974" xr:uid="{01CBB899-034B-492A-9A45-264F29C3FFCF}"/>
    <cellStyle name="Note 11 4 7" xfId="17509" xr:uid="{C1F51E40-B08A-4C8A-97F2-93CDA7624843}"/>
    <cellStyle name="Note 11 4 8" xfId="19420" xr:uid="{BE8E1BF2-2EB8-445B-880F-121D85137C6C}"/>
    <cellStyle name="Note 11 4 9" xfId="16863" xr:uid="{48B2EE16-6048-4869-A564-D2DE43FA6C6F}"/>
    <cellStyle name="Note 11 5" xfId="9393" xr:uid="{9118852E-9023-49D4-A3A4-9C3C0A4019ED}"/>
    <cellStyle name="Note 11 5 10" xfId="13645" xr:uid="{C1D3687A-3E39-40D9-8EAF-C1C5E999A37F}"/>
    <cellStyle name="Note 11 5 2" xfId="11381" xr:uid="{647C2C9F-5B58-4C7D-B62E-DE45E4289C59}"/>
    <cellStyle name="Note 11 5 2 2" xfId="22514" xr:uid="{9010B31E-DD25-4214-9EE0-55C4AEFA2B14}"/>
    <cellStyle name="Note 11 5 2 3" xfId="26271" xr:uid="{A1FCC5B5-8C80-4700-B7BC-D00AD6CBA30F}"/>
    <cellStyle name="Note 11 5 2 4" xfId="29862" xr:uid="{689CC019-DC1A-43D8-988B-5A3CE5170EF6}"/>
    <cellStyle name="Note 11 5 2 5" xfId="33441" xr:uid="{B1C2A5CE-3148-4FA4-87E7-5FAC4DBB43B4}"/>
    <cellStyle name="Note 11 5 2 6" xfId="36912" xr:uid="{B4DF33F4-837C-42DE-9B73-3FA8178666B5}"/>
    <cellStyle name="Note 11 5 2 7" xfId="40361" xr:uid="{9C32F0A8-35D3-4CFF-BDD7-6F918D64AD8B}"/>
    <cellStyle name="Note 11 5 2 8" xfId="15624" xr:uid="{19FE2776-508C-4255-9601-E4CBEF6DFA9C}"/>
    <cellStyle name="Note 11 5 3" xfId="12139" xr:uid="{434586E7-7EA0-49E7-B316-0090E5DA6074}"/>
    <cellStyle name="Note 11 5 3 2" xfId="23272" xr:uid="{C4146CF3-0748-4E40-9749-404CF8A0E58B}"/>
    <cellStyle name="Note 11 5 3 3" xfId="27029" xr:uid="{DE37A44F-B599-4AD9-8906-735C2B6F97BE}"/>
    <cellStyle name="Note 11 5 3 4" xfId="30620" xr:uid="{24191BC4-E027-4097-B4D0-F49326A2E766}"/>
    <cellStyle name="Note 11 5 3 5" xfId="34199" xr:uid="{89272F04-339E-404E-BE54-93BBE803AC61}"/>
    <cellStyle name="Note 11 5 3 6" xfId="37670" xr:uid="{8097B2D6-820C-4A4C-8A9C-F9B13FAAAE61}"/>
    <cellStyle name="Note 11 5 3 7" xfId="41119" xr:uid="{D6AB7DBB-CE57-47A2-A480-9E9FF340B76A}"/>
    <cellStyle name="Note 11 5 3 8" xfId="16382" xr:uid="{04C297C3-07AB-480C-8CEE-72F9C26B7450}"/>
    <cellStyle name="Note 11 5 4" xfId="20531" xr:uid="{6FDC3AD5-2E7E-44AB-AA8C-2C321EBE5041}"/>
    <cellStyle name="Note 11 5 5" xfId="24291" xr:uid="{A0C06878-CD1D-4061-9716-C2D14D17BAA6}"/>
    <cellStyle name="Note 11 5 6" xfId="27885" xr:uid="{8D51D180-8A32-4DF4-A010-81F1CC79A0ED}"/>
    <cellStyle name="Note 11 5 7" xfId="31464" xr:uid="{21AB5BD6-279F-41EE-AA83-33E636DEA953}"/>
    <cellStyle name="Note 11 5 8" xfId="34935" xr:uid="{E4E0992E-9E06-4C19-B01D-B603CAA0AC8F}"/>
    <cellStyle name="Note 11 5 9" xfId="38385" xr:uid="{4329B83D-9F1E-4486-936E-9B0F55A3CABC}"/>
    <cellStyle name="Note 11 6" xfId="10387" xr:uid="{1A6B08CB-812F-4BF4-8EDF-4A3C2FE1DCFA}"/>
    <cellStyle name="Note 11 6 2" xfId="21520" xr:uid="{87A40253-6B92-4835-8CC4-FF643CBA621D}"/>
    <cellStyle name="Note 11 6 3" xfId="25277" xr:uid="{1199E882-7B4C-4CB0-81D5-069DCF1B4684}"/>
    <cellStyle name="Note 11 6 4" xfId="28868" xr:uid="{7343CDBF-90FF-4FB7-B21E-4C6A9332EA79}"/>
    <cellStyle name="Note 11 6 5" xfId="32447" xr:uid="{1BABFF55-125C-4CEB-8A9C-C08CF441E33A}"/>
    <cellStyle name="Note 11 6 6" xfId="35918" xr:uid="{4ADEA5E8-EA39-4E9A-8A78-AB6EF9F0A1A2}"/>
    <cellStyle name="Note 11 6 7" xfId="39367" xr:uid="{546B8D09-42D7-4D1A-ADD9-2B7BF0BC2E10}"/>
    <cellStyle name="Note 11 6 8" xfId="14630" xr:uid="{C2264F0B-1C81-44FA-9569-EE87819AC345}"/>
    <cellStyle name="Note 11 7" xfId="10339" xr:uid="{4DA70268-2679-4A71-8F50-408866AF1300}"/>
    <cellStyle name="Note 11 7 2" xfId="21472" xr:uid="{784E28AD-CBC0-4F1E-B454-4E332E0EDE76}"/>
    <cellStyle name="Note 11 7 3" xfId="25229" xr:uid="{C5B98F73-9554-4847-8D4A-2189FDAB3415}"/>
    <cellStyle name="Note 11 7 4" xfId="28820" xr:uid="{395F3BD8-8613-4E8B-8C40-03D03D5A08CB}"/>
    <cellStyle name="Note 11 7 5" xfId="32399" xr:uid="{CBCB6650-3BED-4602-9BC3-055198595A4D}"/>
    <cellStyle name="Note 11 7 6" xfId="35870" xr:uid="{C11480AD-1424-4B2E-B9D4-183B62C193DA}"/>
    <cellStyle name="Note 11 7 7" xfId="39319" xr:uid="{E187DFCC-C75D-4109-823D-C124F7149961}"/>
    <cellStyle name="Note 11 7 8" xfId="14582" xr:uid="{F534A30F-BADE-4EB9-BAB4-3E04A814CA2D}"/>
    <cellStyle name="Note 11 8" xfId="18706" xr:uid="{9C43ED71-C46F-45CF-ABCC-2EFA573F8EF9}"/>
    <cellStyle name="Note 11 9" xfId="17989" xr:uid="{9D3B00AD-7B58-4740-8A9C-F1D244B6F37B}"/>
    <cellStyle name="Note 12" xfId="6187" xr:uid="{D98AC599-6324-4AA5-8B96-39D1D75AECD8}"/>
    <cellStyle name="Note 12 10" xfId="18819" xr:uid="{D5B1F38A-571B-4D8F-8130-A7415530E682}"/>
    <cellStyle name="Note 12 11" xfId="16893" xr:uid="{F4781AED-7E15-48CB-85BE-90604F1B99DD}"/>
    <cellStyle name="Note 12 12" xfId="18994" xr:uid="{2FDC9439-6DB3-4B07-BF05-D95B3EF36C22}"/>
    <cellStyle name="Note 12 13" xfId="23727" xr:uid="{99D3BA5A-721E-42E6-8E35-00C9C0A054A1}"/>
    <cellStyle name="Note 12 14" xfId="12671" xr:uid="{4AC645A2-3B61-4A3A-85CD-BEB19CF21217}"/>
    <cellStyle name="Note 12 2" xfId="6829" xr:uid="{72DAA059-6EC0-472D-BD06-94D641EB044C}"/>
    <cellStyle name="Note 12 2 10" xfId="17878" xr:uid="{F02C2E4C-A689-43E4-887E-72985DB17488}"/>
    <cellStyle name="Note 12 2 11" xfId="18478" xr:uid="{A460DEF7-83EE-4520-9E81-1A0C5BA21498}"/>
    <cellStyle name="Note 12 2 12" xfId="18202" xr:uid="{FD547550-8875-4340-B0B8-E5A2CA9EDA70}"/>
    <cellStyle name="Note 12 2 13" xfId="12765" xr:uid="{F520E158-AE7B-4CD2-861D-A3CB9CBE26F8}"/>
    <cellStyle name="Note 12 2 2" xfId="7641" xr:uid="{C5B41DB0-6633-425B-BAC4-9C9BA951394D}"/>
    <cellStyle name="Note 12 2 2 10" xfId="27770" xr:uid="{CC5B2EC2-9B3B-482C-8C77-C19156838B1F}"/>
    <cellStyle name="Note 12 2 2 11" xfId="31351" xr:uid="{5347C202-84EF-4212-A7D2-B5A7CB896693}"/>
    <cellStyle name="Note 12 2 2 12" xfId="13039" xr:uid="{C405862A-AF1F-494F-BFC7-142F53F68596}"/>
    <cellStyle name="Note 12 2 2 2" xfId="9282" xr:uid="{2A674906-F1F4-4A70-BAC0-6003299F4CFD}"/>
    <cellStyle name="Note 12 2 2 2 10" xfId="13573" xr:uid="{3108A207-E384-4EBF-B084-F9DC94482FEE}"/>
    <cellStyle name="Note 12 2 2 2 2" xfId="11309" xr:uid="{F3F66946-9EB7-4D4D-AAC6-131EC87C3ACB}"/>
    <cellStyle name="Note 12 2 2 2 2 2" xfId="22442" xr:uid="{0F6FE5DE-3D0C-4953-A051-49D57E2F7D53}"/>
    <cellStyle name="Note 12 2 2 2 2 3" xfId="26199" xr:uid="{C5AC840F-E763-4A6A-BAE6-26E0FBE9FBE6}"/>
    <cellStyle name="Note 12 2 2 2 2 4" xfId="29790" xr:uid="{02A7CEE9-4B41-4F19-A1A8-52AE4A2D758D}"/>
    <cellStyle name="Note 12 2 2 2 2 5" xfId="33369" xr:uid="{A5ACC301-A0F0-4DB2-AFC2-1A66215AFDCB}"/>
    <cellStyle name="Note 12 2 2 2 2 6" xfId="36840" xr:uid="{AA8ABF81-9555-4593-80C5-73AC5D00186D}"/>
    <cellStyle name="Note 12 2 2 2 2 7" xfId="40289" xr:uid="{A5553CC9-9709-44F4-A78C-CA464671A22A}"/>
    <cellStyle name="Note 12 2 2 2 2 8" xfId="15552" xr:uid="{06BB95CC-DA6D-4C0E-A5B9-9F097141FB40}"/>
    <cellStyle name="Note 12 2 2 2 3" xfId="12067" xr:uid="{42D05354-2837-4904-8446-70CD10D1FA65}"/>
    <cellStyle name="Note 12 2 2 2 3 2" xfId="23200" xr:uid="{DE8CB60B-5EA8-46B5-8E25-44B56FDAF325}"/>
    <cellStyle name="Note 12 2 2 2 3 3" xfId="26957" xr:uid="{2FD2F3D5-4872-4035-BE36-C1A9C79AF73C}"/>
    <cellStyle name="Note 12 2 2 2 3 4" xfId="30548" xr:uid="{A1302DB7-D269-40D9-BF18-AC4834349773}"/>
    <cellStyle name="Note 12 2 2 2 3 5" xfId="34127" xr:uid="{496A1F6E-49F6-47E7-BC15-7FAAF477F8D8}"/>
    <cellStyle name="Note 12 2 2 2 3 6" xfId="37598" xr:uid="{E5ECC491-4C7D-40C7-BB9D-FC5468DA9CB5}"/>
    <cellStyle name="Note 12 2 2 2 3 7" xfId="41047" xr:uid="{F455341C-A8B4-484A-B03A-0E3CFE926A79}"/>
    <cellStyle name="Note 12 2 2 2 3 8" xfId="16310" xr:uid="{261602BD-9653-4752-A4ED-0CB78E3C76AA}"/>
    <cellStyle name="Note 12 2 2 2 4" xfId="20438" xr:uid="{E46D5870-3A43-458E-A47D-0D77949C0BEC}"/>
    <cellStyle name="Note 12 2 2 2 5" xfId="24204" xr:uid="{39704A05-F2D1-442C-ACD8-695C4B32279C}"/>
    <cellStyle name="Note 12 2 2 2 6" xfId="27804" xr:uid="{F1F719F9-9FE1-4547-AB48-509786E0A98E}"/>
    <cellStyle name="Note 12 2 2 2 7" xfId="31383" xr:uid="{72D380E8-F219-4FEF-AE3C-3AACC5400856}"/>
    <cellStyle name="Note 12 2 2 2 8" xfId="34863" xr:uid="{DDC8F1F1-18A1-4FC9-AEED-ABB62F4FDAAA}"/>
    <cellStyle name="Note 12 2 2 2 9" xfId="38313" xr:uid="{F3D14E88-3919-4A7E-A465-35971326CA39}"/>
    <cellStyle name="Note 12 2 2 3" xfId="9736" xr:uid="{90E937CD-C688-4DEC-9129-B83E1344D7F5}"/>
    <cellStyle name="Note 12 2 2 3 10" xfId="13988" xr:uid="{353142E8-80B9-4306-BA82-336B735801CA}"/>
    <cellStyle name="Note 12 2 2 3 2" xfId="11724" xr:uid="{6F7C2BF2-383C-4748-8F3C-D1432EFEAADF}"/>
    <cellStyle name="Note 12 2 2 3 2 2" xfId="22857" xr:uid="{6B693441-F018-416A-88B1-56B561F2B29A}"/>
    <cellStyle name="Note 12 2 2 3 2 3" xfId="26614" xr:uid="{DE71F858-C6C0-4878-B855-C308648B3CF5}"/>
    <cellStyle name="Note 12 2 2 3 2 4" xfId="30205" xr:uid="{E8EB3451-C950-4D01-A0CB-DF3AD6A96316}"/>
    <cellStyle name="Note 12 2 2 3 2 5" xfId="33784" xr:uid="{9D9EB5B7-7A76-4E76-A045-351532CA2F5B}"/>
    <cellStyle name="Note 12 2 2 3 2 6" xfId="37255" xr:uid="{02078A0F-12F9-4FC1-AA68-35577FFBC512}"/>
    <cellStyle name="Note 12 2 2 3 2 7" xfId="40704" xr:uid="{62DA8C48-EDB7-47E5-AE4C-32DD32C97429}"/>
    <cellStyle name="Note 12 2 2 3 2 8" xfId="15967" xr:uid="{F0CF26AC-6768-422B-8CDE-2B12B15DC28B}"/>
    <cellStyle name="Note 12 2 2 3 3" xfId="12482" xr:uid="{33E29F8A-8BF3-46FF-9D5F-0129528ADDBA}"/>
    <cellStyle name="Note 12 2 2 3 3 2" xfId="23615" xr:uid="{EE083CC9-3ACC-4511-AB72-6C6FDB2C7EF6}"/>
    <cellStyle name="Note 12 2 2 3 3 3" xfId="27372" xr:uid="{981F199C-C8FD-4F8B-B000-40797826CB3B}"/>
    <cellStyle name="Note 12 2 2 3 3 4" xfId="30963" xr:uid="{5FAB1088-2F82-4514-881D-8198D0318DCD}"/>
    <cellStyle name="Note 12 2 2 3 3 5" xfId="34542" xr:uid="{A6DA26F2-81EE-4AE9-94F4-D6DA550B9478}"/>
    <cellStyle name="Note 12 2 2 3 3 6" xfId="38013" xr:uid="{0973F012-DE1A-496F-A234-6D4FB390B34C}"/>
    <cellStyle name="Note 12 2 2 3 3 7" xfId="41462" xr:uid="{7531B2E0-9117-4EA3-8D9A-1AE60160082F}"/>
    <cellStyle name="Note 12 2 2 3 3 8" xfId="16725" xr:uid="{3FD52CDB-D961-45A0-B2CB-A4A3E28272A1}"/>
    <cellStyle name="Note 12 2 2 3 4" xfId="20874" xr:uid="{3D458B44-CBCB-4A5C-91CD-7045C3B18B1D}"/>
    <cellStyle name="Note 12 2 2 3 5" xfId="24634" xr:uid="{CEFB399E-128D-4BE6-A915-B471920EF084}"/>
    <cellStyle name="Note 12 2 2 3 6" xfId="28228" xr:uid="{C88ECB64-9E0E-457B-9563-1BD9309118E4}"/>
    <cellStyle name="Note 12 2 2 3 7" xfId="31807" xr:uid="{D74C7415-961B-4828-ACB8-3FB38EFE2544}"/>
    <cellStyle name="Note 12 2 2 3 8" xfId="35278" xr:uid="{E296123C-A25C-4069-ABCC-7D6743DC89A7}"/>
    <cellStyle name="Note 12 2 2 3 9" xfId="38728" xr:uid="{7536B7E4-DFC2-4C7B-8F80-153B2E05CC12}"/>
    <cellStyle name="Note 12 2 2 4" xfId="10769" xr:uid="{A68EBC13-7979-4C02-86FB-8AFDAC7325EC}"/>
    <cellStyle name="Note 12 2 2 4 2" xfId="21902" xr:uid="{C29D0375-AE57-4AB7-8BDE-5EEEF774FF3A}"/>
    <cellStyle name="Note 12 2 2 4 3" xfId="25659" xr:uid="{1ED83712-3438-4C87-9EA2-434854F5254B}"/>
    <cellStyle name="Note 12 2 2 4 4" xfId="29250" xr:uid="{D254AAF2-5017-46B3-80AF-23CDFC6ACBF3}"/>
    <cellStyle name="Note 12 2 2 4 5" xfId="32829" xr:uid="{5C72EFC5-1AC6-4547-9C89-5AE9E04BB8AC}"/>
    <cellStyle name="Note 12 2 2 4 6" xfId="36300" xr:uid="{00F45FCE-8E37-4EB6-9BD7-17441432A2A9}"/>
    <cellStyle name="Note 12 2 2 4 7" xfId="39749" xr:uid="{44E3263D-C9A6-4D83-B42F-90301A07A6E1}"/>
    <cellStyle name="Note 12 2 2 4 8" xfId="15012" xr:uid="{BF6B72F5-73D9-4B4B-8C15-4F0A42275FE8}"/>
    <cellStyle name="Note 12 2 2 5" xfId="10591" xr:uid="{023BB171-01EC-4395-86FF-F03D5FD5C09E}"/>
    <cellStyle name="Note 12 2 2 5 2" xfId="21724" xr:uid="{DB9A7D31-CE8F-40B1-9AA0-068D32BDAAEA}"/>
    <cellStyle name="Note 12 2 2 5 3" xfId="25481" xr:uid="{815E9A64-6ED3-4703-9C5F-7AA5D808C242}"/>
    <cellStyle name="Note 12 2 2 5 4" xfId="29072" xr:uid="{6C694739-1E4D-4F2E-B764-C1B885379619}"/>
    <cellStyle name="Note 12 2 2 5 5" xfId="32651" xr:uid="{4BA043F9-406E-466D-B6C6-67CDBC2E6663}"/>
    <cellStyle name="Note 12 2 2 5 6" xfId="36122" xr:uid="{327500D8-1664-4D61-80D6-DCBA081E8C75}"/>
    <cellStyle name="Note 12 2 2 5 7" xfId="39571" xr:uid="{0A729BF9-D4B0-48C2-AD92-B452E190C092}"/>
    <cellStyle name="Note 12 2 2 5 8" xfId="14834" xr:uid="{2BDB074E-B7D7-4682-B7F3-099A57243373}"/>
    <cellStyle name="Note 12 2 2 6" xfId="19490" xr:uid="{53064BC4-0B86-4AFC-8CB2-682ABB4F6566}"/>
    <cellStyle name="Note 12 2 2 7" xfId="17252" xr:uid="{06A1A69B-66DD-496F-86E3-C88DE937DE4A}"/>
    <cellStyle name="Note 12 2 2 8" xfId="20390" xr:uid="{581DA1A0-C92C-441E-943D-3AEC29C8C58A}"/>
    <cellStyle name="Note 12 2 2 9" xfId="24159" xr:uid="{47500BB3-1B0C-43EB-9F3D-4779EEBB300C}"/>
    <cellStyle name="Note 12 2 3" xfId="8471" xr:uid="{D900EEC6-49F5-4F59-A733-CEFCCB98DDD4}"/>
    <cellStyle name="Note 12 2 3 10" xfId="13299" xr:uid="{0DE383BE-56DD-456A-B4C5-396D7CF591C0}"/>
    <cellStyle name="Note 12 2 3 2" xfId="11032" xr:uid="{4C7A75FF-B59B-40C3-95B9-368156922473}"/>
    <cellStyle name="Note 12 2 3 2 2" xfId="22165" xr:uid="{5F50A896-17BF-4F42-B8AF-11CE0D96A143}"/>
    <cellStyle name="Note 12 2 3 2 3" xfId="25922" xr:uid="{C4C3F3CD-80A7-4502-8D90-A02A21E3B4E3}"/>
    <cellStyle name="Note 12 2 3 2 4" xfId="29513" xr:uid="{DE4538D4-130E-40D3-87C1-28C1E89FB83D}"/>
    <cellStyle name="Note 12 2 3 2 5" xfId="33092" xr:uid="{4C0A160B-5451-46D6-8B3F-1E6D48B20EC4}"/>
    <cellStyle name="Note 12 2 3 2 6" xfId="36563" xr:uid="{E0DAE6C8-513B-4416-A75D-FE58F42BDD4D}"/>
    <cellStyle name="Note 12 2 3 2 7" xfId="40012" xr:uid="{44330189-1BAC-467A-BCD1-EDC51E3370E0}"/>
    <cellStyle name="Note 12 2 3 2 8" xfId="15275" xr:uid="{17E8880A-CCC8-498F-A61F-151511505394}"/>
    <cellStyle name="Note 12 2 3 3" xfId="11812" xr:uid="{56FB73F8-089F-41DF-9877-2F3ADE4155DC}"/>
    <cellStyle name="Note 12 2 3 3 2" xfId="22945" xr:uid="{16F60560-7EB1-4E3B-93AB-F9C1670472A9}"/>
    <cellStyle name="Note 12 2 3 3 3" xfId="26702" xr:uid="{D2182CBB-1B9D-4D69-B95D-6C4205668ED3}"/>
    <cellStyle name="Note 12 2 3 3 4" xfId="30293" xr:uid="{E04613EC-9B93-4903-B6AE-B9A689DF1C2F}"/>
    <cellStyle name="Note 12 2 3 3 5" xfId="33872" xr:uid="{EB050FBF-BDBE-463F-BC42-DB7BE1B04343}"/>
    <cellStyle name="Note 12 2 3 3 6" xfId="37343" xr:uid="{302E062A-B62B-4C1E-BDE4-5AE637227B64}"/>
    <cellStyle name="Note 12 2 3 3 7" xfId="40792" xr:uid="{05AB066A-8D39-48B6-BFF8-D011B06A4F4C}"/>
    <cellStyle name="Note 12 2 3 3 8" xfId="16055" xr:uid="{FD6A8BA6-E798-447F-B968-C3A5D2062981}"/>
    <cellStyle name="Note 12 2 3 4" xfId="19970" xr:uid="{3402FB4F-3FEC-40EA-9540-4397510056BD}"/>
    <cellStyle name="Note 12 2 3 5" xfId="23758" xr:uid="{B21B03B6-FAD0-42B9-8E6C-66F3F23728A2}"/>
    <cellStyle name="Note 12 2 3 6" xfId="19532" xr:uid="{33599365-4161-402E-BDFA-76EE5FDFA181}"/>
    <cellStyle name="Note 12 2 3 7" xfId="23735" xr:uid="{653727C5-56B9-446F-B496-055307E1D305}"/>
    <cellStyle name="Note 12 2 3 8" xfId="18857" xr:uid="{45D9D9B7-82BC-4CD5-89E1-762348F79DD8}"/>
    <cellStyle name="Note 12 2 3 9" xfId="18876" xr:uid="{209C182C-A64E-4B68-8165-2037CC4E83EB}"/>
    <cellStyle name="Note 12 2 4" xfId="9481" xr:uid="{B55AD263-1657-44D5-A3A8-BB3315348C96}"/>
    <cellStyle name="Note 12 2 4 10" xfId="13733" xr:uid="{5D5F7C3A-9734-46B1-9071-F6337C662C35}"/>
    <cellStyle name="Note 12 2 4 2" xfId="11469" xr:uid="{13FDED9D-AD8C-49F5-AE48-DB7F9FBCA5CB}"/>
    <cellStyle name="Note 12 2 4 2 2" xfId="22602" xr:uid="{D9118BBA-F636-498F-A16C-75A1CB331640}"/>
    <cellStyle name="Note 12 2 4 2 3" xfId="26359" xr:uid="{84B9CF9D-EA3C-4AFE-B7E2-81B84EF88F57}"/>
    <cellStyle name="Note 12 2 4 2 4" xfId="29950" xr:uid="{D1703098-51A6-4EB1-8E77-79139C4BACBB}"/>
    <cellStyle name="Note 12 2 4 2 5" xfId="33529" xr:uid="{705AC707-FBBF-407A-AF9C-BD9FE467A0BA}"/>
    <cellStyle name="Note 12 2 4 2 6" xfId="37000" xr:uid="{CD2465B0-2617-4491-8C22-DE946B677C45}"/>
    <cellStyle name="Note 12 2 4 2 7" xfId="40449" xr:uid="{100A66E3-2EF3-4EB1-8950-DA80F298322C}"/>
    <cellStyle name="Note 12 2 4 2 8" xfId="15712" xr:uid="{3EAFC7A7-DCF1-4113-8756-2B5A2E1B6565}"/>
    <cellStyle name="Note 12 2 4 3" xfId="12227" xr:uid="{C2DC4179-0CD0-467C-AB5D-D664916DEDF9}"/>
    <cellStyle name="Note 12 2 4 3 2" xfId="23360" xr:uid="{BCCF89EE-6AA7-4E34-915E-8B23D2E93D48}"/>
    <cellStyle name="Note 12 2 4 3 3" xfId="27117" xr:uid="{D8820FCE-7620-4413-91A6-06EF97082FDB}"/>
    <cellStyle name="Note 12 2 4 3 4" xfId="30708" xr:uid="{E84A392D-506B-4890-B8D1-E0AB85B94338}"/>
    <cellStyle name="Note 12 2 4 3 5" xfId="34287" xr:uid="{0041E58F-B7CF-40AF-A211-68AF4285DF3D}"/>
    <cellStyle name="Note 12 2 4 3 6" xfId="37758" xr:uid="{B14E848C-1703-492A-A5A7-6AB7FD9281D6}"/>
    <cellStyle name="Note 12 2 4 3 7" xfId="41207" xr:uid="{D33153FE-84BE-49BA-A6A5-DA8F59034716}"/>
    <cellStyle name="Note 12 2 4 3 8" xfId="16470" xr:uid="{F59AA2C9-1B8A-434E-9F3C-6FD31C095E21}"/>
    <cellStyle name="Note 12 2 4 4" xfId="20619" xr:uid="{9534ED38-ECBA-42C1-BCD4-5D436475BC72}"/>
    <cellStyle name="Note 12 2 4 5" xfId="24379" xr:uid="{27075E17-92DA-4A2F-86E1-AF1EC688E872}"/>
    <cellStyle name="Note 12 2 4 6" xfId="27973" xr:uid="{58DAB8C5-EC9F-4429-A272-04FC6E4B2F68}"/>
    <cellStyle name="Note 12 2 4 7" xfId="31552" xr:uid="{D78907C1-ED77-4FB3-A0CC-5576AB57563C}"/>
    <cellStyle name="Note 12 2 4 8" xfId="35023" xr:uid="{19C3DD00-2165-430F-9BD9-56069BAB3700}"/>
    <cellStyle name="Note 12 2 4 9" xfId="38473" xr:uid="{D6A80A71-50FD-46FC-82A2-88531068134F}"/>
    <cellStyle name="Note 12 2 5" xfId="10493" xr:uid="{5520A7A2-AFA5-4346-95AF-24FC61D5496E}"/>
    <cellStyle name="Note 12 2 5 2" xfId="21626" xr:uid="{ADB1E04C-52C3-4928-BCB4-0B4DDF47DCB8}"/>
    <cellStyle name="Note 12 2 5 3" xfId="25383" xr:uid="{51C23353-7759-44E0-BF2B-5B4C4F0CE7F6}"/>
    <cellStyle name="Note 12 2 5 4" xfId="28974" xr:uid="{C4511EB0-7394-46BE-8255-B0AECFBF2D29}"/>
    <cellStyle name="Note 12 2 5 5" xfId="32553" xr:uid="{D260D188-28A1-4D9C-AAE2-73FC66B705D5}"/>
    <cellStyle name="Note 12 2 5 6" xfId="36024" xr:uid="{9C202CDF-7221-4741-A722-5D3E3A9EE118}"/>
    <cellStyle name="Note 12 2 5 7" xfId="39473" xr:uid="{A859030F-E103-489C-A6D3-8D7B19ADC35C}"/>
    <cellStyle name="Note 12 2 5 8" xfId="14736" xr:uid="{B2379BAA-5F56-4EEB-9BF5-78D0AB55A7DB}"/>
    <cellStyle name="Note 12 2 6" xfId="10250" xr:uid="{55C7F4AF-93D8-4AC1-A02B-0642CA3D2E79}"/>
    <cellStyle name="Note 12 2 6 2" xfId="21383" xr:uid="{50B89B1E-2BC1-44A2-A08E-A001596BCA51}"/>
    <cellStyle name="Note 12 2 6 3" xfId="25140" xr:uid="{D5BC8F9A-DC39-4BA2-952F-E7B4B3D203FB}"/>
    <cellStyle name="Note 12 2 6 4" xfId="28731" xr:uid="{C157B19D-3BDD-4B46-BEED-DEED838FFCC1}"/>
    <cellStyle name="Note 12 2 6 5" xfId="32310" xr:uid="{9D5C594E-B266-47B3-A8B9-C2FBC946A589}"/>
    <cellStyle name="Note 12 2 6 6" xfId="35781" xr:uid="{6F51FA43-C1D1-4837-BF6E-B4418112CD94}"/>
    <cellStyle name="Note 12 2 6 7" xfId="39231" xr:uid="{EB242A5E-D841-4071-B4E4-06CF366407BA}"/>
    <cellStyle name="Note 12 2 6 8" xfId="14493" xr:uid="{4D567BB5-C31F-41B5-804A-5374F7DA7C70}"/>
    <cellStyle name="Note 12 2 7" xfId="19027" xr:uid="{1BDF8978-497B-403C-990E-62ACF870EFF6}"/>
    <cellStyle name="Note 12 2 8" xfId="17697" xr:uid="{AA2C4588-D726-469C-9965-3E4CBAC6B370}"/>
    <cellStyle name="Note 12 2 9" xfId="19808" xr:uid="{DB909FBE-F30C-4F51-A547-6B6F58746BD3}"/>
    <cellStyle name="Note 12 3" xfId="7119" xr:uid="{DD1BB562-4D6B-4A55-80E6-91E48E1A67BE}"/>
    <cellStyle name="Note 12 3 10" xfId="19831" xr:uid="{D84C1459-D668-4981-8CF1-6D5C248D5B18}"/>
    <cellStyle name="Note 12 3 11" xfId="18010" xr:uid="{AF4F8301-68D4-4B5A-8DB4-8DEF18E27E04}"/>
    <cellStyle name="Note 12 3 12" xfId="12919" xr:uid="{59C4FDFC-EB80-4C61-B451-55D48484A107}"/>
    <cellStyle name="Note 12 3 2" xfId="8760" xr:uid="{5F219E18-CCBA-4615-9D65-BC2ABC704FA4}"/>
    <cellStyle name="Note 12 3 2 10" xfId="13453" xr:uid="{2E73062B-B603-4636-ACAF-4D6F367A1491}"/>
    <cellStyle name="Note 12 3 2 2" xfId="11185" xr:uid="{AFC58A6E-9E0D-4D08-A472-F194E5AEA708}"/>
    <cellStyle name="Note 12 3 2 2 2" xfId="22318" xr:uid="{5C4BFEFE-2589-4FF0-9BB8-577A744279A7}"/>
    <cellStyle name="Note 12 3 2 2 3" xfId="26075" xr:uid="{5D96D3C5-2C63-4428-87ED-685B4A547099}"/>
    <cellStyle name="Note 12 3 2 2 4" xfId="29666" xr:uid="{1799B06A-95A9-480E-991A-ACE44C8D568F}"/>
    <cellStyle name="Note 12 3 2 2 5" xfId="33245" xr:uid="{E88FDFDE-17A1-4163-9380-0DA52E6B6083}"/>
    <cellStyle name="Note 12 3 2 2 6" xfId="36716" xr:uid="{CA8FC523-AADE-4888-9362-8C8B0243B353}"/>
    <cellStyle name="Note 12 3 2 2 7" xfId="40165" xr:uid="{DA83164E-D923-4CF9-A40E-C47285583E1C}"/>
    <cellStyle name="Note 12 3 2 2 8" xfId="15428" xr:uid="{80284E9E-0CE3-41D8-8B01-BA1157BBCB81}"/>
    <cellStyle name="Note 12 3 2 3" xfId="11953" xr:uid="{55E935A1-0644-4ADA-84DA-09DF071F1C81}"/>
    <cellStyle name="Note 12 3 2 3 2" xfId="23086" xr:uid="{AE317085-CD0B-4B96-A1B3-2D43AD24C4A0}"/>
    <cellStyle name="Note 12 3 2 3 3" xfId="26843" xr:uid="{D8F1C9B8-96FF-464C-B6AB-EBEAA53EBD86}"/>
    <cellStyle name="Note 12 3 2 3 4" xfId="30434" xr:uid="{C7B2E85F-DF70-4969-9D16-9AD37DD7EF3F}"/>
    <cellStyle name="Note 12 3 2 3 5" xfId="34013" xr:uid="{DB2CDCA4-CD0B-4D0F-AC3D-4A6FE315CC5A}"/>
    <cellStyle name="Note 12 3 2 3 6" xfId="37484" xr:uid="{FAD6F295-E040-470F-83F1-918E195353A6}"/>
    <cellStyle name="Note 12 3 2 3 7" xfId="40933" xr:uid="{13AEF533-CCBC-406A-BBF5-8DD5342D6FED}"/>
    <cellStyle name="Note 12 3 2 3 8" xfId="16196" xr:uid="{F3163C1F-7216-4A5F-85D9-E7B5FB9E32D7}"/>
    <cellStyle name="Note 12 3 2 4" xfId="20166" xr:uid="{611D044F-2E4E-41C4-88F6-B518303736F7}"/>
    <cellStyle name="Note 12 3 2 5" xfId="23952" xr:uid="{F9492787-AA26-426F-A643-E123097CB700}"/>
    <cellStyle name="Note 12 3 2 6" xfId="27598" xr:uid="{09AEC5B4-4A0B-4B33-8E7B-27FD41DE962E}"/>
    <cellStyle name="Note 12 3 2 7" xfId="31184" xr:uid="{E2F9158E-FA2F-49AD-81DD-EA6C312454E5}"/>
    <cellStyle name="Note 12 3 2 8" xfId="34742" xr:uid="{D3340CB0-D114-4893-8135-6E3856DF4392}"/>
    <cellStyle name="Note 12 3 2 9" xfId="38199" xr:uid="{E764570B-63C9-49BA-BDFF-6F852B1D88AB}"/>
    <cellStyle name="Note 12 3 3" xfId="9622" xr:uid="{47E3606F-98AF-41E4-8E77-96C0B79F1D19}"/>
    <cellStyle name="Note 12 3 3 10" xfId="13874" xr:uid="{052487FF-EC2E-4E45-A1B2-BF286C027D1D}"/>
    <cellStyle name="Note 12 3 3 2" xfId="11610" xr:uid="{D6715E98-8E22-4E8E-9757-E784860B5404}"/>
    <cellStyle name="Note 12 3 3 2 2" xfId="22743" xr:uid="{1210E3DF-521D-4E5A-99B6-BAED9E1D8F18}"/>
    <cellStyle name="Note 12 3 3 2 3" xfId="26500" xr:uid="{E577956E-AF6D-4667-A29B-9512EA9DFFE1}"/>
    <cellStyle name="Note 12 3 3 2 4" xfId="30091" xr:uid="{59E35590-1494-4AC9-B6B0-4169A73A500D}"/>
    <cellStyle name="Note 12 3 3 2 5" xfId="33670" xr:uid="{4D31C69A-9777-4FC8-B918-26A132011623}"/>
    <cellStyle name="Note 12 3 3 2 6" xfId="37141" xr:uid="{B3436EC5-EB70-4C64-BF4A-F713F6828E90}"/>
    <cellStyle name="Note 12 3 3 2 7" xfId="40590" xr:uid="{A1A1C730-B20C-4D2A-879C-027150AC45A2}"/>
    <cellStyle name="Note 12 3 3 2 8" xfId="15853" xr:uid="{1EA47A3B-1CB9-4D43-B490-51FA1E8949FD}"/>
    <cellStyle name="Note 12 3 3 3" xfId="12368" xr:uid="{00F4D871-E5FC-4958-89D3-934B6245694A}"/>
    <cellStyle name="Note 12 3 3 3 2" xfId="23501" xr:uid="{16023248-673A-44C0-ABF4-16A4F586F106}"/>
    <cellStyle name="Note 12 3 3 3 3" xfId="27258" xr:uid="{10EF7608-A325-4CB4-91E2-49DC9F4FC439}"/>
    <cellStyle name="Note 12 3 3 3 4" xfId="30849" xr:uid="{565B6C81-93CA-4446-B727-62878F696FFF}"/>
    <cellStyle name="Note 12 3 3 3 5" xfId="34428" xr:uid="{82A22A10-7F8C-4EF9-AB2B-B332964F7D74}"/>
    <cellStyle name="Note 12 3 3 3 6" xfId="37899" xr:uid="{492F2A1E-EDDA-4811-9A98-579D7232FDC3}"/>
    <cellStyle name="Note 12 3 3 3 7" xfId="41348" xr:uid="{C1D99637-D45C-4047-B886-E8C3CEFA77F9}"/>
    <cellStyle name="Note 12 3 3 3 8" xfId="16611" xr:uid="{DB1A6B60-44EC-459A-A7E5-4E5F6001F2EE}"/>
    <cellStyle name="Note 12 3 3 4" xfId="20760" xr:uid="{FACDA0CC-A1B1-47AD-A0F8-65B97C3B8AD9}"/>
    <cellStyle name="Note 12 3 3 5" xfId="24520" xr:uid="{969587E8-A549-4FE0-BF27-EDA598828217}"/>
    <cellStyle name="Note 12 3 3 6" xfId="28114" xr:uid="{07E9F56D-24D3-4FC7-8227-5FDEACB8D319}"/>
    <cellStyle name="Note 12 3 3 7" xfId="31693" xr:uid="{7178A119-54E7-4160-A164-F8352C6501BB}"/>
    <cellStyle name="Note 12 3 3 8" xfId="35164" xr:uid="{40D55151-1B92-4CF1-BA45-BA7EE2C34DDD}"/>
    <cellStyle name="Note 12 3 3 9" xfId="38614" xr:uid="{01EB2A44-1B51-4C8B-98B4-E6FA615B8238}"/>
    <cellStyle name="Note 12 3 4" xfId="10645" xr:uid="{2115B21F-2FE7-4411-8FC5-A656E995808B}"/>
    <cellStyle name="Note 12 3 4 2" xfId="21778" xr:uid="{2B1A2C2A-234E-45A0-90F3-0F1E65180121}"/>
    <cellStyle name="Note 12 3 4 3" xfId="25535" xr:uid="{FEAFEDBB-7626-48E8-8C69-D522E6659FAF}"/>
    <cellStyle name="Note 12 3 4 4" xfId="29126" xr:uid="{1DD07457-A5D3-476F-A826-DB659EC29C76}"/>
    <cellStyle name="Note 12 3 4 5" xfId="32705" xr:uid="{0D64D34B-3D7B-4E11-8F05-608E4A8466C2}"/>
    <cellStyle name="Note 12 3 4 6" xfId="36176" xr:uid="{DC8AA064-76F3-4C4E-AADF-CCAFA84A2BBB}"/>
    <cellStyle name="Note 12 3 4 7" xfId="39625" xr:uid="{75CE8323-CF69-4FDD-9A89-929178F75171}"/>
    <cellStyle name="Note 12 3 4 8" xfId="14888" xr:uid="{BFC45637-FFF8-4EAE-9342-2C05828871B4}"/>
    <cellStyle name="Note 12 3 5" xfId="10109" xr:uid="{81C1570B-87AA-4040-BFDA-B1DA2A89B457}"/>
    <cellStyle name="Note 12 3 5 2" xfId="21242" xr:uid="{2BF026B0-CB15-4326-B46C-D3E28A2919C1}"/>
    <cellStyle name="Note 12 3 5 3" xfId="24999" xr:uid="{AF94EA95-D891-4EF5-9696-04749149A4C5}"/>
    <cellStyle name="Note 12 3 5 4" xfId="28590" xr:uid="{8E7CE0A8-AD6B-4141-8480-6D180F6FB84A}"/>
    <cellStyle name="Note 12 3 5 5" xfId="32169" xr:uid="{342379FA-4659-48DF-A569-2FD337607A83}"/>
    <cellStyle name="Note 12 3 5 6" xfId="35640" xr:uid="{9586D65C-C712-49F6-AA32-F17E5C2D9563}"/>
    <cellStyle name="Note 12 3 5 7" xfId="39090" xr:uid="{AAD2CDB1-B036-4AEB-AE32-F423CFD7DB6D}"/>
    <cellStyle name="Note 12 3 5 8" xfId="14352" xr:uid="{66F8CE22-C187-437F-85F6-935E4FF3B87F}"/>
    <cellStyle name="Note 12 3 6" xfId="19226" xr:uid="{93A39C2D-9310-452B-B930-67FD28106F49}"/>
    <cellStyle name="Note 12 3 7" xfId="17503" xr:uid="{2CA4111E-75A7-4B79-BB50-3D5A41E0A154}"/>
    <cellStyle name="Note 12 3 8" xfId="20365" xr:uid="{9701FE42-73B5-4F18-A461-D5EF5861E432}"/>
    <cellStyle name="Note 12 3 9" xfId="17043" xr:uid="{75B3BE3E-01DB-4913-A3EE-05BA2534BCDA}"/>
    <cellStyle name="Note 12 4" xfId="7961" xr:uid="{AB75DC56-A9B2-442A-B916-B834106D8D5A}"/>
    <cellStyle name="Note 12 4 10" xfId="13206" xr:uid="{EF0E717C-D2E8-4648-93B9-C46A5F489881}"/>
    <cellStyle name="Note 12 4 2" xfId="10935" xr:uid="{AA0022F9-39B0-43CA-8AB8-9CDDC066943B}"/>
    <cellStyle name="Note 12 4 2 2" xfId="22068" xr:uid="{731A0C9F-9994-4266-9D4A-41E8B46A3C3C}"/>
    <cellStyle name="Note 12 4 2 3" xfId="25825" xr:uid="{8510A5A7-DD82-4E80-83BC-1C39DB5C37DA}"/>
    <cellStyle name="Note 12 4 2 4" xfId="29416" xr:uid="{26251F43-375C-484B-9281-09F3CDA62738}"/>
    <cellStyle name="Note 12 4 2 5" xfId="32995" xr:uid="{B8C8F88E-DF7C-40F1-A7E2-AD5CDAAA8E1F}"/>
    <cellStyle name="Note 12 4 2 6" xfId="36466" xr:uid="{1E26E14A-2C22-480C-BEE0-6E2173BE9A01}"/>
    <cellStyle name="Note 12 4 2 7" xfId="39915" xr:uid="{04A4F7B6-435C-4D75-92FE-E8273DCEFAF0}"/>
    <cellStyle name="Note 12 4 2 8" xfId="15178" xr:uid="{DF4FBC59-92FF-4FC8-A13F-F11FE9AFE059}"/>
    <cellStyle name="Note 12 4 3" xfId="9885" xr:uid="{C98F41E2-6CE4-41D3-AD74-4046AE2EEC6D}"/>
    <cellStyle name="Note 12 4 3 2" xfId="21018" xr:uid="{B21A53DD-27B8-44EE-B2AA-E1E3E5A7F097}"/>
    <cellStyle name="Note 12 4 3 3" xfId="24776" xr:uid="{3A6A87E8-74E2-485E-87A0-2DC1F1975528}"/>
    <cellStyle name="Note 12 4 3 4" xfId="28367" xr:uid="{99B77D74-8403-46ED-9E3E-7B1339AF9247}"/>
    <cellStyle name="Note 12 4 3 5" xfId="31946" xr:uid="{1E6DCDDD-1C2E-42EF-AFA3-09429925844B}"/>
    <cellStyle name="Note 12 4 3 6" xfId="35417" xr:uid="{6DB23DFD-5484-40C1-8A01-0044FB2CB425}"/>
    <cellStyle name="Note 12 4 3 7" xfId="38867" xr:uid="{A94D6A05-DA05-4347-BA99-0E313F87D459}"/>
    <cellStyle name="Note 12 4 3 8" xfId="14128" xr:uid="{4F7A5713-8499-4E51-B627-4D6A7A16D7ED}"/>
    <cellStyle name="Note 12 4 4" xfId="19718" xr:uid="{89BC2070-EA3D-4551-9D89-9AD20CFAC6D2}"/>
    <cellStyle name="Note 12 4 5" xfId="17022" xr:uid="{5C5622EF-C7B5-47BD-9BBC-8227AEF56EA2}"/>
    <cellStyle name="Note 12 4 6" xfId="19465" xr:uid="{49EF59B6-E255-45EE-90F9-48ACCDD9A017}"/>
    <cellStyle name="Note 12 4 7" xfId="23946" xr:uid="{52463BDB-ED08-4253-8EBE-06777201773E}"/>
    <cellStyle name="Note 12 4 8" xfId="27594" xr:uid="{E356BB73-1966-4529-88ED-1DE2FA2B8038}"/>
    <cellStyle name="Note 12 4 9" xfId="31180" xr:uid="{48C29097-2C6E-410B-9ACB-D7AD3B952A7D}"/>
    <cellStyle name="Note 12 5" xfId="9394" xr:uid="{1B29B8EA-FAF0-454C-A6C5-9DEFB9C2DCC2}"/>
    <cellStyle name="Note 12 5 10" xfId="13646" xr:uid="{819A3810-9ABD-40D1-A870-1BC12D39A8DA}"/>
    <cellStyle name="Note 12 5 2" xfId="11382" xr:uid="{7A4F369B-4835-4F80-8870-00FE71EFC7BE}"/>
    <cellStyle name="Note 12 5 2 2" xfId="22515" xr:uid="{9A728085-A757-4F71-BD22-D24D4B599CF0}"/>
    <cellStyle name="Note 12 5 2 3" xfId="26272" xr:uid="{18166F1B-8187-42CD-B4A3-42D5899D7B51}"/>
    <cellStyle name="Note 12 5 2 4" xfId="29863" xr:uid="{7535BE50-5715-4232-B8EF-E47085629E2B}"/>
    <cellStyle name="Note 12 5 2 5" xfId="33442" xr:uid="{2236DB6E-0EF7-4B7C-A1F3-B4854B9278AA}"/>
    <cellStyle name="Note 12 5 2 6" xfId="36913" xr:uid="{675BC1C6-3D29-4F59-9A8D-192F1C7FDD1C}"/>
    <cellStyle name="Note 12 5 2 7" xfId="40362" xr:uid="{BC366ED0-10B9-41E0-8A63-646E113DB537}"/>
    <cellStyle name="Note 12 5 2 8" xfId="15625" xr:uid="{5E513502-0928-4420-9146-F7D50502A832}"/>
    <cellStyle name="Note 12 5 3" xfId="12140" xr:uid="{809F0405-A0BC-4BE3-9655-337CC60706AC}"/>
    <cellStyle name="Note 12 5 3 2" xfId="23273" xr:uid="{35917208-4D3E-4A56-8CB6-D3DA77F4130D}"/>
    <cellStyle name="Note 12 5 3 3" xfId="27030" xr:uid="{52BBC643-C08D-481A-B99F-5114E735B624}"/>
    <cellStyle name="Note 12 5 3 4" xfId="30621" xr:uid="{FBD4E707-E3F5-46E6-A0A9-97B3F5065A5F}"/>
    <cellStyle name="Note 12 5 3 5" xfId="34200" xr:uid="{079A35CB-985A-4522-89AA-13A1125ED931}"/>
    <cellStyle name="Note 12 5 3 6" xfId="37671" xr:uid="{0CA8143D-37F5-474A-BDF5-3E79FE5A7B08}"/>
    <cellStyle name="Note 12 5 3 7" xfId="41120" xr:uid="{DA1EDB4F-D9F6-4A46-B00D-E669E723055F}"/>
    <cellStyle name="Note 12 5 3 8" xfId="16383" xr:uid="{EC5E475C-6262-4E6C-842E-C72CC0F083F2}"/>
    <cellStyle name="Note 12 5 4" xfId="20532" xr:uid="{45D30E73-DFB3-462E-BAC0-56A38B22BD15}"/>
    <cellStyle name="Note 12 5 5" xfId="24292" xr:uid="{F68AB4CD-24AB-4205-AAF8-95A6A1C5FA9F}"/>
    <cellStyle name="Note 12 5 6" xfId="27886" xr:uid="{2F2E4C7E-735A-493F-92FA-E9D550B70CB5}"/>
    <cellStyle name="Note 12 5 7" xfId="31465" xr:uid="{3C1A8405-0095-485D-8D70-6C2B4E3E12B7}"/>
    <cellStyle name="Note 12 5 8" xfId="34936" xr:uid="{FF0DE671-47E6-4BBF-9707-EA264C12912D}"/>
    <cellStyle name="Note 12 5 9" xfId="38386" xr:uid="{809052A1-5828-431B-9954-B0B29132C0B4}"/>
    <cellStyle name="Note 12 6" xfId="10388" xr:uid="{3369DBFA-5BCF-48CC-BD09-0956B8B01F35}"/>
    <cellStyle name="Note 12 6 2" xfId="21521" xr:uid="{AE344244-9C67-4653-B421-11EBA7402025}"/>
    <cellStyle name="Note 12 6 3" xfId="25278" xr:uid="{A4A5321C-DA22-4A83-9A2E-E92E10D4E296}"/>
    <cellStyle name="Note 12 6 4" xfId="28869" xr:uid="{4E69C88A-BDF8-42F1-A4B1-BB7ECEB2D7DE}"/>
    <cellStyle name="Note 12 6 5" xfId="32448" xr:uid="{83FB38C1-7737-465E-8B19-837C54316844}"/>
    <cellStyle name="Note 12 6 6" xfId="35919" xr:uid="{6068FE62-0BEC-42A3-8003-A07A2914ADBA}"/>
    <cellStyle name="Note 12 6 7" xfId="39368" xr:uid="{46A5E1B5-BFC7-4DBD-A517-BE4677D9A413}"/>
    <cellStyle name="Note 12 6 8" xfId="14631" xr:uid="{DCEA7D46-D504-44D8-81B7-A7B0A784C59F}"/>
    <cellStyle name="Note 12 7" xfId="10338" xr:uid="{0498425B-4834-4282-96AB-ADE4472B098A}"/>
    <cellStyle name="Note 12 7 2" xfId="21471" xr:uid="{250873EA-D421-4BCA-A1ED-86E589495A79}"/>
    <cellStyle name="Note 12 7 3" xfId="25228" xr:uid="{93E0CF1D-C5A2-40C8-887B-93773A429377}"/>
    <cellStyle name="Note 12 7 4" xfId="28819" xr:uid="{68CC346A-1333-4662-B18A-739C62718E67}"/>
    <cellStyle name="Note 12 7 5" xfId="32398" xr:uid="{356D9113-7F86-4073-9924-E5ACADD955D7}"/>
    <cellStyle name="Note 12 7 6" xfId="35869" xr:uid="{7B378ECA-A255-43C9-BCAB-A48504AAE2CC}"/>
    <cellStyle name="Note 12 7 7" xfId="39318" xr:uid="{3C711C2F-844E-4756-97A6-3DE02BF704A0}"/>
    <cellStyle name="Note 12 7 8" xfId="14581" xr:uid="{06A8A0FF-18CC-4349-ACEE-C6C4B7DC0C10}"/>
    <cellStyle name="Note 12 8" xfId="18707" xr:uid="{83CD7D97-E5AB-4817-9B43-B3F13F1B998F}"/>
    <cellStyle name="Note 12 9" xfId="17988" xr:uid="{E996B069-870D-4E4F-8ACC-0D0862BEE625}"/>
    <cellStyle name="Note 13" xfId="6188" xr:uid="{FAEA2843-92F9-4017-AC9E-3730857C4E4C}"/>
    <cellStyle name="Note 13 10" xfId="19373" xr:uid="{83B91064-B9F5-42F6-92CE-551B31D42C84}"/>
    <cellStyle name="Note 13 11" xfId="17884" xr:uid="{9D21A8BC-A44B-4243-8110-3B9FBD830A97}"/>
    <cellStyle name="Note 13 12" xfId="18474" xr:uid="{04C59939-0DF9-47C2-8871-0B9376306C9F}"/>
    <cellStyle name="Note 13 13" xfId="18206" xr:uid="{E0AA8BDE-6268-47E7-BE3B-871CA9244394}"/>
    <cellStyle name="Note 13 14" xfId="12672" xr:uid="{A8E66F8D-354A-4A79-AF7D-AA3DB863D26B}"/>
    <cellStyle name="Note 13 2" xfId="6828" xr:uid="{699ACF55-D3B4-46E3-886A-197AB670966F}"/>
    <cellStyle name="Note 13 2 10" xfId="16885" xr:uid="{56AA8B25-31AF-4D2F-A304-8EBB3DE30FD8}"/>
    <cellStyle name="Note 13 2 11" xfId="19484" xr:uid="{C34602A6-F830-49AE-A1D6-E4018AD4FBB4}"/>
    <cellStyle name="Note 13 2 12" xfId="17856" xr:uid="{2F300791-F789-4F9A-A8D4-52B391435F0C}"/>
    <cellStyle name="Note 13 2 13" xfId="12764" xr:uid="{A3ABFB70-466B-4B11-9D26-E84B689EB9D5}"/>
    <cellStyle name="Note 13 2 2" xfId="7642" xr:uid="{26873CE3-5DE6-4BC3-8184-9BE676C2813A}"/>
    <cellStyle name="Note 13 2 2 10" xfId="18693" xr:uid="{16BE3A2F-441E-4386-B2E9-AA2239C901C4}"/>
    <cellStyle name="Note 13 2 2 11" xfId="18000" xr:uid="{45F6EA1E-3910-4619-B020-F3ED6E65F954}"/>
    <cellStyle name="Note 13 2 2 12" xfId="13040" xr:uid="{C9F082B3-90C0-4845-877F-248A8F42BBDA}"/>
    <cellStyle name="Note 13 2 2 2" xfId="9283" xr:uid="{BEB800FD-646C-462E-8349-7590D17084A9}"/>
    <cellStyle name="Note 13 2 2 2 10" xfId="13574" xr:uid="{E501D5B9-1265-423A-85AD-198EF630E9CA}"/>
    <cellStyle name="Note 13 2 2 2 2" xfId="11310" xr:uid="{3ED55CFC-9A82-4C7D-9EC2-4E9C10EF1E7C}"/>
    <cellStyle name="Note 13 2 2 2 2 2" xfId="22443" xr:uid="{2DE93D26-3239-47F1-A72D-B247C96B0235}"/>
    <cellStyle name="Note 13 2 2 2 2 3" xfId="26200" xr:uid="{8D5B38E6-4F9B-4654-9D89-D67068641C38}"/>
    <cellStyle name="Note 13 2 2 2 2 4" xfId="29791" xr:uid="{2BB2B595-AE81-47C7-858B-9F0C5F034A18}"/>
    <cellStyle name="Note 13 2 2 2 2 5" xfId="33370" xr:uid="{1B6A815D-F12B-46A0-AFF7-FE3ED999A433}"/>
    <cellStyle name="Note 13 2 2 2 2 6" xfId="36841" xr:uid="{0DF9BEB1-242D-4263-9EC7-093B72006F36}"/>
    <cellStyle name="Note 13 2 2 2 2 7" xfId="40290" xr:uid="{05F48AED-AE70-4AAD-AEAE-7BEA1905DA91}"/>
    <cellStyle name="Note 13 2 2 2 2 8" xfId="15553" xr:uid="{B4C0812F-D225-482A-8638-220311A5F548}"/>
    <cellStyle name="Note 13 2 2 2 3" xfId="12068" xr:uid="{10B39B9F-E285-46DF-871C-DE635650ED65}"/>
    <cellStyle name="Note 13 2 2 2 3 2" xfId="23201" xr:uid="{CE8235E3-9EAD-4CC5-93A9-2228A5190128}"/>
    <cellStyle name="Note 13 2 2 2 3 3" xfId="26958" xr:uid="{ECED3A3F-932D-416C-9D82-B81331AABB5D}"/>
    <cellStyle name="Note 13 2 2 2 3 4" xfId="30549" xr:uid="{B1441048-4FB9-4652-B2E6-AECBC16AEC11}"/>
    <cellStyle name="Note 13 2 2 2 3 5" xfId="34128" xr:uid="{E8072871-6D7D-4683-94B1-CDC7DEBA60AF}"/>
    <cellStyle name="Note 13 2 2 2 3 6" xfId="37599" xr:uid="{CEBD084B-EAE0-484E-AC4E-0A9349F7ECEA}"/>
    <cellStyle name="Note 13 2 2 2 3 7" xfId="41048" xr:uid="{099A66B1-C2FA-405F-BB1C-A0053B20167B}"/>
    <cellStyle name="Note 13 2 2 2 3 8" xfId="16311" xr:uid="{E42F08AD-7639-49F6-A522-D18BB808E9B5}"/>
    <cellStyle name="Note 13 2 2 2 4" xfId="20439" xr:uid="{A5DB1DFB-A316-44AD-A9D5-250C6525AC34}"/>
    <cellStyle name="Note 13 2 2 2 5" xfId="24205" xr:uid="{C0A20BE5-6663-4397-9412-10F17C68F6DB}"/>
    <cellStyle name="Note 13 2 2 2 6" xfId="27805" xr:uid="{8222462D-B1AC-4E17-AB48-3964B6882060}"/>
    <cellStyle name="Note 13 2 2 2 7" xfId="31384" xr:uid="{7DE0C74F-8D46-4FD6-9082-F646DC229A7A}"/>
    <cellStyle name="Note 13 2 2 2 8" xfId="34864" xr:uid="{C06193AC-8783-4B3C-BCF9-B6564ECDAB73}"/>
    <cellStyle name="Note 13 2 2 2 9" xfId="38314" xr:uid="{536E7964-7DA6-4E0E-8210-5847ED9C70FE}"/>
    <cellStyle name="Note 13 2 2 3" xfId="9737" xr:uid="{D1939173-7037-4BFB-BE13-284286BD9358}"/>
    <cellStyle name="Note 13 2 2 3 10" xfId="13989" xr:uid="{965373FC-0BDF-4C7A-8E5C-4C0AAF78EFB1}"/>
    <cellStyle name="Note 13 2 2 3 2" xfId="11725" xr:uid="{1B558B7C-B4F9-4882-9E47-31A950AAB181}"/>
    <cellStyle name="Note 13 2 2 3 2 2" xfId="22858" xr:uid="{903858E0-F143-4879-8241-AD805BF2E345}"/>
    <cellStyle name="Note 13 2 2 3 2 3" xfId="26615" xr:uid="{7DEB91C3-8C9A-429B-90A0-9166E94AE4F0}"/>
    <cellStyle name="Note 13 2 2 3 2 4" xfId="30206" xr:uid="{47291A2D-4A2E-48DA-88EF-79E08BEF6F4D}"/>
    <cellStyle name="Note 13 2 2 3 2 5" xfId="33785" xr:uid="{60605F99-061F-40D3-859F-F3F1A8A84390}"/>
    <cellStyle name="Note 13 2 2 3 2 6" xfId="37256" xr:uid="{EA672FB6-1978-42DA-B3DF-0DEE22C72DDD}"/>
    <cellStyle name="Note 13 2 2 3 2 7" xfId="40705" xr:uid="{C56A10A8-5335-4395-9074-B31AE8AFA057}"/>
    <cellStyle name="Note 13 2 2 3 2 8" xfId="15968" xr:uid="{DE79BFB9-93CB-427E-890B-22B96FB2CAD9}"/>
    <cellStyle name="Note 13 2 2 3 3" xfId="12483" xr:uid="{BB4C7574-2108-4A78-BED8-25F807C81EB2}"/>
    <cellStyle name="Note 13 2 2 3 3 2" xfId="23616" xr:uid="{84B72A13-7E35-41F0-A3F0-E1929C79FF55}"/>
    <cellStyle name="Note 13 2 2 3 3 3" xfId="27373" xr:uid="{DD2495B3-1AE1-45BB-92C4-281ECAB88D8A}"/>
    <cellStyle name="Note 13 2 2 3 3 4" xfId="30964" xr:uid="{702F61B4-552F-4C41-9BEF-830E9FB0987E}"/>
    <cellStyle name="Note 13 2 2 3 3 5" xfId="34543" xr:uid="{EF790E1C-E7A5-4A51-A53A-9BF851561E7A}"/>
    <cellStyle name="Note 13 2 2 3 3 6" xfId="38014" xr:uid="{94D1CA83-4FBD-4DEA-9D93-2369DB641B6B}"/>
    <cellStyle name="Note 13 2 2 3 3 7" xfId="41463" xr:uid="{6AE2E467-7BAC-4D9A-AA81-91C917155ECB}"/>
    <cellStyle name="Note 13 2 2 3 3 8" xfId="16726" xr:uid="{F8386F06-64B4-4CED-97D9-DF727C54BFD5}"/>
    <cellStyle name="Note 13 2 2 3 4" xfId="20875" xr:uid="{AA97B027-F6BE-404C-B611-2C72D9E6A07C}"/>
    <cellStyle name="Note 13 2 2 3 5" xfId="24635" xr:uid="{D6F521BD-408B-47F4-AEDE-454C4B67FC8C}"/>
    <cellStyle name="Note 13 2 2 3 6" xfId="28229" xr:uid="{41F03A52-7BF7-4830-9EF8-730E7B1BAAD8}"/>
    <cellStyle name="Note 13 2 2 3 7" xfId="31808" xr:uid="{CFD123D6-A6AF-4933-B80B-4C1B665C6B4C}"/>
    <cellStyle name="Note 13 2 2 3 8" xfId="35279" xr:uid="{84778873-0C06-4090-B4CE-41C4B6D9BE9E}"/>
    <cellStyle name="Note 13 2 2 3 9" xfId="38729" xr:uid="{5AEB80BF-D58E-477F-9B7C-2E5FA0A96F5A}"/>
    <cellStyle name="Note 13 2 2 4" xfId="10770" xr:uid="{3EA0472F-135E-41BC-B3F1-8C2DE95A5DDD}"/>
    <cellStyle name="Note 13 2 2 4 2" xfId="21903" xr:uid="{769C0C85-7B2C-4FA9-B4B3-E8F6FBE78299}"/>
    <cellStyle name="Note 13 2 2 4 3" xfId="25660" xr:uid="{CB95BAA8-0FC3-4459-8F3A-541378334793}"/>
    <cellStyle name="Note 13 2 2 4 4" xfId="29251" xr:uid="{9859AA6E-9F7D-4C30-A96A-427C099E4A48}"/>
    <cellStyle name="Note 13 2 2 4 5" xfId="32830" xr:uid="{FD88E3C4-6C82-4587-A465-23D44C0D02AB}"/>
    <cellStyle name="Note 13 2 2 4 6" xfId="36301" xr:uid="{9C532383-84AA-4A73-BBF3-D383F3F27F0D}"/>
    <cellStyle name="Note 13 2 2 4 7" xfId="39750" xr:uid="{83F87854-2040-4288-A7A0-EC5AAB91C7A5}"/>
    <cellStyle name="Note 13 2 2 4 8" xfId="15013" xr:uid="{031DD3FE-9A9A-47B4-A7D4-A63C2529F622}"/>
    <cellStyle name="Note 13 2 2 5" xfId="9996" xr:uid="{E681B09A-75A9-4B7D-BDA1-3FCD41768253}"/>
    <cellStyle name="Note 13 2 2 5 2" xfId="21129" xr:uid="{8E9CB639-8A39-454B-A427-FA18B056D573}"/>
    <cellStyle name="Note 13 2 2 5 3" xfId="24887" xr:uid="{45611AFE-6623-4D6A-A048-86536B4AA061}"/>
    <cellStyle name="Note 13 2 2 5 4" xfId="28478" xr:uid="{B993D990-3F8E-49DC-9B75-C4BE18ABC5FD}"/>
    <cellStyle name="Note 13 2 2 5 5" xfId="32057" xr:uid="{E6F050C4-0031-4DDF-B07E-0B009258E65F}"/>
    <cellStyle name="Note 13 2 2 5 6" xfId="35528" xr:uid="{9B8E58C0-7385-48D8-9A77-ADE0D8CF86C5}"/>
    <cellStyle name="Note 13 2 2 5 7" xfId="38978" xr:uid="{4D3C2A31-49B9-4040-AC1D-D07768567668}"/>
    <cellStyle name="Note 13 2 2 5 8" xfId="14239" xr:uid="{D3AE3BB8-9E13-44C8-9583-47124A08EEE3}"/>
    <cellStyle name="Note 13 2 2 6" xfId="19491" xr:uid="{204F4F2E-1C75-43A0-AC9C-065CEC981916}"/>
    <cellStyle name="Note 13 2 2 7" xfId="17251" xr:uid="{6FFB5E36-2133-479C-AA8B-7F3450A786E5}"/>
    <cellStyle name="Note 13 2 2 8" xfId="19908" xr:uid="{6049F7A1-9B1B-4CA2-9CB9-5C44DF6D5471}"/>
    <cellStyle name="Note 13 2 2 9" xfId="16918" xr:uid="{636D663D-FA06-4D8A-B07D-2B0B9EB06055}"/>
    <cellStyle name="Note 13 2 3" xfId="8470" xr:uid="{402B907F-C81C-415A-80B5-98D45D90E3E1}"/>
    <cellStyle name="Note 13 2 3 10" xfId="13298" xr:uid="{6174FEC1-185A-4A49-BA51-76A5B0FB12C9}"/>
    <cellStyle name="Note 13 2 3 2" xfId="11031" xr:uid="{B665AF66-5130-4327-918C-CAB7623B5D0A}"/>
    <cellStyle name="Note 13 2 3 2 2" xfId="22164" xr:uid="{4899E602-090C-481A-8241-46A246A02840}"/>
    <cellStyle name="Note 13 2 3 2 3" xfId="25921" xr:uid="{0E260BAB-12EC-4CB8-9E96-B6737E0292B4}"/>
    <cellStyle name="Note 13 2 3 2 4" xfId="29512" xr:uid="{D8E80579-C563-405D-BE4B-5178E428B8F1}"/>
    <cellStyle name="Note 13 2 3 2 5" xfId="33091" xr:uid="{7E11854C-D21D-4B80-BA62-3DDA96EF1926}"/>
    <cellStyle name="Note 13 2 3 2 6" xfId="36562" xr:uid="{4C967ECD-B212-404D-B0BE-58FC1CA3493E}"/>
    <cellStyle name="Note 13 2 3 2 7" xfId="40011" xr:uid="{9386C9C6-DEA5-46D0-A14A-5D7C350A247E}"/>
    <cellStyle name="Note 13 2 3 2 8" xfId="15274" xr:uid="{4602BCCD-2EFE-47B6-8994-0E69EFAEC4F7}"/>
    <cellStyle name="Note 13 2 3 3" xfId="11811" xr:uid="{D7B52E35-1CB8-46A3-B83C-3452AA6DEA2C}"/>
    <cellStyle name="Note 13 2 3 3 2" xfId="22944" xr:uid="{08CF7DE0-AE0D-4E91-AC7B-117431AD7DAA}"/>
    <cellStyle name="Note 13 2 3 3 3" xfId="26701" xr:uid="{CADBB180-4F57-49BE-9F1D-08F4818BD700}"/>
    <cellStyle name="Note 13 2 3 3 4" xfId="30292" xr:uid="{737BA856-CCF5-450D-85B6-2B3573867488}"/>
    <cellStyle name="Note 13 2 3 3 5" xfId="33871" xr:uid="{A28AE986-48EC-4DCC-AC4D-1034E9BF6A26}"/>
    <cellStyle name="Note 13 2 3 3 6" xfId="37342" xr:uid="{3E73F3D3-501E-4161-883C-32D5A8EF5859}"/>
    <cellStyle name="Note 13 2 3 3 7" xfId="40791" xr:uid="{FE78F729-4F77-4F97-87C3-A326C8D5C5B1}"/>
    <cellStyle name="Note 13 2 3 3 8" xfId="16054" xr:uid="{AEE3BC5B-9515-4B05-8BDF-B740D22867A3}"/>
    <cellStyle name="Note 13 2 3 4" xfId="19969" xr:uid="{4501ADBF-627B-4EE4-A771-B8C12BD90641}"/>
    <cellStyle name="Note 13 2 3 5" xfId="23757" xr:uid="{A6A73109-0726-4D1A-B4D3-3C99A9F6FF7F}"/>
    <cellStyle name="Note 13 2 3 6" xfId="19948" xr:uid="{CE6614A0-E67D-4443-AD73-AE7920205838}"/>
    <cellStyle name="Note 13 2 3 7" xfId="24246" xr:uid="{60901E37-9D4E-41FC-A78E-D71816BAE6DB}"/>
    <cellStyle name="Note 13 2 3 8" xfId="27844" xr:uid="{B396E34F-ADD0-439A-BB8A-02535B126323}"/>
    <cellStyle name="Note 13 2 3 9" xfId="31423" xr:uid="{F467C8F4-C435-409C-9242-333BCD55D76A}"/>
    <cellStyle name="Note 13 2 4" xfId="9480" xr:uid="{C95F48E3-F768-44A5-953B-AB6EBAC67D78}"/>
    <cellStyle name="Note 13 2 4 10" xfId="13732" xr:uid="{D506949D-DCAA-40B8-BB3B-D602DF3DB39E}"/>
    <cellStyle name="Note 13 2 4 2" xfId="11468" xr:uid="{33F3D494-7AED-46E3-A8B8-E577F38AC401}"/>
    <cellStyle name="Note 13 2 4 2 2" xfId="22601" xr:uid="{ED0573BA-2F3B-4EB4-B8F4-8F7316A6FF78}"/>
    <cellStyle name="Note 13 2 4 2 3" xfId="26358" xr:uid="{08C8119B-8346-44B9-BDB8-3384E92DEAC0}"/>
    <cellStyle name="Note 13 2 4 2 4" xfId="29949" xr:uid="{9DC32708-7374-413D-92A4-B0C741889C55}"/>
    <cellStyle name="Note 13 2 4 2 5" xfId="33528" xr:uid="{1B6D8126-BA00-483D-B121-806EA4272517}"/>
    <cellStyle name="Note 13 2 4 2 6" xfId="36999" xr:uid="{550FE966-41D8-4F97-BA0B-F4EBD1DB3E76}"/>
    <cellStyle name="Note 13 2 4 2 7" xfId="40448" xr:uid="{E107BC46-1013-4FFE-AA73-6AA2A393B243}"/>
    <cellStyle name="Note 13 2 4 2 8" xfId="15711" xr:uid="{DE7487E6-F2DE-41B1-A373-C5129902726F}"/>
    <cellStyle name="Note 13 2 4 3" xfId="12226" xr:uid="{B0533C42-D2C4-42D5-9593-E933BA1C9F6B}"/>
    <cellStyle name="Note 13 2 4 3 2" xfId="23359" xr:uid="{EE943D84-99EE-4485-81CA-515A4BFAB535}"/>
    <cellStyle name="Note 13 2 4 3 3" xfId="27116" xr:uid="{35AAB895-0EEC-41B0-9746-1B3F7444F252}"/>
    <cellStyle name="Note 13 2 4 3 4" xfId="30707" xr:uid="{6ED03545-3D45-4512-9664-83DEADDCFE4A}"/>
    <cellStyle name="Note 13 2 4 3 5" xfId="34286" xr:uid="{417265E3-7C98-4707-9643-C41A7C0D37D8}"/>
    <cellStyle name="Note 13 2 4 3 6" xfId="37757" xr:uid="{1701C70E-0096-411D-A415-7C66588E8B84}"/>
    <cellStyle name="Note 13 2 4 3 7" xfId="41206" xr:uid="{CC6566E3-E708-45E4-A4EA-A7513B8ADB0F}"/>
    <cellStyle name="Note 13 2 4 3 8" xfId="16469" xr:uid="{EDCE5E7C-ABAA-4F80-B90B-F630A2CC1F82}"/>
    <cellStyle name="Note 13 2 4 4" xfId="20618" xr:uid="{845CB454-43E7-4801-99F7-D17B32D7779A}"/>
    <cellStyle name="Note 13 2 4 5" xfId="24378" xr:uid="{0C2D2687-6A2D-479B-9B62-14C7999C3D85}"/>
    <cellStyle name="Note 13 2 4 6" xfId="27972" xr:uid="{32E6C5E0-3194-450D-9064-7629AF6644C8}"/>
    <cellStyle name="Note 13 2 4 7" xfId="31551" xr:uid="{094CEBC7-2C49-4C09-8C86-48608058DE95}"/>
    <cellStyle name="Note 13 2 4 8" xfId="35022" xr:uid="{8EFBE02D-B4F9-4FD2-AB3C-727C3406A5B4}"/>
    <cellStyle name="Note 13 2 4 9" xfId="38472" xr:uid="{6F3E3448-D360-4015-9615-61C7679F8D65}"/>
    <cellStyle name="Note 13 2 5" xfId="10492" xr:uid="{AAA68858-838A-4F26-AE2D-2C1ECD0349CB}"/>
    <cellStyle name="Note 13 2 5 2" xfId="21625" xr:uid="{918CEC76-5E46-4319-9FFE-14465B9D6A69}"/>
    <cellStyle name="Note 13 2 5 3" xfId="25382" xr:uid="{2E224BAB-A88A-4621-A239-9C40B1461EEF}"/>
    <cellStyle name="Note 13 2 5 4" xfId="28973" xr:uid="{B7C4CC7B-4DCC-4C72-A478-46C96AD70134}"/>
    <cellStyle name="Note 13 2 5 5" xfId="32552" xr:uid="{7EE7801A-7B55-4753-8CEF-225EBF6E7C0F}"/>
    <cellStyle name="Note 13 2 5 6" xfId="36023" xr:uid="{0D6DEFD7-B3F2-4FCE-82BD-772E8663E6AE}"/>
    <cellStyle name="Note 13 2 5 7" xfId="39472" xr:uid="{DC15155C-B5DF-4E2F-9FDB-F41A98B45202}"/>
    <cellStyle name="Note 13 2 5 8" xfId="14735" xr:uid="{35E4A503-7AB8-4B1B-8B90-350308F77423}"/>
    <cellStyle name="Note 13 2 6" xfId="10251" xr:uid="{3626C2F4-1F1B-4CB9-9B7C-9F6A2C1DD8CB}"/>
    <cellStyle name="Note 13 2 6 2" xfId="21384" xr:uid="{D87CDD19-5AEF-480A-A246-D53714411575}"/>
    <cellStyle name="Note 13 2 6 3" xfId="25141" xr:uid="{43CE1660-76F6-4973-A761-6010FE632B1C}"/>
    <cellStyle name="Note 13 2 6 4" xfId="28732" xr:uid="{1262B377-74A6-4424-B0C1-70F342831A32}"/>
    <cellStyle name="Note 13 2 6 5" xfId="32311" xr:uid="{6D00FD6E-C212-4903-A363-39D80EA64084}"/>
    <cellStyle name="Note 13 2 6 6" xfId="35782" xr:uid="{1B0EF4C3-7CFE-4C2F-9292-59439CD0A530}"/>
    <cellStyle name="Note 13 2 6 7" xfId="39232" xr:uid="{2678ED75-26AF-43BB-A03F-C995CAA94155}"/>
    <cellStyle name="Note 13 2 6 8" xfId="14494" xr:uid="{6C925520-E5AF-4EA5-AFA9-B2A55630D419}"/>
    <cellStyle name="Note 13 2 7" xfId="19026" xr:uid="{77BD4267-7BBE-4DF7-8353-C67F6F96DA92}"/>
    <cellStyle name="Note 13 2 8" xfId="17698" xr:uid="{CD035409-D963-4635-AD32-C76B3434BE56}"/>
    <cellStyle name="Note 13 2 9" xfId="20331" xr:uid="{1068EECD-E81C-4320-842B-945D2FFC966E}"/>
    <cellStyle name="Note 13 3" xfId="7120" xr:uid="{854B02CB-1C68-4A0F-9929-05C6FF82D207}"/>
    <cellStyle name="Note 13 3 10" xfId="18817" xr:uid="{DF7CA181-FEE5-45BF-B601-4DCF7D85E816}"/>
    <cellStyle name="Note 13 3 11" xfId="18281" xr:uid="{294CA841-1FC8-4F14-83F7-34B21F669C3F}"/>
    <cellStyle name="Note 13 3 12" xfId="12920" xr:uid="{D43AB298-FABA-47C0-8758-F3650DE4D83C}"/>
    <cellStyle name="Note 13 3 2" xfId="8761" xr:uid="{33A905A9-3D6B-4A62-9184-FB5CB4C0CA33}"/>
    <cellStyle name="Note 13 3 2 10" xfId="13454" xr:uid="{4D7BD148-6D47-4C09-BBC2-98C2FF1D1DE4}"/>
    <cellStyle name="Note 13 3 2 2" xfId="11186" xr:uid="{8D9505B5-A1C2-48B8-ABB8-0C67FF8A5AB9}"/>
    <cellStyle name="Note 13 3 2 2 2" xfId="22319" xr:uid="{F27D28DA-C029-4DCC-BEC7-D22A56B80039}"/>
    <cellStyle name="Note 13 3 2 2 3" xfId="26076" xr:uid="{4AB070F8-0675-49C9-887B-BA404BF76962}"/>
    <cellStyle name="Note 13 3 2 2 4" xfId="29667" xr:uid="{4CE10D3F-7628-4EE5-BD41-6522279E8BCA}"/>
    <cellStyle name="Note 13 3 2 2 5" xfId="33246" xr:uid="{CE10D981-1D2D-4384-811C-0C7ED23BCD31}"/>
    <cellStyle name="Note 13 3 2 2 6" xfId="36717" xr:uid="{B5D3418F-0D30-4289-98B0-44606C977A37}"/>
    <cellStyle name="Note 13 3 2 2 7" xfId="40166" xr:uid="{B5B8A04A-4A49-40A7-9BFD-FB77F3B802D4}"/>
    <cellStyle name="Note 13 3 2 2 8" xfId="15429" xr:uid="{43E9B3BF-06B1-42EF-8ED2-58A7DCC49D4E}"/>
    <cellStyle name="Note 13 3 2 3" xfId="11954" xr:uid="{F032903D-A1EE-401A-B4C6-24D5DDDD6AB1}"/>
    <cellStyle name="Note 13 3 2 3 2" xfId="23087" xr:uid="{71325706-C817-4831-8068-3D5987AB265E}"/>
    <cellStyle name="Note 13 3 2 3 3" xfId="26844" xr:uid="{9657AF44-3A35-4380-9709-C4D43B072F95}"/>
    <cellStyle name="Note 13 3 2 3 4" xfId="30435" xr:uid="{4E25B262-1682-4C58-94B1-D43E62631440}"/>
    <cellStyle name="Note 13 3 2 3 5" xfId="34014" xr:uid="{12F4A39F-D6D2-4DA9-865B-576682F9B7F5}"/>
    <cellStyle name="Note 13 3 2 3 6" xfId="37485" xr:uid="{CAC9A4D3-1652-4B72-908C-1DA0C30EEAD1}"/>
    <cellStyle name="Note 13 3 2 3 7" xfId="40934" xr:uid="{9CE55C4B-8365-4D8C-948B-B08B08B6343B}"/>
    <cellStyle name="Note 13 3 2 3 8" xfId="16197" xr:uid="{BAC30219-69C5-45DC-987E-0A67A156A34B}"/>
    <cellStyle name="Note 13 3 2 4" xfId="20167" xr:uid="{96F9B5F0-EFE9-452B-836E-570BA4140EEE}"/>
    <cellStyle name="Note 13 3 2 5" xfId="23953" xr:uid="{59C7C0A2-4403-4C17-9C1F-3765ECD8AC8F}"/>
    <cellStyle name="Note 13 3 2 6" xfId="27599" xr:uid="{DD0B98C7-CC61-44FF-9615-00AD8F46F9FC}"/>
    <cellStyle name="Note 13 3 2 7" xfId="31185" xr:uid="{6E796F7A-E67F-4F52-BA91-200B4605F517}"/>
    <cellStyle name="Note 13 3 2 8" xfId="34743" xr:uid="{ADCFE261-64BB-4177-8E58-A09B29E55826}"/>
    <cellStyle name="Note 13 3 2 9" xfId="38200" xr:uid="{55E88F17-31B6-48F0-8D73-271D18DDA40B}"/>
    <cellStyle name="Note 13 3 3" xfId="9623" xr:uid="{48C0307F-E109-4F6F-9E5F-7A40CC2CD611}"/>
    <cellStyle name="Note 13 3 3 10" xfId="13875" xr:uid="{AE8860FD-6391-4802-A955-B444663D1991}"/>
    <cellStyle name="Note 13 3 3 2" xfId="11611" xr:uid="{5403493D-A92D-4934-BDD5-5716E5763399}"/>
    <cellStyle name="Note 13 3 3 2 2" xfId="22744" xr:uid="{C9A0CDE1-C97B-4253-A9FA-06DD1E3F66BF}"/>
    <cellStyle name="Note 13 3 3 2 3" xfId="26501" xr:uid="{DD51A89F-8B84-4A84-ACA6-1CCDA78EC521}"/>
    <cellStyle name="Note 13 3 3 2 4" xfId="30092" xr:uid="{2E5CFFF8-24C9-4D8D-8012-1672801E28EB}"/>
    <cellStyle name="Note 13 3 3 2 5" xfId="33671" xr:uid="{8CD7F36D-9F15-46AC-8C29-02A5B39613FD}"/>
    <cellStyle name="Note 13 3 3 2 6" xfId="37142" xr:uid="{25F1A120-274C-4F74-8228-7D1A4C26AC98}"/>
    <cellStyle name="Note 13 3 3 2 7" xfId="40591" xr:uid="{898F84BD-6D66-4EC6-BEB7-ECB7BD4738CF}"/>
    <cellStyle name="Note 13 3 3 2 8" xfId="15854" xr:uid="{0960642A-4D80-4CEC-A06E-FC4D0A4B2644}"/>
    <cellStyle name="Note 13 3 3 3" xfId="12369" xr:uid="{CE2AA4B8-08C7-483B-A97A-C6CC85230B7D}"/>
    <cellStyle name="Note 13 3 3 3 2" xfId="23502" xr:uid="{04829B25-EA69-42CC-823F-8BAFF29CD953}"/>
    <cellStyle name="Note 13 3 3 3 3" xfId="27259" xr:uid="{A3E94800-5F5E-47C4-8F02-2B0E02E07AF1}"/>
    <cellStyle name="Note 13 3 3 3 4" xfId="30850" xr:uid="{33885CD2-949B-488F-97E1-4D638EE97107}"/>
    <cellStyle name="Note 13 3 3 3 5" xfId="34429" xr:uid="{C502FB16-0087-4CA3-98D2-DD6E2BA07A52}"/>
    <cellStyle name="Note 13 3 3 3 6" xfId="37900" xr:uid="{0B9EC058-1CB0-4729-B9FA-8B75200074B6}"/>
    <cellStyle name="Note 13 3 3 3 7" xfId="41349" xr:uid="{F03CFC6C-0E9C-4EF2-8BE4-35B2CF06D15D}"/>
    <cellStyle name="Note 13 3 3 3 8" xfId="16612" xr:uid="{BEE669F4-5102-43AD-822E-2ADD433B5984}"/>
    <cellStyle name="Note 13 3 3 4" xfId="20761" xr:uid="{C80371EF-A404-43D6-A22A-EBAADFE00A30}"/>
    <cellStyle name="Note 13 3 3 5" xfId="24521" xr:uid="{8BF4CE58-E6E0-4EA8-81A9-8F7E765A02D7}"/>
    <cellStyle name="Note 13 3 3 6" xfId="28115" xr:uid="{242B0A89-1C1A-432B-BB52-A48D7F054FA4}"/>
    <cellStyle name="Note 13 3 3 7" xfId="31694" xr:uid="{47AE4CA9-1699-46C7-97C6-B98F52ED6C17}"/>
    <cellStyle name="Note 13 3 3 8" xfId="35165" xr:uid="{9B331024-72F4-48B6-8A83-269663C74A78}"/>
    <cellStyle name="Note 13 3 3 9" xfId="38615" xr:uid="{BFCE2DA7-40EA-4304-872D-4C1F45E29D6D}"/>
    <cellStyle name="Note 13 3 4" xfId="10646" xr:uid="{C6F15562-F685-4DD9-9469-308383E2BBDA}"/>
    <cellStyle name="Note 13 3 4 2" xfId="21779" xr:uid="{BF74E68A-CC05-4E0C-ACFE-3A9EB5F9C52D}"/>
    <cellStyle name="Note 13 3 4 3" xfId="25536" xr:uid="{B2AFDC1D-F8C3-4A62-A904-1325ED5DD562}"/>
    <cellStyle name="Note 13 3 4 4" xfId="29127" xr:uid="{0B371737-CAFD-4BF7-BC39-B42429799017}"/>
    <cellStyle name="Note 13 3 4 5" xfId="32706" xr:uid="{9DA87718-07ED-4878-BBF9-053CF5DDC4BF}"/>
    <cellStyle name="Note 13 3 4 6" xfId="36177" xr:uid="{272B4784-6481-40D7-B13F-741DB2F9EED7}"/>
    <cellStyle name="Note 13 3 4 7" xfId="39626" xr:uid="{CE864222-CBC4-409C-9E40-2D317DA80372}"/>
    <cellStyle name="Note 13 3 4 8" xfId="14889" xr:uid="{02D2F62B-060E-4B48-8660-B04AF1309568}"/>
    <cellStyle name="Note 13 3 5" xfId="10108" xr:uid="{AB0EA359-6A79-4155-AC4A-DDD5CB1D5250}"/>
    <cellStyle name="Note 13 3 5 2" xfId="21241" xr:uid="{3530BE7A-9871-4419-A4B9-FACD41CD5B9B}"/>
    <cellStyle name="Note 13 3 5 3" xfId="24998" xr:uid="{1C4CE8EF-6515-4E34-853B-F3B6D76CB609}"/>
    <cellStyle name="Note 13 3 5 4" xfId="28589" xr:uid="{AF95D243-292D-42D4-BA42-36FF682EF46D}"/>
    <cellStyle name="Note 13 3 5 5" xfId="32168" xr:uid="{1189ABF9-FB5F-426A-9BEA-B7EEF7B17BEE}"/>
    <cellStyle name="Note 13 3 5 6" xfId="35639" xr:uid="{4C9C70D5-67A1-463E-A688-65576284219A}"/>
    <cellStyle name="Note 13 3 5 7" xfId="39089" xr:uid="{EF4F90B3-5B1B-473C-A85F-B6348A6E7472}"/>
    <cellStyle name="Note 13 3 5 8" xfId="14351" xr:uid="{B29DDC9E-0530-47E8-81F2-91C205690C08}"/>
    <cellStyle name="Note 13 3 6" xfId="19227" xr:uid="{3AB0414D-6295-41E5-9197-718E9C8C962D}"/>
    <cellStyle name="Note 13 3 7" xfId="17502" xr:uid="{703EE41D-4EC0-40D7-8766-6F0F6CA5189A}"/>
    <cellStyle name="Note 13 3 8" xfId="19892" xr:uid="{66A65AEF-0508-4B40-AC7C-CAC6CD2FE319}"/>
    <cellStyle name="Note 13 3 9" xfId="18094" xr:uid="{2FF45463-9CA4-4A53-BC87-C8C9DD1F642D}"/>
    <cellStyle name="Note 13 4" xfId="7962" xr:uid="{9B66E658-F9CC-4BB2-A5F5-C636EE4FCBA2}"/>
    <cellStyle name="Note 13 4 10" xfId="13207" xr:uid="{391B33D7-006E-4CDC-A256-D71A056C339B}"/>
    <cellStyle name="Note 13 4 2" xfId="10936" xr:uid="{92F84BF0-7D1F-4356-BDF3-C5FFB551DCBF}"/>
    <cellStyle name="Note 13 4 2 2" xfId="22069" xr:uid="{B5F1CD06-A676-4215-ADC5-B5D0ACC1D4C1}"/>
    <cellStyle name="Note 13 4 2 3" xfId="25826" xr:uid="{8640865E-09C6-4E55-93D3-7D4AF2A52162}"/>
    <cellStyle name="Note 13 4 2 4" xfId="29417" xr:uid="{A7CA20A6-9038-483F-A9FE-D3B327AE4446}"/>
    <cellStyle name="Note 13 4 2 5" xfId="32996" xr:uid="{293F999B-56F6-462D-829B-6F834EFD50F0}"/>
    <cellStyle name="Note 13 4 2 6" xfId="36467" xr:uid="{3E2921BE-97C0-47DC-A13E-3C4110DB5B99}"/>
    <cellStyle name="Note 13 4 2 7" xfId="39916" xr:uid="{FF99D8C2-FAD2-48C9-829E-99F84700C0C1}"/>
    <cellStyle name="Note 13 4 2 8" xfId="15179" xr:uid="{5C6C95F4-41BB-416C-9792-0EB6C452558F}"/>
    <cellStyle name="Note 13 4 3" xfId="9884" xr:uid="{5F27EC46-8F3C-41EE-B51F-7B1F63DDA349}"/>
    <cellStyle name="Note 13 4 3 2" xfId="21017" xr:uid="{7464F66F-35F1-4676-A1E8-D42023E9A531}"/>
    <cellStyle name="Note 13 4 3 3" xfId="24775" xr:uid="{6DABF2C3-C5F4-4F29-9C71-6BF8525CCAF2}"/>
    <cellStyle name="Note 13 4 3 4" xfId="28366" xr:uid="{FCB2002C-E6A9-42E6-A7A6-64F7204CD75C}"/>
    <cellStyle name="Note 13 4 3 5" xfId="31945" xr:uid="{894B1BF0-398D-49D3-8589-A153EEBD6770}"/>
    <cellStyle name="Note 13 4 3 6" xfId="35416" xr:uid="{8BC62826-41D1-4E25-AA1E-C00FF48C5439}"/>
    <cellStyle name="Note 13 4 3 7" xfId="38866" xr:uid="{869222EA-DB5E-4CB0-AA50-0B1B62F316B6}"/>
    <cellStyle name="Note 13 4 3 8" xfId="14127" xr:uid="{1A790018-21B6-4010-B791-F8C51C6BE0EF}"/>
    <cellStyle name="Note 13 4 4" xfId="19719" xr:uid="{8762CA31-18B4-47C6-B401-E3564594F391}"/>
    <cellStyle name="Note 13 4 5" xfId="17021" xr:uid="{0C582048-CB76-41D8-AC13-859330A2FE06}"/>
    <cellStyle name="Note 13 4 6" xfId="20412" xr:uid="{84D4B34F-F433-45E1-95E5-0146CE2E8657}"/>
    <cellStyle name="Note 13 4 7" xfId="18865" xr:uid="{402DFD58-D0F4-4DED-A229-0F1477BDAE3B}"/>
    <cellStyle name="Note 13 4 8" xfId="19832" xr:uid="{BE7ED192-2F13-491D-89F9-B4AA50EE06BC}"/>
    <cellStyle name="Note 13 4 9" xfId="23712" xr:uid="{E29F8A72-80E1-4209-BFB1-D0314CEFD789}"/>
    <cellStyle name="Note 13 5" xfId="9395" xr:uid="{8BB3C08E-0A98-4350-8BBC-A6353F17E5B5}"/>
    <cellStyle name="Note 13 5 10" xfId="13647" xr:uid="{F29EC5B7-D3DF-416D-990F-EB6F40F5400A}"/>
    <cellStyle name="Note 13 5 2" xfId="11383" xr:uid="{2A68D758-F8EC-4D8B-A5F0-7D22B86DE72E}"/>
    <cellStyle name="Note 13 5 2 2" xfId="22516" xr:uid="{62B8E181-E3EC-4136-BCD9-ABFDA8781380}"/>
    <cellStyle name="Note 13 5 2 3" xfId="26273" xr:uid="{0CB03C2E-5A84-438A-A10F-22C230701761}"/>
    <cellStyle name="Note 13 5 2 4" xfId="29864" xr:uid="{6B2C2569-AF68-4A6F-AE71-AE9133C17591}"/>
    <cellStyle name="Note 13 5 2 5" xfId="33443" xr:uid="{29F31D1C-7A27-4FD3-898D-01EC6B334F86}"/>
    <cellStyle name="Note 13 5 2 6" xfId="36914" xr:uid="{F49AB4B5-0789-4E89-B410-F88FDBDF668B}"/>
    <cellStyle name="Note 13 5 2 7" xfId="40363" xr:uid="{8515A375-2F27-4564-B0CF-32C2DA0C5D6E}"/>
    <cellStyle name="Note 13 5 2 8" xfId="15626" xr:uid="{85EF153E-8173-494A-ADDD-8FC54FE76298}"/>
    <cellStyle name="Note 13 5 3" xfId="12141" xr:uid="{969B3570-163B-429C-8AE8-4D70E384D1AB}"/>
    <cellStyle name="Note 13 5 3 2" xfId="23274" xr:uid="{9E7C806E-FF85-4A4A-87EA-44450C59A84B}"/>
    <cellStyle name="Note 13 5 3 3" xfId="27031" xr:uid="{326FB4B7-71CC-404E-A947-2048A93CBA32}"/>
    <cellStyle name="Note 13 5 3 4" xfId="30622" xr:uid="{335FA2BC-F63D-42CA-845B-B0AD84A3B81D}"/>
    <cellStyle name="Note 13 5 3 5" xfId="34201" xr:uid="{63378465-26C6-4D41-955B-3E6BAF6B4D60}"/>
    <cellStyle name="Note 13 5 3 6" xfId="37672" xr:uid="{6F28FC37-81F3-4FEF-A50C-3D3D8A75FAD9}"/>
    <cellStyle name="Note 13 5 3 7" xfId="41121" xr:uid="{C05394CE-8948-4B71-839E-99FF1EBCADEE}"/>
    <cellStyle name="Note 13 5 3 8" xfId="16384" xr:uid="{8584BC0D-B75C-4328-9AA3-3C6F76B27387}"/>
    <cellStyle name="Note 13 5 4" xfId="20533" xr:uid="{2F5EF2FC-2C28-4A5B-9AF6-D1F7DEBFFA61}"/>
    <cellStyle name="Note 13 5 5" xfId="24293" xr:uid="{E5177DE5-24C4-413A-99C9-6565C7DDFB40}"/>
    <cellStyle name="Note 13 5 6" xfId="27887" xr:uid="{6B735973-A03D-4F62-B960-45680C25C18F}"/>
    <cellStyle name="Note 13 5 7" xfId="31466" xr:uid="{0D66889D-4326-41C4-83BA-CD9D44811CF9}"/>
    <cellStyle name="Note 13 5 8" xfId="34937" xr:uid="{7341ED49-1002-49D1-A6E0-D902BB89889E}"/>
    <cellStyle name="Note 13 5 9" xfId="38387" xr:uid="{4AE38620-5246-403C-AE7A-6BD9DA2D200B}"/>
    <cellStyle name="Note 13 6" xfId="10389" xr:uid="{68CBDCE0-AF23-408B-B060-1BFC2F716B4A}"/>
    <cellStyle name="Note 13 6 2" xfId="21522" xr:uid="{99414A4A-2816-4A5F-BC69-8E437356ACE2}"/>
    <cellStyle name="Note 13 6 3" xfId="25279" xr:uid="{6ABAE360-9DCC-4F27-B3FC-1B9497972E77}"/>
    <cellStyle name="Note 13 6 4" xfId="28870" xr:uid="{863A36A0-3BD1-4DC4-8944-48569A7DAE6C}"/>
    <cellStyle name="Note 13 6 5" xfId="32449" xr:uid="{7433605A-893F-4E6F-98A4-4A42404E8F37}"/>
    <cellStyle name="Note 13 6 6" xfId="35920" xr:uid="{78ECB14C-817C-47AA-97EE-4835B687E450}"/>
    <cellStyle name="Note 13 6 7" xfId="39369" xr:uid="{20FE942C-45AE-4607-BD71-31A507280805}"/>
    <cellStyle name="Note 13 6 8" xfId="14632" xr:uid="{01E30943-3D8D-42F2-8BFA-25E39246BD97}"/>
    <cellStyle name="Note 13 7" xfId="10337" xr:uid="{D5B6A0CB-12DE-4276-964B-EC83134CA435}"/>
    <cellStyle name="Note 13 7 2" xfId="21470" xr:uid="{58727D3F-1592-4877-BF1C-00D6A011DE36}"/>
    <cellStyle name="Note 13 7 3" xfId="25227" xr:uid="{5B7A9963-80CC-4E31-8172-BEB5D36E6303}"/>
    <cellStyle name="Note 13 7 4" xfId="28818" xr:uid="{153CBF4F-B13C-422C-B7C0-E5105A0F3FA6}"/>
    <cellStyle name="Note 13 7 5" xfId="32397" xr:uid="{DCA1F6B1-0DB0-45B8-816E-44993ADE9382}"/>
    <cellStyle name="Note 13 7 6" xfId="35868" xr:uid="{A4AE9365-722F-4E76-9B21-C939AC07CB1E}"/>
    <cellStyle name="Note 13 7 7" xfId="39317" xr:uid="{A9DD0A77-EF81-4DFC-BF29-D1661DF6E223}"/>
    <cellStyle name="Note 13 7 8" xfId="14580" xr:uid="{B70FEDAD-071D-4458-ADC7-E39E299C0426}"/>
    <cellStyle name="Note 13 8" xfId="18708" xr:uid="{FDA0D3FD-884E-4E6F-A42E-C1936C402508}"/>
    <cellStyle name="Note 13 9" xfId="17987" xr:uid="{2FB90C57-9A21-4B4B-9402-BC91FE69048B}"/>
    <cellStyle name="Note 14" xfId="6189" xr:uid="{13503BD8-773B-4EEB-AA9F-B3B548C906A3}"/>
    <cellStyle name="Note 14 10" xfId="20315" xr:uid="{51B565A3-5A92-45DB-A5D4-BFCFDE28428A}"/>
    <cellStyle name="Note 14 11" xfId="17359" xr:uid="{A24FA9EE-710C-4F39-ADA9-B666750B750C}"/>
    <cellStyle name="Note 14 12" xfId="19214" xr:uid="{9CEA40B1-7819-42D4-930A-76E13DF378A5}"/>
    <cellStyle name="Note 14 13" xfId="17867" xr:uid="{8F9B3E93-4844-4159-887D-444F0405D6F5}"/>
    <cellStyle name="Note 14 14" xfId="12673" xr:uid="{5B3DA37F-8091-4630-B840-4A9E59E13106}"/>
    <cellStyle name="Note 14 2" xfId="6827" xr:uid="{2E4CA3D4-3695-44E2-887A-21D2A2809FA8}"/>
    <cellStyle name="Note 14 2 10" xfId="24102" xr:uid="{25B7F16C-F444-475A-A58D-C967EA34A2C7}"/>
    <cellStyle name="Note 14 2 11" xfId="27726" xr:uid="{C4D7A38E-04B8-4214-B584-268870794A1C}"/>
    <cellStyle name="Note 14 2 12" xfId="31310" xr:uid="{FEEB3E7F-747D-4DDE-9DA6-9C37B5380547}"/>
    <cellStyle name="Note 14 2 13" xfId="12763" xr:uid="{90761F46-A1E4-4B82-832F-3784D17C5D17}"/>
    <cellStyle name="Note 14 2 2" xfId="7643" xr:uid="{AC82135D-5600-40A0-89AE-164B6E892BB8}"/>
    <cellStyle name="Note 14 2 2 10" xfId="19701" xr:uid="{0C808303-A99B-438F-90AA-AA515803B986}"/>
    <cellStyle name="Note 14 2 2 11" xfId="24132" xr:uid="{B1C524E8-A2F2-449D-B44E-3B20C03E74A2}"/>
    <cellStyle name="Note 14 2 2 12" xfId="13041" xr:uid="{FF841C65-8448-4586-A84E-787D362117E3}"/>
    <cellStyle name="Note 14 2 2 2" xfId="9284" xr:uid="{E6ADCC4B-EFB1-4DD9-BD06-F7AA514449CF}"/>
    <cellStyle name="Note 14 2 2 2 10" xfId="13575" xr:uid="{17CEAE68-92E3-4548-8844-BE8AD2A8EFB9}"/>
    <cellStyle name="Note 14 2 2 2 2" xfId="11311" xr:uid="{2D5C307D-A463-4858-87B2-0EB5A259A467}"/>
    <cellStyle name="Note 14 2 2 2 2 2" xfId="22444" xr:uid="{ED9FFAB7-AA55-41BB-956C-59A8AAFF2F5E}"/>
    <cellStyle name="Note 14 2 2 2 2 3" xfId="26201" xr:uid="{BF10181E-D7A8-4846-851C-C519A3F649DB}"/>
    <cellStyle name="Note 14 2 2 2 2 4" xfId="29792" xr:uid="{6ADB5E37-A00F-42F5-BC14-6E56ECB9A464}"/>
    <cellStyle name="Note 14 2 2 2 2 5" xfId="33371" xr:uid="{F51A1DF4-3F6F-4159-9973-98AF9CE054B4}"/>
    <cellStyle name="Note 14 2 2 2 2 6" xfId="36842" xr:uid="{50AAF1E1-D32A-4C80-8C66-641327A3C24D}"/>
    <cellStyle name="Note 14 2 2 2 2 7" xfId="40291" xr:uid="{7BA7693A-A7E6-4BE5-81A6-9C877C753D38}"/>
    <cellStyle name="Note 14 2 2 2 2 8" xfId="15554" xr:uid="{232A9BDE-B146-468B-8F02-E95902C366EE}"/>
    <cellStyle name="Note 14 2 2 2 3" xfId="12069" xr:uid="{DC32DED4-6E44-4C84-9D30-8972047ABEAA}"/>
    <cellStyle name="Note 14 2 2 2 3 2" xfId="23202" xr:uid="{5B82D75B-4170-4E5F-BA9B-6AF00FC308C0}"/>
    <cellStyle name="Note 14 2 2 2 3 3" xfId="26959" xr:uid="{D9AC74CD-3E7B-4092-B828-CEF60E80E98B}"/>
    <cellStyle name="Note 14 2 2 2 3 4" xfId="30550" xr:uid="{F7712DB2-2DD4-4453-821F-052BF13E1FBC}"/>
    <cellStyle name="Note 14 2 2 2 3 5" xfId="34129" xr:uid="{85EB609E-BEAE-4D5B-9E0D-E021D4CFE692}"/>
    <cellStyle name="Note 14 2 2 2 3 6" xfId="37600" xr:uid="{1953B3E5-FEC8-408E-B2B3-B57BBF55BB20}"/>
    <cellStyle name="Note 14 2 2 2 3 7" xfId="41049" xr:uid="{ED0ED7AC-5CD7-4B61-8E47-1530E3184BCB}"/>
    <cellStyle name="Note 14 2 2 2 3 8" xfId="16312" xr:uid="{0F214412-F880-4DAC-8F79-8A3D5F16B41E}"/>
    <cellStyle name="Note 14 2 2 2 4" xfId="20440" xr:uid="{32023016-F29C-4F30-AA9B-85C26316C0FD}"/>
    <cellStyle name="Note 14 2 2 2 5" xfId="24206" xr:uid="{AF474497-674D-49B3-8E1A-6CC118899AEC}"/>
    <cellStyle name="Note 14 2 2 2 6" xfId="27806" xr:uid="{0573B565-A150-447A-826E-EC6DF6B6486A}"/>
    <cellStyle name="Note 14 2 2 2 7" xfId="31385" xr:uid="{8F667DD1-37BE-4440-AAB4-5638EF30A929}"/>
    <cellStyle name="Note 14 2 2 2 8" xfId="34865" xr:uid="{9F236EE2-3BAE-45BE-8371-D598EDF0F7B1}"/>
    <cellStyle name="Note 14 2 2 2 9" xfId="38315" xr:uid="{1D4C34E0-926F-4D12-9613-83D5B06B5C37}"/>
    <cellStyle name="Note 14 2 2 3" xfId="9738" xr:uid="{29B86B95-4BEB-47C1-AAFC-16820F915E96}"/>
    <cellStyle name="Note 14 2 2 3 10" xfId="13990" xr:uid="{4B284414-FF35-40ED-99B5-6BA24746AA0E}"/>
    <cellStyle name="Note 14 2 2 3 2" xfId="11726" xr:uid="{B9588017-3C5C-4EDA-B0D0-04480D10BF4D}"/>
    <cellStyle name="Note 14 2 2 3 2 2" xfId="22859" xr:uid="{B6BADD63-FD3B-4F7F-865E-6EA7A890A286}"/>
    <cellStyle name="Note 14 2 2 3 2 3" xfId="26616" xr:uid="{F69EBE31-CDDC-4F1C-8C2B-FF2CA433220E}"/>
    <cellStyle name="Note 14 2 2 3 2 4" xfId="30207" xr:uid="{C77BD432-1574-467B-87B5-F20B5592CA25}"/>
    <cellStyle name="Note 14 2 2 3 2 5" xfId="33786" xr:uid="{C09EB151-B5DF-4C8D-ADFF-E2F37D11234D}"/>
    <cellStyle name="Note 14 2 2 3 2 6" xfId="37257" xr:uid="{C96136AB-8605-4BC7-B95D-ED95E7C49955}"/>
    <cellStyle name="Note 14 2 2 3 2 7" xfId="40706" xr:uid="{216D7D19-5823-4D7F-AF04-68CC92C89BC1}"/>
    <cellStyle name="Note 14 2 2 3 2 8" xfId="15969" xr:uid="{20AFCACE-5554-42C2-AED1-7EB1EF4796F3}"/>
    <cellStyle name="Note 14 2 2 3 3" xfId="12484" xr:uid="{770DD7C8-BC0D-4FA5-8E83-65B0F94919BD}"/>
    <cellStyle name="Note 14 2 2 3 3 2" xfId="23617" xr:uid="{38698AE2-2731-46F0-931F-429B2CC0665B}"/>
    <cellStyle name="Note 14 2 2 3 3 3" xfId="27374" xr:uid="{11F9B466-BD18-4450-BD45-8C92295EDC01}"/>
    <cellStyle name="Note 14 2 2 3 3 4" xfId="30965" xr:uid="{BE48B6E4-FBA3-4738-8A67-ABCBEB94F5DC}"/>
    <cellStyle name="Note 14 2 2 3 3 5" xfId="34544" xr:uid="{F9DC5B79-3C37-40CD-8021-3C7BDA4A52AA}"/>
    <cellStyle name="Note 14 2 2 3 3 6" xfId="38015" xr:uid="{39DD8019-A777-4043-A559-74D354B9A222}"/>
    <cellStyle name="Note 14 2 2 3 3 7" xfId="41464" xr:uid="{0AF0E40B-97C2-4EB3-8942-BACC0546D78C}"/>
    <cellStyle name="Note 14 2 2 3 3 8" xfId="16727" xr:uid="{C563AA23-055E-4E25-956D-DB837D1360A8}"/>
    <cellStyle name="Note 14 2 2 3 4" xfId="20876" xr:uid="{431E4AF4-FB27-480C-8DB8-8F51AEC9EA7B}"/>
    <cellStyle name="Note 14 2 2 3 5" xfId="24636" xr:uid="{E1F3127C-3586-4AFE-A451-11A2285776E1}"/>
    <cellStyle name="Note 14 2 2 3 6" xfId="28230" xr:uid="{3825ED34-7EE9-4A2C-9D9C-F0FBEF6961C8}"/>
    <cellStyle name="Note 14 2 2 3 7" xfId="31809" xr:uid="{C4A2B39E-BB51-4491-B9EB-F460F139B829}"/>
    <cellStyle name="Note 14 2 2 3 8" xfId="35280" xr:uid="{931ECCE5-8DFE-450A-BB56-60620A261BF1}"/>
    <cellStyle name="Note 14 2 2 3 9" xfId="38730" xr:uid="{1B4755DA-AA8C-4378-8BF8-1BBE48F0F608}"/>
    <cellStyle name="Note 14 2 2 4" xfId="10771" xr:uid="{14D1A0B4-9940-42C3-B500-319BDB98C018}"/>
    <cellStyle name="Note 14 2 2 4 2" xfId="21904" xr:uid="{542F939E-59E3-4EC8-B11E-32D274DD7533}"/>
    <cellStyle name="Note 14 2 2 4 3" xfId="25661" xr:uid="{6FF06F33-1344-4E4F-92B4-40CA74D8D08B}"/>
    <cellStyle name="Note 14 2 2 4 4" xfId="29252" xr:uid="{7662D9E3-4008-4C7C-A66C-AB0180371E7B}"/>
    <cellStyle name="Note 14 2 2 4 5" xfId="32831" xr:uid="{F073433C-707A-416D-B788-9F5AB1A0D7B2}"/>
    <cellStyle name="Note 14 2 2 4 6" xfId="36302" xr:uid="{91FB5839-0E62-4A86-AD53-893C51B01875}"/>
    <cellStyle name="Note 14 2 2 4 7" xfId="39751" xr:uid="{2809349F-70AD-4A98-89E6-761FE3258FC3}"/>
    <cellStyle name="Note 14 2 2 4 8" xfId="15014" xr:uid="{B66DE311-DBD1-4330-B5E1-521530EF52D1}"/>
    <cellStyle name="Note 14 2 2 5" xfId="10869" xr:uid="{7338FDC8-C762-4844-AF4E-EA12524CF330}"/>
    <cellStyle name="Note 14 2 2 5 2" xfId="22002" xr:uid="{D522EFB2-F336-48DF-829B-050F46FF905C}"/>
    <cellStyle name="Note 14 2 2 5 3" xfId="25759" xr:uid="{D9D7F080-D7AA-4C80-AE1F-826F5959FD92}"/>
    <cellStyle name="Note 14 2 2 5 4" xfId="29350" xr:uid="{7652BF0B-8016-4302-8C5C-B3F2D7417EDB}"/>
    <cellStyle name="Note 14 2 2 5 5" xfId="32929" xr:uid="{509C41D4-BE9C-4A0D-9277-CB8202C27EC9}"/>
    <cellStyle name="Note 14 2 2 5 6" xfId="36400" xr:uid="{22DFCD81-4066-4CAD-8ACB-9435BACBC4C0}"/>
    <cellStyle name="Note 14 2 2 5 7" xfId="39849" xr:uid="{BFA4BF06-C0EB-491F-BA05-89843A8D8487}"/>
    <cellStyle name="Note 14 2 2 5 8" xfId="15112" xr:uid="{2489B5CE-8B6D-40CE-8B5A-40730181B9DF}"/>
    <cellStyle name="Note 14 2 2 6" xfId="19492" xr:uid="{578940A0-E993-471D-B431-95CED4079399}"/>
    <cellStyle name="Note 14 2 2 7" xfId="17250" xr:uid="{7A247E31-C31F-4E2E-AA6F-47D8D5260751}"/>
    <cellStyle name="Note 14 2 2 8" xfId="18962" xr:uid="{3EDD0185-2F06-421F-B8E9-12FF83EA5661}"/>
    <cellStyle name="Note 14 2 2 9" xfId="17514" xr:uid="{7FABE120-24B8-4EE7-BAE0-9C0F0ED15989}"/>
    <cellStyle name="Note 14 2 3" xfId="8469" xr:uid="{0B29E1D6-C5CD-4CE5-A23D-50A2131F597C}"/>
    <cellStyle name="Note 14 2 3 10" xfId="13297" xr:uid="{97151005-7D9B-404E-A2B0-A09E3875FA48}"/>
    <cellStyle name="Note 14 2 3 2" xfId="11030" xr:uid="{09C7D73D-6D16-49DE-8CF4-D8E818DCB4EC}"/>
    <cellStyle name="Note 14 2 3 2 2" xfId="22163" xr:uid="{F3BBB089-3ECC-40B8-A0B2-6EABAFD6E835}"/>
    <cellStyle name="Note 14 2 3 2 3" xfId="25920" xr:uid="{BF8E12CE-C75E-4D92-B704-68C6AADE09DC}"/>
    <cellStyle name="Note 14 2 3 2 4" xfId="29511" xr:uid="{7C7ECB96-19F5-4D7C-8C65-67DEEB0934C1}"/>
    <cellStyle name="Note 14 2 3 2 5" xfId="33090" xr:uid="{679F873E-D8BC-4966-A4B6-7F4F9237C499}"/>
    <cellStyle name="Note 14 2 3 2 6" xfId="36561" xr:uid="{169B3F02-B388-43D1-AAE0-C62C4AC6DCEB}"/>
    <cellStyle name="Note 14 2 3 2 7" xfId="40010" xr:uid="{DB2BBFDE-A292-41B1-965B-3311464E2D80}"/>
    <cellStyle name="Note 14 2 3 2 8" xfId="15273" xr:uid="{014A74C5-9F44-4EFE-970B-A31C156C8056}"/>
    <cellStyle name="Note 14 2 3 3" xfId="11810" xr:uid="{7E1C0455-F0F1-408F-AFF0-5D5DDD62A97D}"/>
    <cellStyle name="Note 14 2 3 3 2" xfId="22943" xr:uid="{275F352B-7E79-471F-8759-67939B1A37D9}"/>
    <cellStyle name="Note 14 2 3 3 3" xfId="26700" xr:uid="{1F9F4AF2-49D6-40D0-BF5C-D9804F9CC8D8}"/>
    <cellStyle name="Note 14 2 3 3 4" xfId="30291" xr:uid="{47B77D27-BC99-4EAA-BDBA-FECD3B8626C0}"/>
    <cellStyle name="Note 14 2 3 3 5" xfId="33870" xr:uid="{24530EC6-0ED9-47BC-BDC3-DCD50EC25CA1}"/>
    <cellStyle name="Note 14 2 3 3 6" xfId="37341" xr:uid="{6A07B81B-7DAF-40E3-A95D-5226B322590A}"/>
    <cellStyle name="Note 14 2 3 3 7" xfId="40790" xr:uid="{A8FFB549-9A56-4757-9460-5066D11B8653}"/>
    <cellStyle name="Note 14 2 3 3 8" xfId="16053" xr:uid="{A65BA6AA-6768-4D15-910F-82B34DF9E9FE}"/>
    <cellStyle name="Note 14 2 3 4" xfId="19968" xr:uid="{B7EBA6C8-F1FA-42FE-83F3-D286CC285840}"/>
    <cellStyle name="Note 14 2 3 5" xfId="23756" xr:uid="{86BEB96C-84E4-415D-A27A-537AB4CF10A0}"/>
    <cellStyle name="Note 14 2 3 6" xfId="20480" xr:uid="{CF5EC7CE-E58C-4275-B17D-1E65D43C5629}"/>
    <cellStyle name="Note 14 2 3 7" xfId="17192" xr:uid="{0D5B0871-18F7-42EC-AD7B-3423B999874F}"/>
    <cellStyle name="Note 14 2 3 8" xfId="17823" xr:uid="{B3F635EB-A369-4DA6-8002-10D790072537}"/>
    <cellStyle name="Note 14 2 3 9" xfId="18520" xr:uid="{FC42A89C-B6CB-4805-B203-1ADC798F354C}"/>
    <cellStyle name="Note 14 2 4" xfId="9479" xr:uid="{DCE8082F-6B74-40EA-9355-4BCE04C386C3}"/>
    <cellStyle name="Note 14 2 4 10" xfId="13731" xr:uid="{9F46B6FD-6070-4FC0-B648-315C83F838F0}"/>
    <cellStyle name="Note 14 2 4 2" xfId="11467" xr:uid="{CF4B150D-0D27-47EA-8588-917920EFFE89}"/>
    <cellStyle name="Note 14 2 4 2 2" xfId="22600" xr:uid="{853F5164-0128-4B26-B0B1-ACCE371F0B65}"/>
    <cellStyle name="Note 14 2 4 2 3" xfId="26357" xr:uid="{AA65721B-DEB0-4089-9CA7-37848C19EA7A}"/>
    <cellStyle name="Note 14 2 4 2 4" xfId="29948" xr:uid="{03C7C3C1-4BFE-42BA-8DF4-015C86B80BC1}"/>
    <cellStyle name="Note 14 2 4 2 5" xfId="33527" xr:uid="{DEDD986B-91F9-4B29-B42B-5667260EAC47}"/>
    <cellStyle name="Note 14 2 4 2 6" xfId="36998" xr:uid="{F4662E24-F2C9-4432-9235-3745B5874767}"/>
    <cellStyle name="Note 14 2 4 2 7" xfId="40447" xr:uid="{3D354522-9352-4AFA-883F-6A9B90A420AD}"/>
    <cellStyle name="Note 14 2 4 2 8" xfId="15710" xr:uid="{74E9977A-E80E-4059-B680-B2FEC468938E}"/>
    <cellStyle name="Note 14 2 4 3" xfId="12225" xr:uid="{2F63BB05-5462-4C92-A2AF-6AD5BEFED63A}"/>
    <cellStyle name="Note 14 2 4 3 2" xfId="23358" xr:uid="{C058EEA6-8421-4B79-810F-1188E555D743}"/>
    <cellStyle name="Note 14 2 4 3 3" xfId="27115" xr:uid="{84F20218-6E59-4FEA-99A8-BD6DF41084B3}"/>
    <cellStyle name="Note 14 2 4 3 4" xfId="30706" xr:uid="{3FBC145A-DA44-444D-A267-E6F9B41B240C}"/>
    <cellStyle name="Note 14 2 4 3 5" xfId="34285" xr:uid="{84FA299E-90D4-4E34-81F8-012528890A0E}"/>
    <cellStyle name="Note 14 2 4 3 6" xfId="37756" xr:uid="{B9CBF86B-3737-45B3-9F55-44CE10A3DECD}"/>
    <cellStyle name="Note 14 2 4 3 7" xfId="41205" xr:uid="{3CF482D0-C18A-451D-840B-A76FEEAC1031}"/>
    <cellStyle name="Note 14 2 4 3 8" xfId="16468" xr:uid="{CD000727-D05C-4F01-BB8B-0E03AB745E34}"/>
    <cellStyle name="Note 14 2 4 4" xfId="20617" xr:uid="{C6765AA2-143B-4331-A0AE-733D0AF7A9AF}"/>
    <cellStyle name="Note 14 2 4 5" xfId="24377" xr:uid="{ABCD1AFD-264D-4192-8541-8FC26EF32033}"/>
    <cellStyle name="Note 14 2 4 6" xfId="27971" xr:uid="{556670FB-6F07-4AD5-BB74-7F8B559FE219}"/>
    <cellStyle name="Note 14 2 4 7" xfId="31550" xr:uid="{D4005F6C-AEDE-4A66-A9F3-63517F80C0E2}"/>
    <cellStyle name="Note 14 2 4 8" xfId="35021" xr:uid="{17E15C1C-476F-4673-9698-A0E35265FB01}"/>
    <cellStyle name="Note 14 2 4 9" xfId="38471" xr:uid="{EFDF57C1-7D81-4CCE-9FDA-A226524D6177}"/>
    <cellStyle name="Note 14 2 5" xfId="10491" xr:uid="{3350F0F8-B2E7-479C-AF20-DE0C24054878}"/>
    <cellStyle name="Note 14 2 5 2" xfId="21624" xr:uid="{575EDDDB-C950-4902-9CC1-C0BCA28859C9}"/>
    <cellStyle name="Note 14 2 5 3" xfId="25381" xr:uid="{46B4915D-9EEC-4586-80D1-D4DA03B0A4B6}"/>
    <cellStyle name="Note 14 2 5 4" xfId="28972" xr:uid="{8AF0F262-C77D-49D1-878E-74BCF43AA1C0}"/>
    <cellStyle name="Note 14 2 5 5" xfId="32551" xr:uid="{87BAF71F-F02E-48F2-BA62-240798EA2017}"/>
    <cellStyle name="Note 14 2 5 6" xfId="36022" xr:uid="{8D51403C-E447-4587-A154-3C8286C04A4C}"/>
    <cellStyle name="Note 14 2 5 7" xfId="39471" xr:uid="{C637464B-AC0F-47FC-892D-BC62F27095BF}"/>
    <cellStyle name="Note 14 2 5 8" xfId="14734" xr:uid="{F49415B7-5405-4B43-93EA-A406D8E124AA}"/>
    <cellStyle name="Note 14 2 6" xfId="10252" xr:uid="{1A1C7F0A-B8AA-47D5-927C-E1A4B836EAE6}"/>
    <cellStyle name="Note 14 2 6 2" xfId="21385" xr:uid="{FD47BCC1-04A6-43E8-B5FE-319D0DAA2E65}"/>
    <cellStyle name="Note 14 2 6 3" xfId="25142" xr:uid="{2001EF88-A5A0-400D-A5A1-2AE0C3259DBB}"/>
    <cellStyle name="Note 14 2 6 4" xfId="28733" xr:uid="{9758F688-8A6B-4C5D-8386-89E66C5D3843}"/>
    <cellStyle name="Note 14 2 6 5" xfId="32312" xr:uid="{9726143C-3C5B-4569-8731-06531A9A432D}"/>
    <cellStyle name="Note 14 2 6 6" xfId="35783" xr:uid="{EF6E0E21-2CC2-43F0-9AA8-29D907EF8B61}"/>
    <cellStyle name="Note 14 2 6 7" xfId="39233" xr:uid="{D62EB357-C4FE-44E8-BA00-37758B5FF3D5}"/>
    <cellStyle name="Note 14 2 6 8" xfId="14495" xr:uid="{E551B27A-CF5B-4BBB-9582-0FABCFC9B8C2}"/>
    <cellStyle name="Note 14 2 7" xfId="19025" xr:uid="{AE5351FB-0032-4C37-9977-1CDCD6AB6175}"/>
    <cellStyle name="Note 14 2 8" xfId="17699" xr:uid="{55907071-FF0B-440C-AC7D-47A7483B9FDD}"/>
    <cellStyle name="Note 14 2 9" xfId="19389" xr:uid="{39A25106-B35A-4D7F-8B07-D9BD7B8B2C3F}"/>
    <cellStyle name="Note 14 3" xfId="7121" xr:uid="{0B90FBCD-A6A9-432E-838B-C546E2698A41}"/>
    <cellStyle name="Note 14 3 10" xfId="19367" xr:uid="{68D3DA01-9DF2-4934-83EF-74C9261D1C56}"/>
    <cellStyle name="Note 14 3 11" xfId="18280" xr:uid="{A819E458-1C9C-439B-9706-6881B864565C}"/>
    <cellStyle name="Note 14 3 12" xfId="12921" xr:uid="{76405C75-51DD-4310-8320-6C421B37E271}"/>
    <cellStyle name="Note 14 3 2" xfId="8762" xr:uid="{2BB86BFC-C558-41D6-8183-A6269367A405}"/>
    <cellStyle name="Note 14 3 2 10" xfId="13455" xr:uid="{63EABB42-5813-4819-AFEB-C7DA43CA76D4}"/>
    <cellStyle name="Note 14 3 2 2" xfId="11187" xr:uid="{0FD6CB20-F2F0-4070-B01E-E33C15F094C2}"/>
    <cellStyle name="Note 14 3 2 2 2" xfId="22320" xr:uid="{3BFE484E-01FF-4300-BAC4-4D2710AA7539}"/>
    <cellStyle name="Note 14 3 2 2 3" xfId="26077" xr:uid="{033FDB1C-CA1D-42B6-8E2D-5808649A1AB8}"/>
    <cellStyle name="Note 14 3 2 2 4" xfId="29668" xr:uid="{FC1D02DE-A5C5-4CE8-BB00-57A0378A9C81}"/>
    <cellStyle name="Note 14 3 2 2 5" xfId="33247" xr:uid="{A61AF9FB-B100-47E0-B3B8-ABCCA17B94F9}"/>
    <cellStyle name="Note 14 3 2 2 6" xfId="36718" xr:uid="{77A2E1CB-90BA-4C8C-8722-875FC541E471}"/>
    <cellStyle name="Note 14 3 2 2 7" xfId="40167" xr:uid="{4993AFA1-4177-470F-B29B-52422F307B15}"/>
    <cellStyle name="Note 14 3 2 2 8" xfId="15430" xr:uid="{88EF74B6-3132-4F09-8623-B4457F9F245C}"/>
    <cellStyle name="Note 14 3 2 3" xfId="11955" xr:uid="{800D28D6-9A7E-47CA-B6F7-E1A11E97A982}"/>
    <cellStyle name="Note 14 3 2 3 2" xfId="23088" xr:uid="{D7EEB9B5-4D9C-4DD3-8351-F9076D8137F1}"/>
    <cellStyle name="Note 14 3 2 3 3" xfId="26845" xr:uid="{D7D32F25-5C82-4A7A-B5E3-EE49F38F10B8}"/>
    <cellStyle name="Note 14 3 2 3 4" xfId="30436" xr:uid="{8110DAB7-80C2-44D7-B2B4-1A4915E7CBAE}"/>
    <cellStyle name="Note 14 3 2 3 5" xfId="34015" xr:uid="{102A0A7A-44E8-47D2-85DF-8F5BD4510B25}"/>
    <cellStyle name="Note 14 3 2 3 6" xfId="37486" xr:uid="{6AC72039-0FDC-406C-A6AC-EBC9F840B8D1}"/>
    <cellStyle name="Note 14 3 2 3 7" xfId="40935" xr:uid="{31A9EB63-A390-44C4-B5B4-C96195361679}"/>
    <cellStyle name="Note 14 3 2 3 8" xfId="16198" xr:uid="{FABE1E6C-C33C-4055-91D3-D0CE9657E88C}"/>
    <cellStyle name="Note 14 3 2 4" xfId="20168" xr:uid="{9704E5F2-ADDA-4726-A212-9693BF1E00B1}"/>
    <cellStyle name="Note 14 3 2 5" xfId="23954" xr:uid="{F95A5670-7936-445F-AF83-CA8DF23D5027}"/>
    <cellStyle name="Note 14 3 2 6" xfId="27600" xr:uid="{C052F12C-7079-42E5-970F-E8214C140A3C}"/>
    <cellStyle name="Note 14 3 2 7" xfId="31186" xr:uid="{85F8AAD7-7D9C-4A23-ADAC-B83BD5361B2F}"/>
    <cellStyle name="Note 14 3 2 8" xfId="34744" xr:uid="{8D3C1131-81C6-44EA-82DE-D43F418DAC89}"/>
    <cellStyle name="Note 14 3 2 9" xfId="38201" xr:uid="{0953A384-E993-4679-8D63-218CC1CA411A}"/>
    <cellStyle name="Note 14 3 3" xfId="9624" xr:uid="{A1D266F0-BBCF-4B35-B331-A78C7A2B9B41}"/>
    <cellStyle name="Note 14 3 3 10" xfId="13876" xr:uid="{C5919867-1DCF-4E95-8010-AC737D19CDB6}"/>
    <cellStyle name="Note 14 3 3 2" xfId="11612" xr:uid="{8CB5F8E7-40CF-40E8-9923-0302412ACB3B}"/>
    <cellStyle name="Note 14 3 3 2 2" xfId="22745" xr:uid="{991C1C27-38EB-4C1E-8D3E-22DD5F24A8E0}"/>
    <cellStyle name="Note 14 3 3 2 3" xfId="26502" xr:uid="{D7A0743B-7F8B-4AEB-AAAE-A96CA1A29A84}"/>
    <cellStyle name="Note 14 3 3 2 4" xfId="30093" xr:uid="{9B42C313-B0EF-41A7-8278-51BCF2864CCB}"/>
    <cellStyle name="Note 14 3 3 2 5" xfId="33672" xr:uid="{F17BD298-B3D4-40D1-87D7-09DEC795F455}"/>
    <cellStyle name="Note 14 3 3 2 6" xfId="37143" xr:uid="{885E4D74-7FDE-4559-971F-AD0EDC719A6A}"/>
    <cellStyle name="Note 14 3 3 2 7" xfId="40592" xr:uid="{0E542B42-F7E6-428E-8AA8-124599B46B19}"/>
    <cellStyle name="Note 14 3 3 2 8" xfId="15855" xr:uid="{BC35D4DB-A72E-49EF-A487-90CCBE3F2872}"/>
    <cellStyle name="Note 14 3 3 3" xfId="12370" xr:uid="{0FF4198F-BCEA-4366-8567-AC3E2F7537D1}"/>
    <cellStyle name="Note 14 3 3 3 2" xfId="23503" xr:uid="{690F8039-EAAE-410B-BB60-E01837CE6179}"/>
    <cellStyle name="Note 14 3 3 3 3" xfId="27260" xr:uid="{B96FF9EE-E5B5-445C-8429-9027F6D825AD}"/>
    <cellStyle name="Note 14 3 3 3 4" xfId="30851" xr:uid="{4C31E6AA-4428-4EDC-AE4A-6EF066511140}"/>
    <cellStyle name="Note 14 3 3 3 5" xfId="34430" xr:uid="{F54EB66A-0A6E-4599-960A-0E16CECD31A9}"/>
    <cellStyle name="Note 14 3 3 3 6" xfId="37901" xr:uid="{BB15AE91-6FCE-414C-8EF3-46662FB355D4}"/>
    <cellStyle name="Note 14 3 3 3 7" xfId="41350" xr:uid="{5FF53034-BB24-44F7-B7B1-3F867BED004D}"/>
    <cellStyle name="Note 14 3 3 3 8" xfId="16613" xr:uid="{2FFE086E-433A-4741-AE18-9A8828C785FB}"/>
    <cellStyle name="Note 14 3 3 4" xfId="20762" xr:uid="{75A66B2F-9AFB-4587-983D-237EA20E9C0E}"/>
    <cellStyle name="Note 14 3 3 5" xfId="24522" xr:uid="{93C571E6-6EFD-4316-B7C5-D151C4649DA0}"/>
    <cellStyle name="Note 14 3 3 6" xfId="28116" xr:uid="{ED1003A4-4943-49A8-B464-20A85795520D}"/>
    <cellStyle name="Note 14 3 3 7" xfId="31695" xr:uid="{CB2EBC3B-325A-4BFC-B759-6BCD617874D7}"/>
    <cellStyle name="Note 14 3 3 8" xfId="35166" xr:uid="{6A6C3BD6-0728-432E-9FC7-3DBFA644F131}"/>
    <cellStyle name="Note 14 3 3 9" xfId="38616" xr:uid="{1EE4EC2F-485E-4F09-BE98-805AF5570F71}"/>
    <cellStyle name="Note 14 3 4" xfId="10647" xr:uid="{4858443D-79B7-48AA-8CEA-5DE68BF1CAFF}"/>
    <cellStyle name="Note 14 3 4 2" xfId="21780" xr:uid="{35B41726-5DD7-43D7-A94D-A5E5AF380828}"/>
    <cellStyle name="Note 14 3 4 3" xfId="25537" xr:uid="{6E13218A-EF50-45A1-AE74-85703E9E038A}"/>
    <cellStyle name="Note 14 3 4 4" xfId="29128" xr:uid="{4C13959B-E153-4800-9C9B-F6543496571E}"/>
    <cellStyle name="Note 14 3 4 5" xfId="32707" xr:uid="{56A200DB-EDA5-4031-9641-A7BE86F4A04B}"/>
    <cellStyle name="Note 14 3 4 6" xfId="36178" xr:uid="{F4283EB3-15D9-4F4B-B446-ED2113F74C13}"/>
    <cellStyle name="Note 14 3 4 7" xfId="39627" xr:uid="{38FC2B1C-3297-4965-8C5D-BB83B24F68D2}"/>
    <cellStyle name="Note 14 3 4 8" xfId="14890" xr:uid="{6ED75F13-DD2D-4F9D-8337-9350D6A96A4D}"/>
    <cellStyle name="Note 14 3 5" xfId="10107" xr:uid="{A841BDD4-6F5F-4957-989A-900463127471}"/>
    <cellStyle name="Note 14 3 5 2" xfId="21240" xr:uid="{A0CAE3D0-C894-4456-AE7F-1162574A0F7E}"/>
    <cellStyle name="Note 14 3 5 3" xfId="24997" xr:uid="{5556AB69-6340-405C-BA02-A5DD18313CA3}"/>
    <cellStyle name="Note 14 3 5 4" xfId="28588" xr:uid="{E5682FA6-183D-47AE-A3DE-C45D924B6FD9}"/>
    <cellStyle name="Note 14 3 5 5" xfId="32167" xr:uid="{58AF4888-F559-4A27-842C-B558FA897099}"/>
    <cellStyle name="Note 14 3 5 6" xfId="35638" xr:uid="{28034508-8EDA-477F-96DD-80C3366326BB}"/>
    <cellStyle name="Note 14 3 5 7" xfId="39088" xr:uid="{F7B48EC6-5C3C-447E-94AB-3CF068E6A609}"/>
    <cellStyle name="Note 14 3 5 8" xfId="14350" xr:uid="{99719A31-E4D7-41AB-85B7-D82095E61DD8}"/>
    <cellStyle name="Note 14 3 6" xfId="19228" xr:uid="{8A0FF727-526B-4D36-B8C8-2CEE4449B3F3}"/>
    <cellStyle name="Note 14 3 7" xfId="17501" xr:uid="{86354248-3FDD-4A20-8787-BC252B0A2A22}"/>
    <cellStyle name="Note 14 3 8" xfId="18946" xr:uid="{715A0ADF-0BC9-4C44-933D-0FEF394B1C32}"/>
    <cellStyle name="Note 14 3 9" xfId="18093" xr:uid="{26D69FE8-5666-4902-BBAC-CEA571804319}"/>
    <cellStyle name="Note 14 4" xfId="7963" xr:uid="{77F4ED6E-67A6-417F-8310-A46AC3036914}"/>
    <cellStyle name="Note 14 4 10" xfId="13208" xr:uid="{711EA6CB-010C-4210-9D16-F52D142C9E89}"/>
    <cellStyle name="Note 14 4 2" xfId="10937" xr:uid="{55262B4F-2AB7-42E4-838D-888582018BA4}"/>
    <cellStyle name="Note 14 4 2 2" xfId="22070" xr:uid="{3E2E67FF-DA5C-47A8-A291-AF151F82A80A}"/>
    <cellStyle name="Note 14 4 2 3" xfId="25827" xr:uid="{272D0078-DC11-41E4-AE1D-5AB1FB05E9F6}"/>
    <cellStyle name="Note 14 4 2 4" xfId="29418" xr:uid="{AA117BE1-1462-4A74-ADF8-573AEF2E1D3A}"/>
    <cellStyle name="Note 14 4 2 5" xfId="32997" xr:uid="{D7E37EBA-3F83-41B4-82EA-B3642DD8BE69}"/>
    <cellStyle name="Note 14 4 2 6" xfId="36468" xr:uid="{2A5C5DED-D033-485A-B1C5-6037134A61A2}"/>
    <cellStyle name="Note 14 4 2 7" xfId="39917" xr:uid="{C16EC221-DFC9-45D4-9C36-2BCE5628E59B}"/>
    <cellStyle name="Note 14 4 2 8" xfId="15180" xr:uid="{E26E473F-B901-423F-8524-71E26304F2AD}"/>
    <cellStyle name="Note 14 4 3" xfId="9883" xr:uid="{2D9E9A03-72DC-4867-84EC-B2B258B76BB6}"/>
    <cellStyle name="Note 14 4 3 2" xfId="21016" xr:uid="{97542831-96BC-451F-BE41-4BAA104A59FB}"/>
    <cellStyle name="Note 14 4 3 3" xfId="24774" xr:uid="{2407663A-453C-4B04-8D6A-DEBA6BD23C74}"/>
    <cellStyle name="Note 14 4 3 4" xfId="28365" xr:uid="{3F97DC45-3C5B-4797-B5B6-4E2E06B3697B}"/>
    <cellStyle name="Note 14 4 3 5" xfId="31944" xr:uid="{8E67E9C7-2420-481E-81DC-CB5D163AAF7F}"/>
    <cellStyle name="Note 14 4 3 6" xfId="35415" xr:uid="{ADD56A78-D710-41AF-A3EA-C5D710F95D88}"/>
    <cellStyle name="Note 14 4 3 7" xfId="38865" xr:uid="{14019D13-69A4-4DAB-A14D-FECD86A468FC}"/>
    <cellStyle name="Note 14 4 3 8" xfId="14126" xr:uid="{38F99D0F-419E-4C52-BE43-0E9C04AF7414}"/>
    <cellStyle name="Note 14 4 4" xfId="19720" xr:uid="{6CDAD61B-CC92-40BC-885D-B296ED0B0D7E}"/>
    <cellStyle name="Note 14 4 5" xfId="17020" xr:uid="{5FF08C3F-3F0F-4F44-93D2-41E1EDE920A7}"/>
    <cellStyle name="Note 14 4 6" xfId="19924" xr:uid="{E9D4E3A1-C01A-4F8A-ADBC-E8FD8236B6C1}"/>
    <cellStyle name="Note 14 4 7" xfId="18008" xr:uid="{3A44C0DD-406A-4A6C-8E11-74DB36B472C6}"/>
    <cellStyle name="Note 14 4 8" xfId="20313" xr:uid="{E279F494-1AE8-43BD-808E-08FAF1BF588B}"/>
    <cellStyle name="Note 14 4 9" xfId="17361" xr:uid="{D285C340-0C2C-4F7E-ACE4-B0B33D2B683D}"/>
    <cellStyle name="Note 14 5" xfId="9396" xr:uid="{8251201A-CD89-4D7B-AE8B-5FDFFCB730E8}"/>
    <cellStyle name="Note 14 5 10" xfId="13648" xr:uid="{0CFD3286-1DA4-42B7-9C87-EADCFDBCD2A3}"/>
    <cellStyle name="Note 14 5 2" xfId="11384" xr:uid="{3ABEE0C4-A3E1-4707-8D89-11675F4E3E50}"/>
    <cellStyle name="Note 14 5 2 2" xfId="22517" xr:uid="{B4241AB7-5ACD-455A-BACA-1DDF0EBF9BBA}"/>
    <cellStyle name="Note 14 5 2 3" xfId="26274" xr:uid="{9534299E-4EAE-4626-BA63-E8A09F0E3947}"/>
    <cellStyle name="Note 14 5 2 4" xfId="29865" xr:uid="{0491B9B0-1A1B-499E-A607-7CBE358D1264}"/>
    <cellStyle name="Note 14 5 2 5" xfId="33444" xr:uid="{4C249F8E-CA9A-49D1-B991-7A3DBED9C1A5}"/>
    <cellStyle name="Note 14 5 2 6" xfId="36915" xr:uid="{E3486D8A-9D3F-4DCF-BBD1-2DC70DD38F2D}"/>
    <cellStyle name="Note 14 5 2 7" xfId="40364" xr:uid="{E65C18C2-0FD5-4391-862F-CD427272FAB4}"/>
    <cellStyle name="Note 14 5 2 8" xfId="15627" xr:uid="{9A749815-8B0E-45BB-A39E-0E0E7D03D2D2}"/>
    <cellStyle name="Note 14 5 3" xfId="12142" xr:uid="{585FAB4B-3ACB-4411-A1A6-408739D99F16}"/>
    <cellStyle name="Note 14 5 3 2" xfId="23275" xr:uid="{2896A338-6058-4E4E-BB9B-C1D773F45F13}"/>
    <cellStyle name="Note 14 5 3 3" xfId="27032" xr:uid="{16056FCB-EEB1-4147-B9B9-8856D05E770A}"/>
    <cellStyle name="Note 14 5 3 4" xfId="30623" xr:uid="{F71901DC-8583-44A5-9D8B-905A44D779CD}"/>
    <cellStyle name="Note 14 5 3 5" xfId="34202" xr:uid="{A136B094-3945-43EE-A960-D84819B35FBB}"/>
    <cellStyle name="Note 14 5 3 6" xfId="37673" xr:uid="{CD6914A7-2817-4F93-9281-BF54D89E22B7}"/>
    <cellStyle name="Note 14 5 3 7" xfId="41122" xr:uid="{82EC8394-FC3D-4DCE-9218-FF43DDDD519A}"/>
    <cellStyle name="Note 14 5 3 8" xfId="16385" xr:uid="{DCE372E2-BE18-49E2-A6D7-36798373D054}"/>
    <cellStyle name="Note 14 5 4" xfId="20534" xr:uid="{BBC0E13D-4729-4493-A9E5-BBA937C9C59F}"/>
    <cellStyle name="Note 14 5 5" xfId="24294" xr:uid="{8EB96D16-3F07-4D2C-B76A-1E6862DFABC8}"/>
    <cellStyle name="Note 14 5 6" xfId="27888" xr:uid="{F5621E2D-FBF2-4384-8F3B-6B824C4F541C}"/>
    <cellStyle name="Note 14 5 7" xfId="31467" xr:uid="{4AD0F04D-FED8-4758-A10D-7CE9C5D11474}"/>
    <cellStyle name="Note 14 5 8" xfId="34938" xr:uid="{713B3AF1-EC0C-431F-85E1-E90EB63D5E8B}"/>
    <cellStyle name="Note 14 5 9" xfId="38388" xr:uid="{ACA4FBCC-5B47-4359-AAE3-3CC77AD800E2}"/>
    <cellStyle name="Note 14 6" xfId="10390" xr:uid="{561E2014-178B-466B-B955-DE9EF0FB2927}"/>
    <cellStyle name="Note 14 6 2" xfId="21523" xr:uid="{DC7178A6-0856-4001-9E31-30F12FC0D7D8}"/>
    <cellStyle name="Note 14 6 3" xfId="25280" xr:uid="{C9DAB6B7-4EB7-458F-9E92-0142D7207959}"/>
    <cellStyle name="Note 14 6 4" xfId="28871" xr:uid="{6035DA5B-7EF5-48A8-9DBC-2DB56EC01053}"/>
    <cellStyle name="Note 14 6 5" xfId="32450" xr:uid="{7999F42B-3B75-4CBF-BDC8-CC02BFB6F875}"/>
    <cellStyle name="Note 14 6 6" xfId="35921" xr:uid="{7DD7E443-D29D-4A9E-A5E6-0313C3442094}"/>
    <cellStyle name="Note 14 6 7" xfId="39370" xr:uid="{6A90EFFB-DFC5-4712-A86D-168A2D077634}"/>
    <cellStyle name="Note 14 6 8" xfId="14633" xr:uid="{D321B1E4-BBB2-4065-868A-218F324722E8}"/>
    <cellStyle name="Note 14 7" xfId="10336" xr:uid="{C97DF2FD-94A0-4E54-A4F5-4788B88D6C13}"/>
    <cellStyle name="Note 14 7 2" xfId="21469" xr:uid="{00BE73F3-7FDD-4D74-AC3C-66FA2D55BAB9}"/>
    <cellStyle name="Note 14 7 3" xfId="25226" xr:uid="{D2A58780-7420-4DCB-B7D2-8F734B021478}"/>
    <cellStyle name="Note 14 7 4" xfId="28817" xr:uid="{3528C867-09CF-4465-A4CC-A514FC4B2F2F}"/>
    <cellStyle name="Note 14 7 5" xfId="32396" xr:uid="{04E34EE4-B691-4D2D-B502-FF5C4F1622B1}"/>
    <cellStyle name="Note 14 7 6" xfId="35867" xr:uid="{244BECFF-1D9A-4D99-B13A-1EFABB9DF2C8}"/>
    <cellStyle name="Note 14 7 7" xfId="39316" xr:uid="{183CFF16-3A05-4B7A-AB8D-E57BA7F22AD6}"/>
    <cellStyle name="Note 14 7 8" xfId="14579" xr:uid="{148E4D70-96E9-47D7-8014-A578375CDDBA}"/>
    <cellStyle name="Note 14 8" xfId="18709" xr:uid="{10283CCC-A246-4903-80D0-48A911952027}"/>
    <cellStyle name="Note 14 9" xfId="17986" xr:uid="{509568C2-B5BE-4462-8BD0-7ED21A659380}"/>
    <cellStyle name="Note 15" xfId="6190" xr:uid="{54002D2E-1506-483C-BEFC-DF2311FF6802}"/>
    <cellStyle name="Note 15 10" xfId="19802" xr:uid="{A493983A-FD0C-4E44-9016-60F039B2E5B3}"/>
    <cellStyle name="Note 15 11" xfId="24090" xr:uid="{8CA9F856-10F2-4539-AD05-A198BB2FFDA9}"/>
    <cellStyle name="Note 15 12" xfId="27719" xr:uid="{EE878EFE-377D-4B5D-9BDF-EA7EA1CA82EA}"/>
    <cellStyle name="Note 15 13" xfId="31304" xr:uid="{90553374-3CE4-4780-8C6E-E3D433AFD4C3}"/>
    <cellStyle name="Note 15 14" xfId="12674" xr:uid="{9DFC6441-0085-4C75-9CD3-9871D655D94F}"/>
    <cellStyle name="Note 15 2" xfId="6826" xr:uid="{B81EBAB5-0422-467F-AE06-39B87A2EB6DA}"/>
    <cellStyle name="Note 15 2 10" xfId="17349" xr:uid="{5FBF20D6-C29A-4B1B-92EF-8112C6B2EA32}"/>
    <cellStyle name="Note 15 2 11" xfId="18626" xr:uid="{1B279318-7EDB-4715-9446-45EC53493F5C}"/>
    <cellStyle name="Note 15 2 12" xfId="18062" xr:uid="{F8613429-1C39-4514-BBE3-EBDA6659D292}"/>
    <cellStyle name="Note 15 2 13" xfId="12762" xr:uid="{D13C884A-EDEC-4B73-9013-F503672B3EB3}"/>
    <cellStyle name="Note 15 2 2" xfId="7644" xr:uid="{64B51D9E-FDB3-43D6-9742-CE1AF715F31A}"/>
    <cellStyle name="Note 15 2 2 10" xfId="27589" xr:uid="{CE2300C8-D26D-4624-8B9E-DA8251C5382B}"/>
    <cellStyle name="Note 15 2 2 11" xfId="31176" xr:uid="{4F82B39B-ACDB-417C-9977-6C991308B958}"/>
    <cellStyle name="Note 15 2 2 12" xfId="13042" xr:uid="{FCF315C5-5EE0-4C7B-B861-C631D4A079EF}"/>
    <cellStyle name="Note 15 2 2 2" xfId="9285" xr:uid="{8205E80B-D269-4DEC-A5B6-4723F41A52B9}"/>
    <cellStyle name="Note 15 2 2 2 10" xfId="13576" xr:uid="{58D98F98-494F-4131-B001-BC2D59256513}"/>
    <cellStyle name="Note 15 2 2 2 2" xfId="11312" xr:uid="{FE8D95FF-7B1A-460E-BE18-9105762FA468}"/>
    <cellStyle name="Note 15 2 2 2 2 2" xfId="22445" xr:uid="{0D46B2DD-FB9F-4F1C-B54B-9031F0D94F41}"/>
    <cellStyle name="Note 15 2 2 2 2 3" xfId="26202" xr:uid="{CBC1E0A5-B96E-4833-A09D-6D5D1DB2A1A4}"/>
    <cellStyle name="Note 15 2 2 2 2 4" xfId="29793" xr:uid="{0980A534-5AF9-4AAE-A7F2-8EDC601D2B6E}"/>
    <cellStyle name="Note 15 2 2 2 2 5" xfId="33372" xr:uid="{D9796706-BAD2-48C0-8CDE-903BD1111C48}"/>
    <cellStyle name="Note 15 2 2 2 2 6" xfId="36843" xr:uid="{52BF9FED-5EA9-4854-8CBC-D4C36126FB3F}"/>
    <cellStyle name="Note 15 2 2 2 2 7" xfId="40292" xr:uid="{E41A7AA8-4DBF-41A8-9828-E63F9529DEBC}"/>
    <cellStyle name="Note 15 2 2 2 2 8" xfId="15555" xr:uid="{2D2A8A3A-DE16-421C-826E-D72D1F3E03A6}"/>
    <cellStyle name="Note 15 2 2 2 3" xfId="12070" xr:uid="{BA0B6CCE-6F73-4C5C-BF32-3D25A6E6ACE5}"/>
    <cellStyle name="Note 15 2 2 2 3 2" xfId="23203" xr:uid="{3C9E583C-FD38-4F6D-AECF-50E8E80AE08F}"/>
    <cellStyle name="Note 15 2 2 2 3 3" xfId="26960" xr:uid="{F0C84334-DFC3-4C06-AEF3-8BD4BB435C0C}"/>
    <cellStyle name="Note 15 2 2 2 3 4" xfId="30551" xr:uid="{580BC58F-F607-4212-AAFA-DCCFBD341CE6}"/>
    <cellStyle name="Note 15 2 2 2 3 5" xfId="34130" xr:uid="{19C90685-4CD1-46FC-B9E7-645AF7060F33}"/>
    <cellStyle name="Note 15 2 2 2 3 6" xfId="37601" xr:uid="{7CBBE6DE-8CEB-42EF-ABC7-FCAA2D574561}"/>
    <cellStyle name="Note 15 2 2 2 3 7" xfId="41050" xr:uid="{F1188377-B7D6-431E-9944-2ABBE8960323}"/>
    <cellStyle name="Note 15 2 2 2 3 8" xfId="16313" xr:uid="{0C7989DC-4F32-4577-8DE8-A03F0479B266}"/>
    <cellStyle name="Note 15 2 2 2 4" xfId="20441" xr:uid="{CB9F8AA5-85F3-4B52-978B-642449BDD789}"/>
    <cellStyle name="Note 15 2 2 2 5" xfId="24207" xr:uid="{C33995BB-6AE6-4397-9E04-FA5A5E8FC2E7}"/>
    <cellStyle name="Note 15 2 2 2 6" xfId="27807" xr:uid="{CE0B50BC-B0F3-404B-BAB4-EB0098DD2063}"/>
    <cellStyle name="Note 15 2 2 2 7" xfId="31386" xr:uid="{ABACBA1A-B224-4009-A5FB-E78774E55FEC}"/>
    <cellStyle name="Note 15 2 2 2 8" xfId="34866" xr:uid="{2562C415-9148-4C31-A40F-E4394110BAE9}"/>
    <cellStyle name="Note 15 2 2 2 9" xfId="38316" xr:uid="{BB9E7AE4-7FF7-40CF-9D69-1EE06B699771}"/>
    <cellStyle name="Note 15 2 2 3" xfId="9739" xr:uid="{9B8DDC12-07C4-4534-9E22-0AA18CCA9E97}"/>
    <cellStyle name="Note 15 2 2 3 10" xfId="13991" xr:uid="{B234B2D8-9DA6-4C33-A97D-943657415A5E}"/>
    <cellStyle name="Note 15 2 2 3 2" xfId="11727" xr:uid="{8C0DCFA4-3624-416E-A6C5-F9926CA56F66}"/>
    <cellStyle name="Note 15 2 2 3 2 2" xfId="22860" xr:uid="{787AC5D1-4CE4-4966-8AC5-4C9662E8D475}"/>
    <cellStyle name="Note 15 2 2 3 2 3" xfId="26617" xr:uid="{35FE9669-C9F0-47D9-8B85-C940288B2B66}"/>
    <cellStyle name="Note 15 2 2 3 2 4" xfId="30208" xr:uid="{7A7A4579-C198-4FC8-8018-7E786AE127A2}"/>
    <cellStyle name="Note 15 2 2 3 2 5" xfId="33787" xr:uid="{C2B63819-A0D0-4EE6-8F7C-3ABD1A5500BE}"/>
    <cellStyle name="Note 15 2 2 3 2 6" xfId="37258" xr:uid="{7FE819D0-393A-4657-A2EB-9E9E7556DC97}"/>
    <cellStyle name="Note 15 2 2 3 2 7" xfId="40707" xr:uid="{D942637C-617C-473D-9719-4C3F9660921A}"/>
    <cellStyle name="Note 15 2 2 3 2 8" xfId="15970" xr:uid="{5B85DB85-0CB9-4CEB-BEFA-6BB68BF30CDC}"/>
    <cellStyle name="Note 15 2 2 3 3" xfId="12485" xr:uid="{FEEE8852-F3C5-466C-A958-06760139DFEC}"/>
    <cellStyle name="Note 15 2 2 3 3 2" xfId="23618" xr:uid="{2B618AE9-849D-4B96-8456-800B7790F4F0}"/>
    <cellStyle name="Note 15 2 2 3 3 3" xfId="27375" xr:uid="{D6F09DBC-7946-4942-9049-A239DEE79CAA}"/>
    <cellStyle name="Note 15 2 2 3 3 4" xfId="30966" xr:uid="{FDF900EF-319B-41C9-A624-0B0FF980C5B0}"/>
    <cellStyle name="Note 15 2 2 3 3 5" xfId="34545" xr:uid="{2F701EFB-38C4-4AAB-9B32-9B0FCA99A088}"/>
    <cellStyle name="Note 15 2 2 3 3 6" xfId="38016" xr:uid="{563BB9BB-8ED8-4F99-8351-6ADDDFBA24D4}"/>
    <cellStyle name="Note 15 2 2 3 3 7" xfId="41465" xr:uid="{193B3808-7C45-4918-B184-350C5CE8BFE6}"/>
    <cellStyle name="Note 15 2 2 3 3 8" xfId="16728" xr:uid="{4FC83890-AD12-4ED1-8ED6-9433470E1397}"/>
    <cellStyle name="Note 15 2 2 3 4" xfId="20877" xr:uid="{0DCEBF7E-0905-4AAB-9FF1-63BD8A51437F}"/>
    <cellStyle name="Note 15 2 2 3 5" xfId="24637" xr:uid="{E48D38B9-6E90-4485-B72D-E75A537987CE}"/>
    <cellStyle name="Note 15 2 2 3 6" xfId="28231" xr:uid="{479F59FD-68E8-453C-846D-8D488033B170}"/>
    <cellStyle name="Note 15 2 2 3 7" xfId="31810" xr:uid="{7460BD34-4B21-4D5A-8C85-F225F8DD73BD}"/>
    <cellStyle name="Note 15 2 2 3 8" xfId="35281" xr:uid="{7F28E1B4-1AC9-4F12-BC7E-CBB17CF8C68B}"/>
    <cellStyle name="Note 15 2 2 3 9" xfId="38731" xr:uid="{0E7B80CB-464C-4D1F-A4F9-D96C88ED4D3B}"/>
    <cellStyle name="Note 15 2 2 4" xfId="10772" xr:uid="{1184EDFF-5959-49C6-BE84-044F715F407A}"/>
    <cellStyle name="Note 15 2 2 4 2" xfId="21905" xr:uid="{9A2203DA-0D60-4670-9D9B-9D09DA1DEF8F}"/>
    <cellStyle name="Note 15 2 2 4 3" xfId="25662" xr:uid="{A349D5A0-0788-40C6-AC38-398251509D28}"/>
    <cellStyle name="Note 15 2 2 4 4" xfId="29253" xr:uid="{3EFA7CDA-4E14-4A9B-A0E6-BC88EC0ED4AA}"/>
    <cellStyle name="Note 15 2 2 4 5" xfId="32832" xr:uid="{3324DB04-15C3-4FFD-9212-295C23E1D83C}"/>
    <cellStyle name="Note 15 2 2 4 6" xfId="36303" xr:uid="{25BE75FF-45A5-4435-A25A-E0453D1C333F}"/>
    <cellStyle name="Note 15 2 2 4 7" xfId="39752" xr:uid="{282C1685-8776-415B-9029-3AD51DD091EA}"/>
    <cellStyle name="Note 15 2 2 4 8" xfId="15015" xr:uid="{E8327A6B-777E-4EBE-BC0A-CBBFB61E3555}"/>
    <cellStyle name="Note 15 2 2 5" xfId="10470" xr:uid="{EB6E10EC-0CE8-4BB7-A729-83D80E6BC419}"/>
    <cellStyle name="Note 15 2 2 5 2" xfId="21603" xr:uid="{8B96364F-9F67-4000-AEDA-F8ECAD302F00}"/>
    <cellStyle name="Note 15 2 2 5 3" xfId="25360" xr:uid="{0BD8BBCC-EEFE-41C7-9348-7C3F02DA333A}"/>
    <cellStyle name="Note 15 2 2 5 4" xfId="28951" xr:uid="{850F5765-DC3F-4191-9F96-59F7E853A9A0}"/>
    <cellStyle name="Note 15 2 2 5 5" xfId="32530" xr:uid="{4A298CE5-1152-4D72-9482-D92C1BC45524}"/>
    <cellStyle name="Note 15 2 2 5 6" xfId="36001" xr:uid="{1A96A8B3-89F5-41DA-B764-2B62326FE70C}"/>
    <cellStyle name="Note 15 2 2 5 7" xfId="39450" xr:uid="{D093B6B8-9D1F-46CD-B507-29BADB81A2CA}"/>
    <cellStyle name="Note 15 2 2 5 8" xfId="14713" xr:uid="{2F969BDE-C992-4998-9721-4B81B08FCA70}"/>
    <cellStyle name="Note 15 2 2 6" xfId="19493" xr:uid="{1DD59D1E-FF0C-4E97-A818-69ECD585E6BB}"/>
    <cellStyle name="Note 15 2 2 7" xfId="18900" xr:uid="{ED213CB0-C71A-4BC5-8C19-8CF725B132B4}"/>
    <cellStyle name="Note 15 2 2 8" xfId="19444" xr:uid="{6219E750-351F-4F4C-8B89-024F0AFDD5F2}"/>
    <cellStyle name="Note 15 2 2 9" xfId="23940" xr:uid="{472D15A5-1CAA-4D6C-B16A-BEF065680779}"/>
    <cellStyle name="Note 15 2 3" xfId="8468" xr:uid="{C3043E0D-853D-4F8B-8B1E-D4D8F66EF8D9}"/>
    <cellStyle name="Note 15 2 3 10" xfId="13296" xr:uid="{FFE975B5-AFCD-4A23-A546-FEF5FCA89A50}"/>
    <cellStyle name="Note 15 2 3 2" xfId="11029" xr:uid="{547D50DA-394A-49AC-A3EB-0322E2A6CF3B}"/>
    <cellStyle name="Note 15 2 3 2 2" xfId="22162" xr:uid="{F947FD7F-0290-400C-BE33-FBE09A3ECECA}"/>
    <cellStyle name="Note 15 2 3 2 3" xfId="25919" xr:uid="{EDFF75B4-7BD8-48B5-99EB-B64CA4D0B45D}"/>
    <cellStyle name="Note 15 2 3 2 4" xfId="29510" xr:uid="{74A79840-1DCD-4CFE-8CE8-F0F29E4527F8}"/>
    <cellStyle name="Note 15 2 3 2 5" xfId="33089" xr:uid="{E7E69E20-47EA-43B1-B613-B4A12CDD298C}"/>
    <cellStyle name="Note 15 2 3 2 6" xfId="36560" xr:uid="{92A3C7D1-E818-4869-9C49-A81558ECBBEF}"/>
    <cellStyle name="Note 15 2 3 2 7" xfId="40009" xr:uid="{C351684D-BF4D-49F8-9039-234EB4C1E358}"/>
    <cellStyle name="Note 15 2 3 2 8" xfId="15272" xr:uid="{A9A91EB8-43C1-40BC-8A83-023F163EBF79}"/>
    <cellStyle name="Note 15 2 3 3" xfId="11809" xr:uid="{B386A068-4E89-414D-8F4A-399D696315DD}"/>
    <cellStyle name="Note 15 2 3 3 2" xfId="22942" xr:uid="{D7253D7A-B1CF-4C96-B5B1-E36BDA67A448}"/>
    <cellStyle name="Note 15 2 3 3 3" xfId="26699" xr:uid="{0F2FA275-8622-4A3A-8A4A-B793C3D1BFCB}"/>
    <cellStyle name="Note 15 2 3 3 4" xfId="30290" xr:uid="{BA08F9C9-4727-45E3-B683-86E0596C5C96}"/>
    <cellStyle name="Note 15 2 3 3 5" xfId="33869" xr:uid="{3F2ADAB8-4240-4D37-904D-9C6495441128}"/>
    <cellStyle name="Note 15 2 3 3 6" xfId="37340" xr:uid="{28781B19-74BD-45BF-B12E-97EA1CB8A4CC}"/>
    <cellStyle name="Note 15 2 3 3 7" xfId="40789" xr:uid="{5F2203D4-616E-4F30-A6F9-B3D0AFC54032}"/>
    <cellStyle name="Note 15 2 3 3 8" xfId="16052" xr:uid="{71D01BB7-2BEC-4DC6-8944-2629451C5F8A}"/>
    <cellStyle name="Note 15 2 3 4" xfId="19967" xr:uid="{B6F4E31F-C843-4341-AE93-4FB1541B909D}"/>
    <cellStyle name="Note 15 2 3 5" xfId="23755" xr:uid="{FBB4CAA0-3272-4313-9EFB-D5E990330BF6}"/>
    <cellStyle name="Note 15 2 3 6" xfId="19533" xr:uid="{FF46C289-5EB3-40CE-B347-5EEC04467328}"/>
    <cellStyle name="Note 15 2 3 7" xfId="23736" xr:uid="{2876C279-C036-46BE-AC85-23FF23F330E4}"/>
    <cellStyle name="Note 15 2 3 8" xfId="18999" xr:uid="{375CC2D4-1958-42E8-AA9F-A1327267F0CA}"/>
    <cellStyle name="Note 15 2 3 9" xfId="24242" xr:uid="{8E81DD61-8435-4072-BE19-793564E92CD9}"/>
    <cellStyle name="Note 15 2 4" xfId="9478" xr:uid="{20E7FCB7-97E9-4E01-BC6D-5DD042A48380}"/>
    <cellStyle name="Note 15 2 4 10" xfId="13730" xr:uid="{1C8E407B-7525-4D51-B6A1-F3E898AF9297}"/>
    <cellStyle name="Note 15 2 4 2" xfId="11466" xr:uid="{99000547-37B0-4837-912A-CB21CFCC0684}"/>
    <cellStyle name="Note 15 2 4 2 2" xfId="22599" xr:uid="{FE271871-27DE-46FC-A359-CD7506B43C7E}"/>
    <cellStyle name="Note 15 2 4 2 3" xfId="26356" xr:uid="{0B44EA73-4961-47BA-8C96-56EACF6B8C51}"/>
    <cellStyle name="Note 15 2 4 2 4" xfId="29947" xr:uid="{DB866ECE-13E2-4FDC-BE44-66F909B6B54D}"/>
    <cellStyle name="Note 15 2 4 2 5" xfId="33526" xr:uid="{568717F9-6FEA-4CA9-93C2-A88D0F617126}"/>
    <cellStyle name="Note 15 2 4 2 6" xfId="36997" xr:uid="{B2BA2B6A-A4AF-4D37-BAC1-2C4C0953000A}"/>
    <cellStyle name="Note 15 2 4 2 7" xfId="40446" xr:uid="{DD7AE2CB-26DE-40D5-93A4-E9756966DC0D}"/>
    <cellStyle name="Note 15 2 4 2 8" xfId="15709" xr:uid="{8AEC7885-0CE3-4E0D-92AB-7BBA8714C554}"/>
    <cellStyle name="Note 15 2 4 3" xfId="12224" xr:uid="{682C49E8-37DD-43FC-AC97-F961EF5BCE85}"/>
    <cellStyle name="Note 15 2 4 3 2" xfId="23357" xr:uid="{5AA3DE41-126A-4605-8B80-57A56B1CD58F}"/>
    <cellStyle name="Note 15 2 4 3 3" xfId="27114" xr:uid="{490632CD-432A-4778-ABEA-8B83B86AA131}"/>
    <cellStyle name="Note 15 2 4 3 4" xfId="30705" xr:uid="{78B69D8F-7892-4557-8206-D2ACFCB8C71B}"/>
    <cellStyle name="Note 15 2 4 3 5" xfId="34284" xr:uid="{4B47FB69-BDE3-4664-A290-6F61EED5D039}"/>
    <cellStyle name="Note 15 2 4 3 6" xfId="37755" xr:uid="{D5678531-FDDC-4A0A-A27C-9C41300D7536}"/>
    <cellStyle name="Note 15 2 4 3 7" xfId="41204" xr:uid="{D093D62C-EE73-4230-A3A6-90B5F80C4594}"/>
    <cellStyle name="Note 15 2 4 3 8" xfId="16467" xr:uid="{426B8C00-7570-4326-901D-7AAB07A1BDBC}"/>
    <cellStyle name="Note 15 2 4 4" xfId="20616" xr:uid="{E569A27B-84EC-4928-A633-A085919280B4}"/>
    <cellStyle name="Note 15 2 4 5" xfId="24376" xr:uid="{DCD1D741-4742-44FB-8A4B-547B9E9CF74D}"/>
    <cellStyle name="Note 15 2 4 6" xfId="27970" xr:uid="{8473EF8A-EFE1-4212-9031-1F1E00AE3930}"/>
    <cellStyle name="Note 15 2 4 7" xfId="31549" xr:uid="{2C23BA5F-F241-422F-80EB-9AF190586F13}"/>
    <cellStyle name="Note 15 2 4 8" xfId="35020" xr:uid="{06A49F4C-88EF-47E1-9EA1-547BA083A4CE}"/>
    <cellStyle name="Note 15 2 4 9" xfId="38470" xr:uid="{E2361F24-2FAC-4D85-BA2C-4BADF389F646}"/>
    <cellStyle name="Note 15 2 5" xfId="10490" xr:uid="{869B5B2E-7ECB-478C-9743-389CBEDE9B21}"/>
    <cellStyle name="Note 15 2 5 2" xfId="21623" xr:uid="{F1C315DF-90FE-4801-AC5E-A8DEF06ABDD5}"/>
    <cellStyle name="Note 15 2 5 3" xfId="25380" xr:uid="{A497F7FF-893D-4DE3-BFAB-B4014D610204}"/>
    <cellStyle name="Note 15 2 5 4" xfId="28971" xr:uid="{5F8ADDCC-CE2E-4A06-84CE-34DC3F418C1A}"/>
    <cellStyle name="Note 15 2 5 5" xfId="32550" xr:uid="{BA16DCDB-C54F-4ECE-AF82-52E14B80C09C}"/>
    <cellStyle name="Note 15 2 5 6" xfId="36021" xr:uid="{5A93C0DD-6CA2-412B-A52B-86296615C9D6}"/>
    <cellStyle name="Note 15 2 5 7" xfId="39470" xr:uid="{57DECB6D-CB83-4942-843E-AA72B1D96401}"/>
    <cellStyle name="Note 15 2 5 8" xfId="14733" xr:uid="{770ECC58-3263-4317-AEDC-523C32C89ABB}"/>
    <cellStyle name="Note 15 2 6" xfId="10253" xr:uid="{234DF47A-06F9-46A3-8B08-D4C72A814775}"/>
    <cellStyle name="Note 15 2 6 2" xfId="21386" xr:uid="{E8CE7471-F339-4E58-82D9-BAE62FAD1536}"/>
    <cellStyle name="Note 15 2 6 3" xfId="25143" xr:uid="{E0B23B6C-4943-4127-BB0F-AAD4B6A0548F}"/>
    <cellStyle name="Note 15 2 6 4" xfId="28734" xr:uid="{C427E82E-3BDC-49C2-A739-F05EEEB06D6D}"/>
    <cellStyle name="Note 15 2 6 5" xfId="32313" xr:uid="{B0E359E6-49E0-4921-A113-B823C15D8F69}"/>
    <cellStyle name="Note 15 2 6 6" xfId="35784" xr:uid="{8E67C667-83AA-4C74-B94A-741A62708420}"/>
    <cellStyle name="Note 15 2 6 7" xfId="39234" xr:uid="{CD5D085E-3991-421C-910E-47AC3DFF0AD5}"/>
    <cellStyle name="Note 15 2 6 8" xfId="14496" xr:uid="{B745D87A-DD2C-4E06-A66A-B960A6C28094}"/>
    <cellStyle name="Note 15 2 7" xfId="19024" xr:uid="{A11FFF7E-9047-4897-AEF7-F07204DC35BB}"/>
    <cellStyle name="Note 15 2 8" xfId="17700" xr:uid="{C3A16C14-6E81-4424-9B12-2ADABCE04EFC}"/>
    <cellStyle name="Note 15 2 9" xfId="18827" xr:uid="{815F9863-F85E-43DC-968A-3335B011FE97}"/>
    <cellStyle name="Note 15 3" xfId="7122" xr:uid="{D61EC8AE-93CA-4E3E-83B0-646C3DD12AC2}"/>
    <cellStyle name="Note 15 3 10" xfId="20305" xr:uid="{95B23CE9-63A7-49F8-90A1-2864E4C52C71}"/>
    <cellStyle name="Note 15 3 11" xfId="18279" xr:uid="{7B7C03FA-D5F1-4AFB-8590-776ECB34E13F}"/>
    <cellStyle name="Note 15 3 12" xfId="12922" xr:uid="{C4E66CE6-312A-401E-991A-9B57C703731C}"/>
    <cellStyle name="Note 15 3 2" xfId="8763" xr:uid="{B0FC9974-CBB0-4C6B-A7C7-B4801B7852FB}"/>
    <cellStyle name="Note 15 3 2 10" xfId="13456" xr:uid="{408C933C-CC2F-43A6-A696-53A07C8255BD}"/>
    <cellStyle name="Note 15 3 2 2" xfId="11188" xr:uid="{5DCE591B-9411-4B11-8D23-9AD2B267E8AD}"/>
    <cellStyle name="Note 15 3 2 2 2" xfId="22321" xr:uid="{49743B92-C9F3-4A6F-AF43-9BFE2D2FDB1F}"/>
    <cellStyle name="Note 15 3 2 2 3" xfId="26078" xr:uid="{D2C545D3-FF61-4B5A-8DF6-864202E09AEF}"/>
    <cellStyle name="Note 15 3 2 2 4" xfId="29669" xr:uid="{F0866DB8-DFBE-4281-B0B2-C0D0A33077FC}"/>
    <cellStyle name="Note 15 3 2 2 5" xfId="33248" xr:uid="{B1734A1F-8082-4F50-8628-53EF0F9562C3}"/>
    <cellStyle name="Note 15 3 2 2 6" xfId="36719" xr:uid="{3C5A670D-29CD-460C-B608-98F3EA804FF5}"/>
    <cellStyle name="Note 15 3 2 2 7" xfId="40168" xr:uid="{3173F3AA-C543-431F-8F4D-0CDCF9BFB0DF}"/>
    <cellStyle name="Note 15 3 2 2 8" xfId="15431" xr:uid="{2E27E7CA-D67C-4B57-AC54-659404B5E144}"/>
    <cellStyle name="Note 15 3 2 3" xfId="11956" xr:uid="{26AC1744-7F60-4E19-ADA4-9AF78E4FE216}"/>
    <cellStyle name="Note 15 3 2 3 2" xfId="23089" xr:uid="{31E82E98-3954-4275-ADD2-E501F94E49F2}"/>
    <cellStyle name="Note 15 3 2 3 3" xfId="26846" xr:uid="{B211EE9F-28D4-4B23-8192-9F020FC3140F}"/>
    <cellStyle name="Note 15 3 2 3 4" xfId="30437" xr:uid="{320A9505-AF50-410F-A0DD-832B72FB4FEC}"/>
    <cellStyle name="Note 15 3 2 3 5" xfId="34016" xr:uid="{F71192E7-1D4F-48C2-9A9B-A9150E722714}"/>
    <cellStyle name="Note 15 3 2 3 6" xfId="37487" xr:uid="{2458296B-1886-434D-97E8-96A9C19ED46E}"/>
    <cellStyle name="Note 15 3 2 3 7" xfId="40936" xr:uid="{3B2E1143-A049-45F1-B165-FC86FCA95B68}"/>
    <cellStyle name="Note 15 3 2 3 8" xfId="16199" xr:uid="{8B08F7F6-D734-4818-9169-E70BCDEBA21E}"/>
    <cellStyle name="Note 15 3 2 4" xfId="20169" xr:uid="{1F8D5393-D85A-4C60-A80B-5B26976D59CD}"/>
    <cellStyle name="Note 15 3 2 5" xfId="23955" xr:uid="{23877111-7309-4114-B6AA-773CC15E4DDA}"/>
    <cellStyle name="Note 15 3 2 6" xfId="27601" xr:uid="{BD28457E-5FB3-49DD-A4BF-03CCE7EA92EC}"/>
    <cellStyle name="Note 15 3 2 7" xfId="31187" xr:uid="{77757164-FC88-458C-9BA8-79F9EDFAFD28}"/>
    <cellStyle name="Note 15 3 2 8" xfId="34745" xr:uid="{8B20EB9F-817F-4774-A985-676B5298A7BE}"/>
    <cellStyle name="Note 15 3 2 9" xfId="38202" xr:uid="{17CBE9E2-C867-4104-AB1E-E9DDAFCDF4A3}"/>
    <cellStyle name="Note 15 3 3" xfId="9625" xr:uid="{220F0F50-F7F7-435D-B00B-65B38967393F}"/>
    <cellStyle name="Note 15 3 3 10" xfId="13877" xr:uid="{6DCDE710-A07F-418A-96D6-ACB6C4212C77}"/>
    <cellStyle name="Note 15 3 3 2" xfId="11613" xr:uid="{B8573D02-D638-4F47-A4E5-0F6A7A8BD440}"/>
    <cellStyle name="Note 15 3 3 2 2" xfId="22746" xr:uid="{C475EB56-2ABA-46D6-B95B-4D5D0356B250}"/>
    <cellStyle name="Note 15 3 3 2 3" xfId="26503" xr:uid="{1FD94453-1EBB-4CB3-A81D-DAD01E4AE2B5}"/>
    <cellStyle name="Note 15 3 3 2 4" xfId="30094" xr:uid="{F70A1695-EFC3-48D5-A8E3-78B29B808E2D}"/>
    <cellStyle name="Note 15 3 3 2 5" xfId="33673" xr:uid="{9A894D92-5068-4A2C-A962-08155336AE00}"/>
    <cellStyle name="Note 15 3 3 2 6" xfId="37144" xr:uid="{65711E7F-5C29-4D61-9392-9A123B036A46}"/>
    <cellStyle name="Note 15 3 3 2 7" xfId="40593" xr:uid="{F681DF3E-6FE9-42AC-9B4B-6AC3B56AD013}"/>
    <cellStyle name="Note 15 3 3 2 8" xfId="15856" xr:uid="{FBB73494-B36E-46DF-86ED-F0A542190BAB}"/>
    <cellStyle name="Note 15 3 3 3" xfId="12371" xr:uid="{E09475A2-80CE-495C-9A27-57802FCC361E}"/>
    <cellStyle name="Note 15 3 3 3 2" xfId="23504" xr:uid="{4AEAA925-8E0F-4340-BB89-C0E8340B0C84}"/>
    <cellStyle name="Note 15 3 3 3 3" xfId="27261" xr:uid="{4ABBD214-2A1F-4C5C-B135-2AE73C1C25A7}"/>
    <cellStyle name="Note 15 3 3 3 4" xfId="30852" xr:uid="{9723EAB9-C1B0-4D33-9D91-60FC4A7DFF70}"/>
    <cellStyle name="Note 15 3 3 3 5" xfId="34431" xr:uid="{77584657-3C97-47EB-9293-A60DAF30822F}"/>
    <cellStyle name="Note 15 3 3 3 6" xfId="37902" xr:uid="{F468C64B-215E-49C9-8F90-D907B000E341}"/>
    <cellStyle name="Note 15 3 3 3 7" xfId="41351" xr:uid="{80659F44-8FB8-49F5-B9E2-B80C153C250B}"/>
    <cellStyle name="Note 15 3 3 3 8" xfId="16614" xr:uid="{D832FA8D-00DD-41E6-9429-4EF139A26C0C}"/>
    <cellStyle name="Note 15 3 3 4" xfId="20763" xr:uid="{54E226A0-DDFD-4605-ABA9-75DCA6E62295}"/>
    <cellStyle name="Note 15 3 3 5" xfId="24523" xr:uid="{F7FE7619-A5DA-4F24-851B-57E9CAA5555D}"/>
    <cellStyle name="Note 15 3 3 6" xfId="28117" xr:uid="{8F4B6FDE-DDB3-41D9-BA40-EC0F8FE43865}"/>
    <cellStyle name="Note 15 3 3 7" xfId="31696" xr:uid="{43F5D4A0-85AB-4855-901A-745F916F9694}"/>
    <cellStyle name="Note 15 3 3 8" xfId="35167" xr:uid="{DC9BFB29-6630-42ED-925B-0C93BA1C5EC6}"/>
    <cellStyle name="Note 15 3 3 9" xfId="38617" xr:uid="{14049324-A22A-4687-A125-F16653F471DC}"/>
    <cellStyle name="Note 15 3 4" xfId="10648" xr:uid="{6B916C3E-61B9-4033-BC65-12DB7147BF55}"/>
    <cellStyle name="Note 15 3 4 2" xfId="21781" xr:uid="{C17CD877-826B-4CC9-A46F-1B5C56544E26}"/>
    <cellStyle name="Note 15 3 4 3" xfId="25538" xr:uid="{01DA58FA-392A-40E7-8F66-30589E462328}"/>
    <cellStyle name="Note 15 3 4 4" xfId="29129" xr:uid="{34B00CAF-5AEE-4592-94AD-67208FFC7310}"/>
    <cellStyle name="Note 15 3 4 5" xfId="32708" xr:uid="{08EB609E-6AF3-44A7-A1B4-6F0089817323}"/>
    <cellStyle name="Note 15 3 4 6" xfId="36179" xr:uid="{66F583F2-0169-4310-9B4E-7E3A0D3C89F7}"/>
    <cellStyle name="Note 15 3 4 7" xfId="39628" xr:uid="{53FB89C0-F812-492B-96D8-DFD77912AAEE}"/>
    <cellStyle name="Note 15 3 4 8" xfId="14891" xr:uid="{66043067-44A8-4BD3-99C8-F768451DA77C}"/>
    <cellStyle name="Note 15 3 5" xfId="10106" xr:uid="{9E7698A1-8FB7-4E0F-B053-7F585D09E2BC}"/>
    <cellStyle name="Note 15 3 5 2" xfId="21239" xr:uid="{8A231517-E4B1-425D-A9F7-1283871BCAD9}"/>
    <cellStyle name="Note 15 3 5 3" xfId="24996" xr:uid="{59C79154-927B-458D-B345-866B310781A4}"/>
    <cellStyle name="Note 15 3 5 4" xfId="28587" xr:uid="{9C1D7299-2DF4-4072-AD95-1BB03B38D97F}"/>
    <cellStyle name="Note 15 3 5 5" xfId="32166" xr:uid="{12071936-05FF-4E78-B197-793BDE6B19F0}"/>
    <cellStyle name="Note 15 3 5 6" xfId="35637" xr:uid="{45F3F8E3-F385-4B00-9775-A044E40C3AB5}"/>
    <cellStyle name="Note 15 3 5 7" xfId="39087" xr:uid="{042C38E0-D938-408B-AF22-AC8A70C91048}"/>
    <cellStyle name="Note 15 3 5 8" xfId="14349" xr:uid="{7F91F562-85C9-48A6-A1C6-2C6F45B454D2}"/>
    <cellStyle name="Note 15 3 6" xfId="19229" xr:uid="{9E43470E-F7A4-42EF-9A6A-7D88459C1D49}"/>
    <cellStyle name="Note 15 3 7" xfId="17500" xr:uid="{19BC027E-8979-492E-B011-FC4C21C00A12}"/>
    <cellStyle name="Note 15 3 8" xfId="19422" xr:uid="{CD030EAA-70CB-4207-A5BD-3E5DDB8F231F}"/>
    <cellStyle name="Note 15 3 9" xfId="18092" xr:uid="{CC20EE71-4627-41DB-8F8F-92911BE9ECA1}"/>
    <cellStyle name="Note 15 4" xfId="7964" xr:uid="{7609DDA2-10E3-44D4-AEEC-7713E4F5225F}"/>
    <cellStyle name="Note 15 4 10" xfId="13209" xr:uid="{1EDC8C77-458A-4901-81F0-5B79CF531B46}"/>
    <cellStyle name="Note 15 4 2" xfId="10938" xr:uid="{B4E3955C-5CC8-4468-B51E-5F2B91F0ABED}"/>
    <cellStyle name="Note 15 4 2 2" xfId="22071" xr:uid="{4460B733-786C-4931-BC91-05C44996B5DA}"/>
    <cellStyle name="Note 15 4 2 3" xfId="25828" xr:uid="{AA75B4C8-E141-4492-A46D-CE62F26B0EE6}"/>
    <cellStyle name="Note 15 4 2 4" xfId="29419" xr:uid="{3F1F30E0-0E6B-4FF8-B4DB-A8CBB0ED8569}"/>
    <cellStyle name="Note 15 4 2 5" xfId="32998" xr:uid="{7132995A-6596-4377-9EEC-DC4A12204A6F}"/>
    <cellStyle name="Note 15 4 2 6" xfId="36469" xr:uid="{2909132E-FD7D-48A1-A2C2-34B8717EFB8F}"/>
    <cellStyle name="Note 15 4 2 7" xfId="39918" xr:uid="{0E2CA610-3872-42F8-AC21-15F66D00C443}"/>
    <cellStyle name="Note 15 4 2 8" xfId="15181" xr:uid="{3B500C92-2416-4D14-A676-4310EE513C0D}"/>
    <cellStyle name="Note 15 4 3" xfId="9882" xr:uid="{A632F4FC-AB02-4EFB-B7E7-91FC7158B456}"/>
    <cellStyle name="Note 15 4 3 2" xfId="21015" xr:uid="{C01FC367-2FC2-425D-8143-B1E6154D2D01}"/>
    <cellStyle name="Note 15 4 3 3" xfId="24773" xr:uid="{B2301467-A67A-4F72-8E16-AAF927D2AE3B}"/>
    <cellStyle name="Note 15 4 3 4" xfId="28364" xr:uid="{37CC6822-186C-4651-9219-C8A288C2A0D3}"/>
    <cellStyle name="Note 15 4 3 5" xfId="31943" xr:uid="{5E03B3E0-E6F0-4713-BFE6-4FB1AEA44D3B}"/>
    <cellStyle name="Note 15 4 3 6" xfId="35414" xr:uid="{E7000850-2883-4FB8-8289-316EAC9197E5}"/>
    <cellStyle name="Note 15 4 3 7" xfId="38864" xr:uid="{C0B77C72-E78F-42C5-97A8-9063F9535C11}"/>
    <cellStyle name="Note 15 4 3 8" xfId="14125" xr:uid="{9DB943A9-4EC4-486A-AACF-46E7862DB5EB}"/>
    <cellStyle name="Note 15 4 4" xfId="19721" xr:uid="{010DE0F0-25C2-46B7-9C30-A6A76AB4F186}"/>
    <cellStyle name="Note 15 4 5" xfId="17019" xr:uid="{4D29E0F2-D4AE-4F72-AFC7-10D665EB3A3F}"/>
    <cellStyle name="Note 15 4 6" xfId="17844" xr:uid="{15A1B03A-9B98-4E11-9D89-C6F3768C7157}"/>
    <cellStyle name="Note 15 4 7" xfId="18503" xr:uid="{DBF93A3A-D910-459B-9C2B-48D6C97391EB}"/>
    <cellStyle name="Note 15 4 8" xfId="18180" xr:uid="{5D711465-9373-497F-BC28-36690CDB480E}"/>
    <cellStyle name="Note 15 4 9" xfId="19359" xr:uid="{21ED643A-4B0C-4C42-9017-649B9D62C31D}"/>
    <cellStyle name="Note 15 5" xfId="9397" xr:uid="{603CB378-C29F-45C5-92C7-9601C5625940}"/>
    <cellStyle name="Note 15 5 10" xfId="13649" xr:uid="{9F9FACB1-9F90-4A90-ABD3-A8A972F863C1}"/>
    <cellStyle name="Note 15 5 2" xfId="11385" xr:uid="{99DE0063-38A3-465D-85A8-373E18E441F2}"/>
    <cellStyle name="Note 15 5 2 2" xfId="22518" xr:uid="{3B07B609-C20D-46F9-9FB7-B64AB14E268C}"/>
    <cellStyle name="Note 15 5 2 3" xfId="26275" xr:uid="{637568FB-961C-49E3-B574-32AC327A2D66}"/>
    <cellStyle name="Note 15 5 2 4" xfId="29866" xr:uid="{D2592B07-C14E-4DB9-9188-BE5AF614DAA2}"/>
    <cellStyle name="Note 15 5 2 5" xfId="33445" xr:uid="{3A450D8A-10BE-4802-9C6E-49E26A21176A}"/>
    <cellStyle name="Note 15 5 2 6" xfId="36916" xr:uid="{9162D343-FC68-41FD-98CF-169083DDF85C}"/>
    <cellStyle name="Note 15 5 2 7" xfId="40365" xr:uid="{7A26B35B-149D-4D5A-A691-95858AD3ED6C}"/>
    <cellStyle name="Note 15 5 2 8" xfId="15628" xr:uid="{4DDB7441-A066-4EF8-9EE9-4F9395A42D32}"/>
    <cellStyle name="Note 15 5 3" xfId="12143" xr:uid="{89B04EEE-71FA-4C65-AFE2-1AE3EE42EE38}"/>
    <cellStyle name="Note 15 5 3 2" xfId="23276" xr:uid="{B893CC90-BFD3-4643-B58E-E4E09233BC84}"/>
    <cellStyle name="Note 15 5 3 3" xfId="27033" xr:uid="{B87A507E-5D19-4786-8EA0-82AF009B0B5E}"/>
    <cellStyle name="Note 15 5 3 4" xfId="30624" xr:uid="{FB5C4C66-A681-42DE-A6F5-7D4CD210FD1F}"/>
    <cellStyle name="Note 15 5 3 5" xfId="34203" xr:uid="{9B4DB963-5954-432A-88F3-41ED924B0CBC}"/>
    <cellStyle name="Note 15 5 3 6" xfId="37674" xr:uid="{DAC14ABC-CC3E-4EA1-A560-77D38A68298C}"/>
    <cellStyle name="Note 15 5 3 7" xfId="41123" xr:uid="{E7E09930-1040-4BE5-8CE6-60BA2AC17D45}"/>
    <cellStyle name="Note 15 5 3 8" xfId="16386" xr:uid="{4F6228A4-745B-4DD9-B658-CD4182BDBACC}"/>
    <cellStyle name="Note 15 5 4" xfId="20535" xr:uid="{360212F0-7C41-467A-99A6-278C999C49CC}"/>
    <cellStyle name="Note 15 5 5" xfId="24295" xr:uid="{97DD660F-4F21-400A-A540-A36DFD85B653}"/>
    <cellStyle name="Note 15 5 6" xfId="27889" xr:uid="{31EEE534-5C88-488C-B098-7E909AA06EA9}"/>
    <cellStyle name="Note 15 5 7" xfId="31468" xr:uid="{525570E6-7DDD-446A-89C7-AA6E739A5E1E}"/>
    <cellStyle name="Note 15 5 8" xfId="34939" xr:uid="{CAC897E5-D08B-47DD-AA4E-2CAB82D7B919}"/>
    <cellStyle name="Note 15 5 9" xfId="38389" xr:uid="{9932912D-E6B6-4C19-99F4-2C43DBFC0FEC}"/>
    <cellStyle name="Note 15 6" xfId="10391" xr:uid="{AF82EBA7-8252-47A0-8B23-2B1C51C0CD87}"/>
    <cellStyle name="Note 15 6 2" xfId="21524" xr:uid="{ABCC0DFE-7B0B-448F-9187-4E59EE29D379}"/>
    <cellStyle name="Note 15 6 3" xfId="25281" xr:uid="{D37BA663-E2AC-4200-8D10-511B251BCD63}"/>
    <cellStyle name="Note 15 6 4" xfId="28872" xr:uid="{EE38F45F-9133-4B74-B4D2-BF5B534A7EDA}"/>
    <cellStyle name="Note 15 6 5" xfId="32451" xr:uid="{261EEEA5-1488-42AA-9E59-10221B6062D5}"/>
    <cellStyle name="Note 15 6 6" xfId="35922" xr:uid="{5F23FDEC-126B-4BB7-AD4E-2A4CA67FF470}"/>
    <cellStyle name="Note 15 6 7" xfId="39371" xr:uid="{ECB86C64-6AF3-4FCC-AD0A-B9CC1FD40DBF}"/>
    <cellStyle name="Note 15 6 8" xfId="14634" xr:uid="{F85F6336-594A-475C-BB14-C920FCD9EC94}"/>
    <cellStyle name="Note 15 7" xfId="10335" xr:uid="{EF3860DD-B58E-444A-BFA9-395D7AB9D441}"/>
    <cellStyle name="Note 15 7 2" xfId="21468" xr:uid="{D1392548-58B1-43A9-9676-3AC39FE40186}"/>
    <cellStyle name="Note 15 7 3" xfId="25225" xr:uid="{9C5EF3B0-3264-460A-992D-093299D8E597}"/>
    <cellStyle name="Note 15 7 4" xfId="28816" xr:uid="{86C3B9C2-9AEC-4F37-B592-F84AB8F67091}"/>
    <cellStyle name="Note 15 7 5" xfId="32395" xr:uid="{D735EB61-2518-4C0C-8221-3AA0B454D460}"/>
    <cellStyle name="Note 15 7 6" xfId="35866" xr:uid="{2D80516C-B8B5-43E4-9D58-BBCF1585BB21}"/>
    <cellStyle name="Note 15 7 7" xfId="39315" xr:uid="{E5831E46-0447-443B-A91E-2ACAB423D724}"/>
    <cellStyle name="Note 15 7 8" xfId="14578" xr:uid="{AA624C77-ED70-427F-8A1B-C1B4DF0E73C4}"/>
    <cellStyle name="Note 15 8" xfId="18710" xr:uid="{5FA95C8A-9D59-4F88-8F74-2EC7AFC6DB2B}"/>
    <cellStyle name="Note 15 9" xfId="17985" xr:uid="{FBBCE5A7-0252-406A-B500-AFE223B7FD6C}"/>
    <cellStyle name="Note 16" xfId="6191" xr:uid="{DA6D0832-220D-49DA-9BF4-600CCD7CE171}"/>
    <cellStyle name="Note 16 10" xfId="19192" xr:uid="{7B538D3F-BC8A-453C-823D-45517369F245}"/>
    <cellStyle name="Note 16 11" xfId="16941" xr:uid="{8DD2BB75-0730-43B7-B052-05132FBC6AAA}"/>
    <cellStyle name="Note 16 12" xfId="18686" xr:uid="{BFE79D5B-90B0-4365-8AE9-B70EB6AEA5DB}"/>
    <cellStyle name="Note 16 13" xfId="17260" xr:uid="{9C091483-097C-4417-A228-5A747A19DC59}"/>
    <cellStyle name="Note 16 14" xfId="12675" xr:uid="{65A2E7FF-5BA0-4094-9707-F2EA490649C9}"/>
    <cellStyle name="Note 16 2" xfId="6825" xr:uid="{A7131961-9207-44E4-93E5-0AD57F98BB98}"/>
    <cellStyle name="Note 16 2 10" xfId="17802" xr:uid="{3766873B-B32C-4400-ABF3-8F02882B068F}"/>
    <cellStyle name="Note 16 2 11" xfId="18528" xr:uid="{6EFFF557-C846-47AA-A84E-4EF1237DDDD6}"/>
    <cellStyle name="Note 16 2 12" xfId="18158" xr:uid="{D524514F-23F5-4AEF-A904-62426B9AB7E9}"/>
    <cellStyle name="Note 16 2 13" xfId="12761" xr:uid="{55F4B315-8FE5-41AA-BBD6-49FC8390E00F}"/>
    <cellStyle name="Note 16 2 2" xfId="7645" xr:uid="{91934520-F767-4948-BE9E-A8265C5571F7}"/>
    <cellStyle name="Note 16 2 2 10" xfId="19463" xr:uid="{010DDB45-4DB9-4E26-9E07-7437369849FA}"/>
    <cellStyle name="Note 16 2 2 11" xfId="23945" xr:uid="{D891657E-7E47-4029-B0D9-DB05E077C74A}"/>
    <cellStyle name="Note 16 2 2 12" xfId="13043" xr:uid="{7CD13D76-3FD0-46A3-A5CD-A1447F776D82}"/>
    <cellStyle name="Note 16 2 2 2" xfId="9286" xr:uid="{65ADCFF9-B3A6-4CFB-96F9-17ADB76328AF}"/>
    <cellStyle name="Note 16 2 2 2 10" xfId="13577" xr:uid="{D4246DAC-9886-485C-80A9-0DE8302B3B30}"/>
    <cellStyle name="Note 16 2 2 2 2" xfId="11313" xr:uid="{A138E245-6551-44C2-B655-46825C0079F8}"/>
    <cellStyle name="Note 16 2 2 2 2 2" xfId="22446" xr:uid="{035C20B0-AD52-41C0-BC65-10A5208EDB6B}"/>
    <cellStyle name="Note 16 2 2 2 2 3" xfId="26203" xr:uid="{2C3EA846-C814-47B3-B3DC-BBEA95BBE452}"/>
    <cellStyle name="Note 16 2 2 2 2 4" xfId="29794" xr:uid="{558F56E0-6943-4903-8E89-7391E482CE79}"/>
    <cellStyle name="Note 16 2 2 2 2 5" xfId="33373" xr:uid="{9D8B0275-0853-4B0F-934C-07E40D9E739E}"/>
    <cellStyle name="Note 16 2 2 2 2 6" xfId="36844" xr:uid="{AB36547C-D6E9-4945-A592-FCC5028FB07B}"/>
    <cellStyle name="Note 16 2 2 2 2 7" xfId="40293" xr:uid="{8FFAA052-7947-4702-8DFA-65EB8777D6CD}"/>
    <cellStyle name="Note 16 2 2 2 2 8" xfId="15556" xr:uid="{92A5516B-5F8D-4EFD-9354-23B480A78CC9}"/>
    <cellStyle name="Note 16 2 2 2 3" xfId="12071" xr:uid="{A11A3F65-E552-4DC8-B6EA-3C1E2BAA6713}"/>
    <cellStyle name="Note 16 2 2 2 3 2" xfId="23204" xr:uid="{4A6FB830-0E4F-4313-98A8-306281E6D10A}"/>
    <cellStyle name="Note 16 2 2 2 3 3" xfId="26961" xr:uid="{D159D1AF-85C6-4A24-85F0-C74C39BAA988}"/>
    <cellStyle name="Note 16 2 2 2 3 4" xfId="30552" xr:uid="{E913E081-64D2-4C55-A5FF-07AB561F46B4}"/>
    <cellStyle name="Note 16 2 2 2 3 5" xfId="34131" xr:uid="{0553A5E6-92BB-4D4D-93B4-ED4EE60C5A2F}"/>
    <cellStyle name="Note 16 2 2 2 3 6" xfId="37602" xr:uid="{A976AC11-6711-42D2-B424-EA6AB676A4E4}"/>
    <cellStyle name="Note 16 2 2 2 3 7" xfId="41051" xr:uid="{651F5E88-69FD-4D37-A671-3EA1312A3861}"/>
    <cellStyle name="Note 16 2 2 2 3 8" xfId="16314" xr:uid="{9EC577C1-7B6D-41B1-AAA8-F91B987A1FBA}"/>
    <cellStyle name="Note 16 2 2 2 4" xfId="20442" xr:uid="{9824EAC0-4C35-4695-BF45-98724206A06A}"/>
    <cellStyle name="Note 16 2 2 2 5" xfId="24208" xr:uid="{9C675954-EB57-442B-95A5-E8A958F34B69}"/>
    <cellStyle name="Note 16 2 2 2 6" xfId="27808" xr:uid="{9DD35D60-015D-4E26-8219-CE1ECA33BFA2}"/>
    <cellStyle name="Note 16 2 2 2 7" xfId="31387" xr:uid="{6F03B415-9E9B-4D64-85FE-80F212BE1A26}"/>
    <cellStyle name="Note 16 2 2 2 8" xfId="34867" xr:uid="{744A2B0A-DD52-4C3F-A101-4995D63712B4}"/>
    <cellStyle name="Note 16 2 2 2 9" xfId="38317" xr:uid="{3480AAA6-C292-4F12-BA4B-1C51405035CB}"/>
    <cellStyle name="Note 16 2 2 3" xfId="9740" xr:uid="{8565C77D-3C5D-4BA3-A613-C434AB937B19}"/>
    <cellStyle name="Note 16 2 2 3 10" xfId="13992" xr:uid="{9B0275FF-1FEE-4BA5-87DC-28903E0D25DA}"/>
    <cellStyle name="Note 16 2 2 3 2" xfId="11728" xr:uid="{9A7D92A2-0BB2-4815-A25E-EF9AC147A699}"/>
    <cellStyle name="Note 16 2 2 3 2 2" xfId="22861" xr:uid="{250E29B8-3993-42CD-9A89-FF1B9842A386}"/>
    <cellStyle name="Note 16 2 2 3 2 3" xfId="26618" xr:uid="{2740C02C-BF6F-4070-8243-24F8F015B5EA}"/>
    <cellStyle name="Note 16 2 2 3 2 4" xfId="30209" xr:uid="{E7174462-A659-40FC-8E2F-45557CBDFF6C}"/>
    <cellStyle name="Note 16 2 2 3 2 5" xfId="33788" xr:uid="{FD347090-ECA9-41D9-B37B-C62081D1831E}"/>
    <cellStyle name="Note 16 2 2 3 2 6" xfId="37259" xr:uid="{4A4C69AB-91FA-4F4F-9F4C-9B6FA526C094}"/>
    <cellStyle name="Note 16 2 2 3 2 7" xfId="40708" xr:uid="{D9896A73-DA94-4E35-82A4-116DE34277AA}"/>
    <cellStyle name="Note 16 2 2 3 2 8" xfId="15971" xr:uid="{5C350B0D-684A-43F4-8E12-865EFE4AF1E5}"/>
    <cellStyle name="Note 16 2 2 3 3" xfId="12486" xr:uid="{2D1A1973-2BA3-4AA0-8FA5-8412EE83DB8B}"/>
    <cellStyle name="Note 16 2 2 3 3 2" xfId="23619" xr:uid="{7D182ABF-A8F1-4FA4-9237-79C745CBD24E}"/>
    <cellStyle name="Note 16 2 2 3 3 3" xfId="27376" xr:uid="{700338A1-098B-400A-B8AB-9C868B6A623E}"/>
    <cellStyle name="Note 16 2 2 3 3 4" xfId="30967" xr:uid="{65EF82A4-8443-42D8-9A68-CDA4611F45E8}"/>
    <cellStyle name="Note 16 2 2 3 3 5" xfId="34546" xr:uid="{7AB172D2-3645-4622-96EA-6AA1188FD54F}"/>
    <cellStyle name="Note 16 2 2 3 3 6" xfId="38017" xr:uid="{BA38D9B7-00C6-486E-B5D3-C877A1C86ED2}"/>
    <cellStyle name="Note 16 2 2 3 3 7" xfId="41466" xr:uid="{F0115491-E765-42C8-A6F5-FEBF3DC0B57D}"/>
    <cellStyle name="Note 16 2 2 3 3 8" xfId="16729" xr:uid="{48EDC7BB-4AD4-40BD-A020-D4CC12AA2BE2}"/>
    <cellStyle name="Note 16 2 2 3 4" xfId="20878" xr:uid="{5A662821-569D-4C49-A96B-35FE6421D805}"/>
    <cellStyle name="Note 16 2 2 3 5" xfId="24638" xr:uid="{A6F156ED-56A5-43EE-A5C9-FE6AEFEC0AE6}"/>
    <cellStyle name="Note 16 2 2 3 6" xfId="28232" xr:uid="{4BBB15D7-EB90-4FB9-B80C-FE31953C01F3}"/>
    <cellStyle name="Note 16 2 2 3 7" xfId="31811" xr:uid="{3C0A79A1-C22D-4D6C-A6B3-A20978BC81A1}"/>
    <cellStyle name="Note 16 2 2 3 8" xfId="35282" xr:uid="{B3C3041B-1FB6-4C69-B2C8-19A209BDBC1D}"/>
    <cellStyle name="Note 16 2 2 3 9" xfId="38732" xr:uid="{CDF62867-33E8-4CDF-A51D-0E268B296661}"/>
    <cellStyle name="Note 16 2 2 4" xfId="10773" xr:uid="{7105375B-7AFF-45F0-9FF1-AAEE55F2F583}"/>
    <cellStyle name="Note 16 2 2 4 2" xfId="21906" xr:uid="{F8163F33-0222-4DC9-9769-9A068589F070}"/>
    <cellStyle name="Note 16 2 2 4 3" xfId="25663" xr:uid="{ECEF93F5-849F-417A-A469-28610F2F8A49}"/>
    <cellStyle name="Note 16 2 2 4 4" xfId="29254" xr:uid="{E3E9DD2B-386C-498D-9C2A-FB9989A7DCAC}"/>
    <cellStyle name="Note 16 2 2 4 5" xfId="32833" xr:uid="{0E8C4E78-3EA3-446F-8E8D-D04A69BFDA63}"/>
    <cellStyle name="Note 16 2 2 4 6" xfId="36304" xr:uid="{A3EA7A0E-E6F9-4681-8278-A7D4A26417BE}"/>
    <cellStyle name="Note 16 2 2 4 7" xfId="39753" xr:uid="{3DADD1D4-5A61-4BE5-A1B3-E727B8BB121E}"/>
    <cellStyle name="Note 16 2 2 4 8" xfId="15016" xr:uid="{F3D04A26-B2E5-4E18-A850-1F70AF4D0303}"/>
    <cellStyle name="Note 16 2 2 5" xfId="11013" xr:uid="{02E9BD43-914A-41C5-9F10-DE8D52599F87}"/>
    <cellStyle name="Note 16 2 2 5 2" xfId="22146" xr:uid="{B43A3926-8E16-49A7-B505-2D4A427ED0AB}"/>
    <cellStyle name="Note 16 2 2 5 3" xfId="25903" xr:uid="{C203ADB3-A737-4A23-A11B-CDB5B35ED043}"/>
    <cellStyle name="Note 16 2 2 5 4" xfId="29494" xr:uid="{9B36EF20-0709-4EAE-89D0-BD9C15A744BE}"/>
    <cellStyle name="Note 16 2 2 5 5" xfId="33073" xr:uid="{77015873-2F90-471C-9C80-B1BD84022A55}"/>
    <cellStyle name="Note 16 2 2 5 6" xfId="36544" xr:uid="{94A7AA84-A009-4C16-BDE1-9F0443089976}"/>
    <cellStyle name="Note 16 2 2 5 7" xfId="39993" xr:uid="{D6FAB3C4-38F6-4E5F-AF8C-B2C31793D560}"/>
    <cellStyle name="Note 16 2 2 5 8" xfId="15256" xr:uid="{32C9D556-ADB6-479A-9B40-2B75FB764D86}"/>
    <cellStyle name="Note 16 2 2 6" xfId="19494" xr:uid="{D91D47D6-55F5-432A-8C08-CEAB8127AB8F}"/>
    <cellStyle name="Note 16 2 2 7" xfId="19616" xr:uid="{268E564E-5C02-4487-9162-D639179EDBF4}"/>
    <cellStyle name="Note 16 2 2 8" xfId="20391" xr:uid="{6884D6EF-BE45-424A-90DB-455758F1092B}"/>
    <cellStyle name="Note 16 2 2 9" xfId="17033" xr:uid="{BB0A03E7-540D-4AB4-8967-F41E879C947B}"/>
    <cellStyle name="Note 16 2 3" xfId="8467" xr:uid="{B5F6CC1D-8937-489F-8BE2-7E5A989C74A4}"/>
    <cellStyle name="Note 16 2 3 10" xfId="13295" xr:uid="{11F0F307-8EB4-4985-8E14-7CC60E1C9003}"/>
    <cellStyle name="Note 16 2 3 2" xfId="11028" xr:uid="{B2492905-DEC1-40DA-BA9A-7AF68622C05B}"/>
    <cellStyle name="Note 16 2 3 2 2" xfId="22161" xr:uid="{8F2B1C79-F387-44A3-8901-E408223FFB1C}"/>
    <cellStyle name="Note 16 2 3 2 3" xfId="25918" xr:uid="{7795AA96-4A03-42DA-A8B7-C01FE31C3DBE}"/>
    <cellStyle name="Note 16 2 3 2 4" xfId="29509" xr:uid="{16EE950B-0655-4491-9358-9A1FCE92E3C1}"/>
    <cellStyle name="Note 16 2 3 2 5" xfId="33088" xr:uid="{0E412270-35D2-4F8B-9FB3-35BC6CA61ACA}"/>
    <cellStyle name="Note 16 2 3 2 6" xfId="36559" xr:uid="{28568C4F-914C-4A13-B274-7C1A9E56C4EF}"/>
    <cellStyle name="Note 16 2 3 2 7" xfId="40008" xr:uid="{8F461389-7470-4751-BC73-30F058B5EC53}"/>
    <cellStyle name="Note 16 2 3 2 8" xfId="15271" xr:uid="{C7D51BA1-8E5B-451D-9378-F46E9A61FE68}"/>
    <cellStyle name="Note 16 2 3 3" xfId="11808" xr:uid="{D1002244-7671-499A-A98F-812705BFB6D8}"/>
    <cellStyle name="Note 16 2 3 3 2" xfId="22941" xr:uid="{452DC728-E0FA-43C0-9C2E-AF5B2BE95CEF}"/>
    <cellStyle name="Note 16 2 3 3 3" xfId="26698" xr:uid="{FA8C63D1-BF3B-4CC8-8967-DC1A346780B1}"/>
    <cellStyle name="Note 16 2 3 3 4" xfId="30289" xr:uid="{B30D4951-5848-418A-A855-AA242ABB27BF}"/>
    <cellStyle name="Note 16 2 3 3 5" xfId="33868" xr:uid="{D3D339E2-42CA-40DF-A6AD-129F7278360E}"/>
    <cellStyle name="Note 16 2 3 3 6" xfId="37339" xr:uid="{5023AED7-7460-4D5E-8A7E-331E3601B2C0}"/>
    <cellStyle name="Note 16 2 3 3 7" xfId="40788" xr:uid="{7FD41DFB-8F52-43F5-8A60-3A22EBD4BB46}"/>
    <cellStyle name="Note 16 2 3 3 8" xfId="16051" xr:uid="{88B422D3-F784-41A8-84A6-E803787AD130}"/>
    <cellStyle name="Note 16 2 3 4" xfId="19966" xr:uid="{22F6AF56-256F-481A-AAFB-6C210330322D}"/>
    <cellStyle name="Note 16 2 3 5" xfId="23754" xr:uid="{CD10253D-B609-40C7-A856-87E6374BF980}"/>
    <cellStyle name="Note 16 2 3 6" xfId="19004" xr:uid="{37FBBC1E-3F68-4224-864A-10AA18030F36}"/>
    <cellStyle name="Note 16 2 3 7" xfId="24247" xr:uid="{E7FA2784-6101-4701-8122-51908FB4F20A}"/>
    <cellStyle name="Note 16 2 3 8" xfId="27845" xr:uid="{35569752-8D35-4107-9957-2B05936D0577}"/>
    <cellStyle name="Note 16 2 3 9" xfId="31424" xr:uid="{793F86CB-D1D1-4D14-9CD4-F80CB014B7ED}"/>
    <cellStyle name="Note 16 2 4" xfId="9477" xr:uid="{6AD6145C-13CA-436A-83D7-5FAC6C8BCE13}"/>
    <cellStyle name="Note 16 2 4 10" xfId="13729" xr:uid="{A2507783-0097-4E7B-A289-E14D61D6F9C2}"/>
    <cellStyle name="Note 16 2 4 2" xfId="11465" xr:uid="{BE437A06-C869-4CFD-BB07-028FA2BECD4A}"/>
    <cellStyle name="Note 16 2 4 2 2" xfId="22598" xr:uid="{83355F88-6159-40D9-B817-77B064D43204}"/>
    <cellStyle name="Note 16 2 4 2 3" xfId="26355" xr:uid="{898491AE-A697-4505-9416-7916C701536A}"/>
    <cellStyle name="Note 16 2 4 2 4" xfId="29946" xr:uid="{71D2D1BB-65BF-4A5D-8F21-6AFAF688A547}"/>
    <cellStyle name="Note 16 2 4 2 5" xfId="33525" xr:uid="{C28E9E04-1EC3-4BFD-8F87-B643698C3429}"/>
    <cellStyle name="Note 16 2 4 2 6" xfId="36996" xr:uid="{AA5031C1-F7AC-4262-B343-A2DA7B97D435}"/>
    <cellStyle name="Note 16 2 4 2 7" xfId="40445" xr:uid="{AAC26DDD-BBDB-442B-9234-686834633B48}"/>
    <cellStyle name="Note 16 2 4 2 8" xfId="15708" xr:uid="{EB25D6D5-0A0A-41AB-A513-F61F8D4DBD76}"/>
    <cellStyle name="Note 16 2 4 3" xfId="12223" xr:uid="{E8DE3B65-7E0A-4BDE-A446-60A2EF14154C}"/>
    <cellStyle name="Note 16 2 4 3 2" xfId="23356" xr:uid="{13126ABB-C282-47FE-B310-AF46CA3406D6}"/>
    <cellStyle name="Note 16 2 4 3 3" xfId="27113" xr:uid="{3B8310EB-BD66-4B96-9383-AF96EE4E0278}"/>
    <cellStyle name="Note 16 2 4 3 4" xfId="30704" xr:uid="{9F60AEA5-A5C3-42F8-A9CA-42F003E92FE5}"/>
    <cellStyle name="Note 16 2 4 3 5" xfId="34283" xr:uid="{DF74E073-6527-4080-BA2D-78628272C6D7}"/>
    <cellStyle name="Note 16 2 4 3 6" xfId="37754" xr:uid="{514A9AEB-D787-438D-88CE-3155A5A47D5F}"/>
    <cellStyle name="Note 16 2 4 3 7" xfId="41203" xr:uid="{1C3C037A-A5A3-4069-A519-2B5E427DC29E}"/>
    <cellStyle name="Note 16 2 4 3 8" xfId="16466" xr:uid="{5FE98A9E-1553-4087-914A-4031ED0FC4DA}"/>
    <cellStyle name="Note 16 2 4 4" xfId="20615" xr:uid="{42D53E94-A8B4-4043-8CD6-3277024E99A3}"/>
    <cellStyle name="Note 16 2 4 5" xfId="24375" xr:uid="{29EF5726-23BC-494B-B93F-85BABBDDEB22}"/>
    <cellStyle name="Note 16 2 4 6" xfId="27969" xr:uid="{239AEAB5-4CF0-4F70-B815-D305498D3CAC}"/>
    <cellStyle name="Note 16 2 4 7" xfId="31548" xr:uid="{AFDFFC99-F33E-4F0A-A3C5-84D9798D0A29}"/>
    <cellStyle name="Note 16 2 4 8" xfId="35019" xr:uid="{5B403539-D712-4DCC-A602-7925303152DD}"/>
    <cellStyle name="Note 16 2 4 9" xfId="38469" xr:uid="{55905B18-0656-478C-A76E-8C54D958B781}"/>
    <cellStyle name="Note 16 2 5" xfId="10489" xr:uid="{DC47480B-BFC8-4636-9161-1C36EC53E684}"/>
    <cellStyle name="Note 16 2 5 2" xfId="21622" xr:uid="{1612B672-3E21-4739-B0B8-EFF275FCC7EF}"/>
    <cellStyle name="Note 16 2 5 3" xfId="25379" xr:uid="{F523598A-AD33-400A-8F03-13B8F1144CD9}"/>
    <cellStyle name="Note 16 2 5 4" xfId="28970" xr:uid="{CAAAC136-7353-45CA-9853-598745CA0E48}"/>
    <cellStyle name="Note 16 2 5 5" xfId="32549" xr:uid="{9C406D2E-E54F-4B60-8E74-DF87B7714286}"/>
    <cellStyle name="Note 16 2 5 6" xfId="36020" xr:uid="{22372D01-9D18-4AEE-B635-D4ACE9D3B3AF}"/>
    <cellStyle name="Note 16 2 5 7" xfId="39469" xr:uid="{DD9F1E63-DE52-434C-90F3-FA3B8EEB49E8}"/>
    <cellStyle name="Note 16 2 5 8" xfId="14732" xr:uid="{BC46C38C-2ECE-42BF-9C29-E3FE2E473023}"/>
    <cellStyle name="Note 16 2 6" xfId="10254" xr:uid="{45E493B9-F7EB-4936-A39F-B6759B6E1790}"/>
    <cellStyle name="Note 16 2 6 2" xfId="21387" xr:uid="{F109E48B-8958-454F-8981-AFEF567D4CB7}"/>
    <cellStyle name="Note 16 2 6 3" xfId="25144" xr:uid="{816B2FE6-9D63-4965-BCD8-8CC8630415F6}"/>
    <cellStyle name="Note 16 2 6 4" xfId="28735" xr:uid="{E97C0A43-AA2C-42B4-9552-085A25818DA8}"/>
    <cellStyle name="Note 16 2 6 5" xfId="32314" xr:uid="{0EAE8D67-2400-4C71-93AF-1557A0C5BB62}"/>
    <cellStyle name="Note 16 2 6 6" xfId="35785" xr:uid="{EFA09AA7-DD1A-4958-8EE0-F57526A75306}"/>
    <cellStyle name="Note 16 2 6 7" xfId="39235" xr:uid="{353F6DB1-8594-49AD-A111-EBA879D37319}"/>
    <cellStyle name="Note 16 2 6 8" xfId="14497" xr:uid="{2B04E1E1-E936-47D0-BEF5-9184DFA4797C}"/>
    <cellStyle name="Note 16 2 7" xfId="19023" xr:uid="{F1FD65BB-94AE-4E11-8C33-563FC3349D86}"/>
    <cellStyle name="Note 16 2 8" xfId="17701" xr:uid="{FD4E68D6-AE30-4DCB-A2EB-06E97B1C4A9C}"/>
    <cellStyle name="Note 16 2 9" xfId="19868" xr:uid="{F45A8793-53C3-405B-A0DE-175DC5D4BFE8}"/>
    <cellStyle name="Note 16 3" xfId="7123" xr:uid="{0199FF72-FC0A-4DF8-869E-858E8F427D6E}"/>
    <cellStyle name="Note 16 3 10" xfId="18551" xr:uid="{7FE6AB56-B1E0-4202-BABB-D21BAD0A5A4F}"/>
    <cellStyle name="Note 16 3 11" xfId="18137" xr:uid="{248170E0-4E35-4B82-A521-6D06D94A46CA}"/>
    <cellStyle name="Note 16 3 12" xfId="12923" xr:uid="{588708AF-76A5-4DB3-A9E3-663F3D7F643C}"/>
    <cellStyle name="Note 16 3 2" xfId="8764" xr:uid="{0BA4B8A4-9C7D-4FE1-A268-B607E1813D81}"/>
    <cellStyle name="Note 16 3 2 10" xfId="13457" xr:uid="{E90DC696-C7AC-4518-838C-2050EA52AD13}"/>
    <cellStyle name="Note 16 3 2 2" xfId="11189" xr:uid="{9F8DCC30-B427-4076-B8F1-00AC0CDF0893}"/>
    <cellStyle name="Note 16 3 2 2 2" xfId="22322" xr:uid="{0E4A610E-80DA-41B9-B3A2-6285A7CA8A08}"/>
    <cellStyle name="Note 16 3 2 2 3" xfId="26079" xr:uid="{9A8DAE90-7383-407F-96EA-983A3734885A}"/>
    <cellStyle name="Note 16 3 2 2 4" xfId="29670" xr:uid="{B8333C87-0B0D-420F-966F-9E123F7D16D2}"/>
    <cellStyle name="Note 16 3 2 2 5" xfId="33249" xr:uid="{F67B47D4-837C-43FF-9E24-8240FE8D3114}"/>
    <cellStyle name="Note 16 3 2 2 6" xfId="36720" xr:uid="{E363E81C-0FFD-491E-80F4-574E2769A4FB}"/>
    <cellStyle name="Note 16 3 2 2 7" xfId="40169" xr:uid="{5785031B-4163-4B07-8602-1B0384A8476A}"/>
    <cellStyle name="Note 16 3 2 2 8" xfId="15432" xr:uid="{7B8B27F2-2591-45D2-AC27-2E7C1F35B741}"/>
    <cellStyle name="Note 16 3 2 3" xfId="11957" xr:uid="{0F337A31-93EA-4FDC-978C-3335EB8A121E}"/>
    <cellStyle name="Note 16 3 2 3 2" xfId="23090" xr:uid="{81F44DEB-12B5-4A09-B7C7-79F1A194E152}"/>
    <cellStyle name="Note 16 3 2 3 3" xfId="26847" xr:uid="{FFB17E19-8DCC-41A7-A238-3151904442AA}"/>
    <cellStyle name="Note 16 3 2 3 4" xfId="30438" xr:uid="{06B5917E-5388-45C6-8642-4710EE5F1310}"/>
    <cellStyle name="Note 16 3 2 3 5" xfId="34017" xr:uid="{1E7FF986-A787-4565-B317-3C1A5931D79F}"/>
    <cellStyle name="Note 16 3 2 3 6" xfId="37488" xr:uid="{99C8852D-4FAA-4642-AB7F-942C7EB236F1}"/>
    <cellStyle name="Note 16 3 2 3 7" xfId="40937" xr:uid="{687B3D59-1E93-40E2-8A15-033D6379A111}"/>
    <cellStyle name="Note 16 3 2 3 8" xfId="16200" xr:uid="{6255564A-8115-4FE8-AE4D-9CE7488F8365}"/>
    <cellStyle name="Note 16 3 2 4" xfId="20170" xr:uid="{7DBB2AF3-6E1F-4119-9A73-929E21F12111}"/>
    <cellStyle name="Note 16 3 2 5" xfId="23956" xr:uid="{9DA2E302-3E08-4A99-8BA1-1A731AF8C944}"/>
    <cellStyle name="Note 16 3 2 6" xfId="27602" xr:uid="{B78FDA90-42E9-4AFB-AAEF-2519F54436AC}"/>
    <cellStyle name="Note 16 3 2 7" xfId="31188" xr:uid="{C3CCFCA9-1805-4F6C-9F3D-8EB90A6BA254}"/>
    <cellStyle name="Note 16 3 2 8" xfId="34746" xr:uid="{256333F2-8BCB-4877-BCA1-28C78C4175F9}"/>
    <cellStyle name="Note 16 3 2 9" xfId="38203" xr:uid="{0B530D62-1BD3-48D2-AE88-7B4AF532E9D0}"/>
    <cellStyle name="Note 16 3 3" xfId="9626" xr:uid="{AEED3EEE-0C98-47E0-9352-F198172C3E59}"/>
    <cellStyle name="Note 16 3 3 10" xfId="13878" xr:uid="{EC46FD0C-1715-4167-89DA-43723CC4CBE0}"/>
    <cellStyle name="Note 16 3 3 2" xfId="11614" xr:uid="{76870AE9-ECC7-4249-B71B-5C1B5A2FEEFB}"/>
    <cellStyle name="Note 16 3 3 2 2" xfId="22747" xr:uid="{D9CFEAAF-2729-4E7A-BC47-16FA2F16CCE6}"/>
    <cellStyle name="Note 16 3 3 2 3" xfId="26504" xr:uid="{EE1D04D2-9781-4017-9572-6157F4E40BEF}"/>
    <cellStyle name="Note 16 3 3 2 4" xfId="30095" xr:uid="{C2D73471-CA6B-422E-8F2D-39FD5D923C62}"/>
    <cellStyle name="Note 16 3 3 2 5" xfId="33674" xr:uid="{98EFAD86-A00F-413B-A821-60524356F393}"/>
    <cellStyle name="Note 16 3 3 2 6" xfId="37145" xr:uid="{C3B55EDF-80C8-44A2-980C-BF08E4E17CFF}"/>
    <cellStyle name="Note 16 3 3 2 7" xfId="40594" xr:uid="{0540F20F-2942-4F34-BB2F-11A5A5ABB335}"/>
    <cellStyle name="Note 16 3 3 2 8" xfId="15857" xr:uid="{BA900B05-7A19-445B-A34E-308F641D1A3B}"/>
    <cellStyle name="Note 16 3 3 3" xfId="12372" xr:uid="{37E9585D-7326-475E-B16B-869C31DB5BE8}"/>
    <cellStyle name="Note 16 3 3 3 2" xfId="23505" xr:uid="{1EFF3665-FDF9-49DC-9C21-AFAF29897AC8}"/>
    <cellStyle name="Note 16 3 3 3 3" xfId="27262" xr:uid="{509E9608-0254-4637-9E98-C69D4046D658}"/>
    <cellStyle name="Note 16 3 3 3 4" xfId="30853" xr:uid="{A14A709E-321C-44F9-AB4A-B6B60123985E}"/>
    <cellStyle name="Note 16 3 3 3 5" xfId="34432" xr:uid="{EF53FFC2-F73C-4FBD-8A34-C5F39019CD3F}"/>
    <cellStyle name="Note 16 3 3 3 6" xfId="37903" xr:uid="{165D99B8-5C6D-419C-BC21-C4A781EB8C84}"/>
    <cellStyle name="Note 16 3 3 3 7" xfId="41352" xr:uid="{9B45470A-79F5-479C-A9B5-1FC02608E47B}"/>
    <cellStyle name="Note 16 3 3 3 8" xfId="16615" xr:uid="{53A2BCA4-B2E3-4586-9B39-D323FC6EA5CC}"/>
    <cellStyle name="Note 16 3 3 4" xfId="20764" xr:uid="{6EE9FEE4-A591-461B-8730-D4DF939C3114}"/>
    <cellStyle name="Note 16 3 3 5" xfId="24524" xr:uid="{9B1003DC-286A-41E5-AF83-41A59FF8B048}"/>
    <cellStyle name="Note 16 3 3 6" xfId="28118" xr:uid="{AD7722F3-0E4A-4DAC-8A9A-6E4CCCEAEAA9}"/>
    <cellStyle name="Note 16 3 3 7" xfId="31697" xr:uid="{CAD816C1-E46D-4F48-B2E2-C3B68501326B}"/>
    <cellStyle name="Note 16 3 3 8" xfId="35168" xr:uid="{44680873-F38C-4122-B3A5-4C64B3D2650D}"/>
    <cellStyle name="Note 16 3 3 9" xfId="38618" xr:uid="{C64F3A86-73FC-4211-84A8-404BD4F24691}"/>
    <cellStyle name="Note 16 3 4" xfId="10649" xr:uid="{40965525-356F-46CF-898B-712CEFFA4FB9}"/>
    <cellStyle name="Note 16 3 4 2" xfId="21782" xr:uid="{997833C4-FEB2-4705-B1DD-002BDAB8CA85}"/>
    <cellStyle name="Note 16 3 4 3" xfId="25539" xr:uid="{7C982A33-0EEA-40D9-8D17-FC57BEE96800}"/>
    <cellStyle name="Note 16 3 4 4" xfId="29130" xr:uid="{6C5E3D4A-9C14-422A-9B2F-7148040987BC}"/>
    <cellStyle name="Note 16 3 4 5" xfId="32709" xr:uid="{8EF559B4-E5CA-4D7C-B3FB-4D2D8F47E943}"/>
    <cellStyle name="Note 16 3 4 6" xfId="36180" xr:uid="{6BF6116A-A196-4F06-A0AE-E1699B282AA0}"/>
    <cellStyle name="Note 16 3 4 7" xfId="39629" xr:uid="{AB2E1DCD-F51F-40A5-9890-145A9D42FF24}"/>
    <cellStyle name="Note 16 3 4 8" xfId="14892" xr:uid="{9834B2D4-BE2E-49F6-A18A-2F98ABEC9C28}"/>
    <cellStyle name="Note 16 3 5" xfId="10105" xr:uid="{C6F32980-54B1-430F-A979-6B1B175A8F9F}"/>
    <cellStyle name="Note 16 3 5 2" xfId="21238" xr:uid="{1478C6B6-EE65-4C99-8E07-8B60EF5782DB}"/>
    <cellStyle name="Note 16 3 5 3" xfId="24995" xr:uid="{87F4590E-F13D-49D0-9506-AF8AF53550DA}"/>
    <cellStyle name="Note 16 3 5 4" xfId="28586" xr:uid="{B44972D6-7E32-4175-9C45-62763DF42145}"/>
    <cellStyle name="Note 16 3 5 5" xfId="32165" xr:uid="{AA2F9B60-5631-46F1-8CBE-AC82C8804D7F}"/>
    <cellStyle name="Note 16 3 5 6" xfId="35636" xr:uid="{F6B3C206-B102-4E91-B010-2F91A10362EA}"/>
    <cellStyle name="Note 16 3 5 7" xfId="39086" xr:uid="{022EBB03-7F98-4111-8FD1-B6466B995C28}"/>
    <cellStyle name="Note 16 3 5 8" xfId="14348" xr:uid="{0DF40DDE-3C82-4C8E-9BF9-395D9BDE0370}"/>
    <cellStyle name="Note 16 3 6" xfId="19230" xr:uid="{DE6EFB42-D1BC-4030-80EF-B8912B7C2616}"/>
    <cellStyle name="Note 16 3 7" xfId="17499" xr:uid="{BC4741D5-D656-484F-B215-DBBAE496A05C}"/>
    <cellStyle name="Note 16 3 8" xfId="20366" xr:uid="{DC7A3371-E56A-41F2-BA27-A6B01050AA3E}"/>
    <cellStyle name="Note 16 3 9" xfId="17776" xr:uid="{C9CB4672-0A77-44A9-AE31-D1D460042A6D}"/>
    <cellStyle name="Note 16 4" xfId="7965" xr:uid="{F09B3584-5600-4017-AF00-FA9F72717574}"/>
    <cellStyle name="Note 16 4 10" xfId="13210" xr:uid="{878C7BDD-BE34-4E1A-9EBE-5F6582947AE9}"/>
    <cellStyle name="Note 16 4 2" xfId="10939" xr:uid="{F6B9E38B-397A-4C69-96EB-6CF79825C14F}"/>
    <cellStyle name="Note 16 4 2 2" xfId="22072" xr:uid="{D6A1506D-4905-4896-95F4-C6353CFA917D}"/>
    <cellStyle name="Note 16 4 2 3" xfId="25829" xr:uid="{2BA0984F-8EBC-44D6-BB4B-7AF54AB17A4A}"/>
    <cellStyle name="Note 16 4 2 4" xfId="29420" xr:uid="{1556A7E4-03C3-4D2D-9B9F-B58E46416F23}"/>
    <cellStyle name="Note 16 4 2 5" xfId="32999" xr:uid="{EA051631-B18F-47B9-B5E9-B1CFBC49EBF7}"/>
    <cellStyle name="Note 16 4 2 6" xfId="36470" xr:uid="{C2863E9E-5E89-4AD8-84BA-D0AE8B565AEC}"/>
    <cellStyle name="Note 16 4 2 7" xfId="39919" xr:uid="{54267DA3-6390-41A3-8806-FB58378744F8}"/>
    <cellStyle name="Note 16 4 2 8" xfId="15182" xr:uid="{3864B572-31C4-4B28-A3C2-BC99EB36170B}"/>
    <cellStyle name="Note 16 4 3" xfId="9881" xr:uid="{0F272B4A-ABA9-4EAA-80D0-15BC41AECFA0}"/>
    <cellStyle name="Note 16 4 3 2" xfId="21014" xr:uid="{B4FAF4B9-292F-4193-873C-5E0D2E77320A}"/>
    <cellStyle name="Note 16 4 3 3" xfId="24772" xr:uid="{62BD2A63-5904-4C68-8322-995CF924090B}"/>
    <cellStyle name="Note 16 4 3 4" xfId="28363" xr:uid="{0BB2DE3D-436D-40D4-86DB-C936358A6015}"/>
    <cellStyle name="Note 16 4 3 5" xfId="31942" xr:uid="{3013CA7D-497C-42CE-832B-3FE8519308C8}"/>
    <cellStyle name="Note 16 4 3 6" xfId="35413" xr:uid="{B4C7558C-B193-434E-A7CF-911A89DD629B}"/>
    <cellStyle name="Note 16 4 3 7" xfId="38863" xr:uid="{9F855537-D76B-4052-8E68-FA0DAF7DEC54}"/>
    <cellStyle name="Note 16 4 3 8" xfId="14124" xr:uid="{02610DB1-EC55-49B5-85E3-13A7194FFC36}"/>
    <cellStyle name="Note 16 4 4" xfId="19722" xr:uid="{B2E0E442-1EA8-4CB9-9127-B3EFB815D33A}"/>
    <cellStyle name="Note 16 4 5" xfId="17018" xr:uid="{C316DFE8-2443-4AED-B9CC-097B1BC3AE8D}"/>
    <cellStyle name="Note 16 4 6" xfId="18849" xr:uid="{BE0AB146-CDF2-4E4D-A8E3-A20EEECF6A21}"/>
    <cellStyle name="Note 16 4 7" xfId="17744" xr:uid="{3626AD5B-7C97-4412-BD6D-93C029216533}"/>
    <cellStyle name="Note 16 4 8" xfId="20324" xr:uid="{290813CF-CF8E-466D-956C-C48ED216F025}"/>
    <cellStyle name="Note 16 4 9" xfId="16937" xr:uid="{78C405AA-3733-4B41-81CA-F9F91FD94085}"/>
    <cellStyle name="Note 16 5" xfId="9398" xr:uid="{B605780F-DF06-4B30-A579-910B645C052A}"/>
    <cellStyle name="Note 16 5 10" xfId="13650" xr:uid="{133DC577-F6CB-4072-96E4-9C2B14CF4E56}"/>
    <cellStyle name="Note 16 5 2" xfId="11386" xr:uid="{A2CB7714-4672-4C7A-A556-5DFFD8BB21F6}"/>
    <cellStyle name="Note 16 5 2 2" xfId="22519" xr:uid="{CF7191DD-04FD-473F-8045-146294083970}"/>
    <cellStyle name="Note 16 5 2 3" xfId="26276" xr:uid="{5407DA15-F37A-43A8-B0C3-065195826B6B}"/>
    <cellStyle name="Note 16 5 2 4" xfId="29867" xr:uid="{03CBA853-5C46-4503-AD02-492C01A97BC7}"/>
    <cellStyle name="Note 16 5 2 5" xfId="33446" xr:uid="{D7C399F6-1FAA-48DD-A304-EAEE02505732}"/>
    <cellStyle name="Note 16 5 2 6" xfId="36917" xr:uid="{C80A943F-43E0-4EF8-BC28-6616DC4D48B9}"/>
    <cellStyle name="Note 16 5 2 7" xfId="40366" xr:uid="{E9D10ADE-3E6E-447D-836F-B78E0F29C464}"/>
    <cellStyle name="Note 16 5 2 8" xfId="15629" xr:uid="{BA259FFD-E0C4-438C-A0C4-451B56855E6B}"/>
    <cellStyle name="Note 16 5 3" xfId="12144" xr:uid="{EC26FCAF-0655-4A8F-AD66-F4A2F34EC4B7}"/>
    <cellStyle name="Note 16 5 3 2" xfId="23277" xr:uid="{77413DF1-21F2-4DC7-AA2C-57E1479B92FE}"/>
    <cellStyle name="Note 16 5 3 3" xfId="27034" xr:uid="{0E5B6152-E664-499D-8FB5-EB1D37E458EC}"/>
    <cellStyle name="Note 16 5 3 4" xfId="30625" xr:uid="{CF0A1FCA-A6D0-474E-B26A-306A3F9344C8}"/>
    <cellStyle name="Note 16 5 3 5" xfId="34204" xr:uid="{869B1081-8172-4D5D-BF6C-46BFE26B62CC}"/>
    <cellStyle name="Note 16 5 3 6" xfId="37675" xr:uid="{AE0DE40E-4EBB-411F-84F5-41C6DA203E0B}"/>
    <cellStyle name="Note 16 5 3 7" xfId="41124" xr:uid="{055EAA63-63F6-47D1-9D66-A19B669009D9}"/>
    <cellStyle name="Note 16 5 3 8" xfId="16387" xr:uid="{F9F97CBB-40A7-40A1-AB04-71438D4F1E49}"/>
    <cellStyle name="Note 16 5 4" xfId="20536" xr:uid="{3BBC4C99-2CF6-49A7-82C4-2BABEB54F816}"/>
    <cellStyle name="Note 16 5 5" xfId="24296" xr:uid="{8ABC99BA-2B24-43C3-8CCA-A71B9377514C}"/>
    <cellStyle name="Note 16 5 6" xfId="27890" xr:uid="{43DE71B3-82E1-450C-A778-24B8EC286F5C}"/>
    <cellStyle name="Note 16 5 7" xfId="31469" xr:uid="{204917CE-C36E-4918-B519-350B620DEA8F}"/>
    <cellStyle name="Note 16 5 8" xfId="34940" xr:uid="{8C4C9673-C6B1-427C-B33D-6AD829B0CF76}"/>
    <cellStyle name="Note 16 5 9" xfId="38390" xr:uid="{B0DD5A0F-9F10-4644-8F6B-57B4FCA57227}"/>
    <cellStyle name="Note 16 6" xfId="10392" xr:uid="{5DEFF487-9B4E-46D6-9973-30D47F96110E}"/>
    <cellStyle name="Note 16 6 2" xfId="21525" xr:uid="{8CE05D4C-6D8B-40BD-8799-D8330F5CD871}"/>
    <cellStyle name="Note 16 6 3" xfId="25282" xr:uid="{97D54EDD-66E7-4480-B7F1-074F04078F4B}"/>
    <cellStyle name="Note 16 6 4" xfId="28873" xr:uid="{44C244C8-003A-4F48-81F5-2765F071AC31}"/>
    <cellStyle name="Note 16 6 5" xfId="32452" xr:uid="{1BA47C19-4439-4381-B5D1-FC658A7691CE}"/>
    <cellStyle name="Note 16 6 6" xfId="35923" xr:uid="{08A76BEF-4894-4C39-919E-48758F3D1776}"/>
    <cellStyle name="Note 16 6 7" xfId="39372" xr:uid="{CCD58C05-6A16-40EC-84FC-003C0FF8DD65}"/>
    <cellStyle name="Note 16 6 8" xfId="14635" xr:uid="{0A354B1E-2584-4CF3-A29A-78EA321A852A}"/>
    <cellStyle name="Note 16 7" xfId="10334" xr:uid="{D5E9D4EE-3A4E-4BB1-85CA-2B989A4EF2DB}"/>
    <cellStyle name="Note 16 7 2" xfId="21467" xr:uid="{662842E9-EAC4-4187-A95D-3BCAB359AF0B}"/>
    <cellStyle name="Note 16 7 3" xfId="25224" xr:uid="{FF31EB9C-2807-4AE7-9499-28DB78A955F2}"/>
    <cellStyle name="Note 16 7 4" xfId="28815" xr:uid="{DA964A10-A590-4544-A2D3-0DB155601D24}"/>
    <cellStyle name="Note 16 7 5" xfId="32394" xr:uid="{2F88A45E-2477-44E8-B1CC-5969B63F0977}"/>
    <cellStyle name="Note 16 7 6" xfId="35865" xr:uid="{BD58E230-2496-40E7-8167-72E505582DC4}"/>
    <cellStyle name="Note 16 7 7" xfId="39314" xr:uid="{03B71DC7-C849-4FD0-BB13-D74C1E17ED74}"/>
    <cellStyle name="Note 16 7 8" xfId="14577" xr:uid="{B208A2DB-6B50-4B61-9EA7-21191DFD847A}"/>
    <cellStyle name="Note 16 8" xfId="18711" xr:uid="{AB57047F-D050-4583-BF95-6CAF645B60D7}"/>
    <cellStyle name="Note 16 9" xfId="17984" xr:uid="{A63872DA-5C1F-4AD7-A94A-CFAD81BA0626}"/>
    <cellStyle name="Note 17" xfId="6192" xr:uid="{B127C874-456E-45AF-AB52-5E6AAFEC9453}"/>
    <cellStyle name="Note 17 10" xfId="20136" xr:uid="{44D4AED3-35F3-4756-B546-40D102872535}"/>
    <cellStyle name="Note 17 11" xfId="17535" xr:uid="{B8C50586-60E7-4CDB-A893-CA7385CC3668}"/>
    <cellStyle name="Note 17 12" xfId="19416" xr:uid="{9507A09D-A2C2-4806-8B8A-AA813B65B292}"/>
    <cellStyle name="Note 17 13" xfId="17320" xr:uid="{C2958D5B-8799-4617-B88E-D6B83ACF644D}"/>
    <cellStyle name="Note 17 14" xfId="12676" xr:uid="{92E59459-7D8B-4FEC-AA19-03CACB3CE56F}"/>
    <cellStyle name="Note 17 2" xfId="6824" xr:uid="{F0FC6175-713E-4DF3-BFFA-1032DB1740AF}"/>
    <cellStyle name="Note 17 2 10" xfId="16886" xr:uid="{8E5DCCB6-89E1-4FDE-9DEC-7DDBB65DA23D}"/>
    <cellStyle name="Note 17 2 11" xfId="18995" xr:uid="{AA1C3EA0-6E25-4147-99DF-36F6D6DC8B55}"/>
    <cellStyle name="Note 17 2 12" xfId="23728" xr:uid="{5E53BC9C-76E5-4034-9BEF-2AF4DC114611}"/>
    <cellStyle name="Note 17 2 13" xfId="12760" xr:uid="{F541CFB3-D8BA-48CD-B364-C1C743BC5877}"/>
    <cellStyle name="Note 17 2 2" xfId="7646" xr:uid="{22917262-4EB2-496E-BEA3-2AB55B69CDC6}"/>
    <cellStyle name="Note 17 2 2 10" xfId="20308" xr:uid="{545E8D35-862F-408F-BE6B-6690B6F978ED}"/>
    <cellStyle name="Note 17 2 2 11" xfId="17366" xr:uid="{70F6A7A2-757E-40E4-99E8-F902A5E3059D}"/>
    <cellStyle name="Note 17 2 2 12" xfId="13044" xr:uid="{6AC2F588-FD50-45B1-8AF8-9CC9A694EC27}"/>
    <cellStyle name="Note 17 2 2 2" xfId="9287" xr:uid="{42A1F13D-B385-4C7E-A390-D8837C149C31}"/>
    <cellStyle name="Note 17 2 2 2 10" xfId="13578" xr:uid="{E6A4E0FC-74CE-441B-9B31-587E0CFFBD8F}"/>
    <cellStyle name="Note 17 2 2 2 2" xfId="11314" xr:uid="{B780905E-9FFA-4345-98B6-75AB2EDA97AE}"/>
    <cellStyle name="Note 17 2 2 2 2 2" xfId="22447" xr:uid="{0AA9DAFC-E43A-4FC0-8E7A-99292C205695}"/>
    <cellStyle name="Note 17 2 2 2 2 3" xfId="26204" xr:uid="{AC18D727-5EF7-4B38-9B09-89C30B8F7690}"/>
    <cellStyle name="Note 17 2 2 2 2 4" xfId="29795" xr:uid="{0FA0E07F-85B0-4921-95EF-92D58DA03F03}"/>
    <cellStyle name="Note 17 2 2 2 2 5" xfId="33374" xr:uid="{720CE4EB-9160-4B80-954C-271B75A9572F}"/>
    <cellStyle name="Note 17 2 2 2 2 6" xfId="36845" xr:uid="{660C7C01-BAD7-46DF-85EC-AD6FD467EE97}"/>
    <cellStyle name="Note 17 2 2 2 2 7" xfId="40294" xr:uid="{EDF4EC44-B8B3-4D55-BF0D-EE7FB7776422}"/>
    <cellStyle name="Note 17 2 2 2 2 8" xfId="15557" xr:uid="{A0B741FF-6D40-490D-8643-ACB55E6DB2D4}"/>
    <cellStyle name="Note 17 2 2 2 3" xfId="12072" xr:uid="{AF53C47B-686C-46FB-9E7C-6089921B6492}"/>
    <cellStyle name="Note 17 2 2 2 3 2" xfId="23205" xr:uid="{2FBDBEED-FE59-4EE3-A116-21C43B31A6A2}"/>
    <cellStyle name="Note 17 2 2 2 3 3" xfId="26962" xr:uid="{D156E058-1062-4E2D-BF62-CB17EB6D3F36}"/>
    <cellStyle name="Note 17 2 2 2 3 4" xfId="30553" xr:uid="{7E2998D7-0861-4C96-80C9-595935212016}"/>
    <cellStyle name="Note 17 2 2 2 3 5" xfId="34132" xr:uid="{55920BE8-E455-41D4-8A4A-40CA90AE45EA}"/>
    <cellStyle name="Note 17 2 2 2 3 6" xfId="37603" xr:uid="{A5306379-AB57-4C13-8FB1-020DC8660DEB}"/>
    <cellStyle name="Note 17 2 2 2 3 7" xfId="41052" xr:uid="{2803EFB2-ABCF-4CCE-8B75-FE1319AF3FBF}"/>
    <cellStyle name="Note 17 2 2 2 3 8" xfId="16315" xr:uid="{234F17C7-8776-416A-9AA8-327B94D8372C}"/>
    <cellStyle name="Note 17 2 2 2 4" xfId="20443" xr:uid="{0E84BE17-52FC-4728-ACED-C477AEDC6343}"/>
    <cellStyle name="Note 17 2 2 2 5" xfId="24209" xr:uid="{AC0AC6E7-9F66-41D5-B7F5-E2ECCF3AA0C3}"/>
    <cellStyle name="Note 17 2 2 2 6" xfId="27809" xr:uid="{9FE589A9-5666-4220-A5E3-0650AB2B2327}"/>
    <cellStyle name="Note 17 2 2 2 7" xfId="31388" xr:uid="{5CF54940-CE34-4EC2-BAD6-25B5BFB8B32C}"/>
    <cellStyle name="Note 17 2 2 2 8" xfId="34868" xr:uid="{AE0F1A82-0AFE-4BFE-A532-286939A7BE5F}"/>
    <cellStyle name="Note 17 2 2 2 9" xfId="38318" xr:uid="{3D997E4E-4719-45CB-9A82-290FAD1B96F6}"/>
    <cellStyle name="Note 17 2 2 3" xfId="9741" xr:uid="{558338E6-E530-45D9-8160-416628EE746B}"/>
    <cellStyle name="Note 17 2 2 3 10" xfId="13993" xr:uid="{E7C5643B-7724-4203-8C82-323D0857DEDA}"/>
    <cellStyle name="Note 17 2 2 3 2" xfId="11729" xr:uid="{65DC6B1F-C602-4ECE-80F5-8EE6E79DCE79}"/>
    <cellStyle name="Note 17 2 2 3 2 2" xfId="22862" xr:uid="{ED3D4040-CF0C-46A9-A90B-21B9728712C5}"/>
    <cellStyle name="Note 17 2 2 3 2 3" xfId="26619" xr:uid="{5D09361D-4E99-4856-95A4-EFBDB130DAF2}"/>
    <cellStyle name="Note 17 2 2 3 2 4" xfId="30210" xr:uid="{3858A578-A447-4C26-BA75-7F35798C6B63}"/>
    <cellStyle name="Note 17 2 2 3 2 5" xfId="33789" xr:uid="{F0E24345-A10A-4779-82E5-96DA113A2DCE}"/>
    <cellStyle name="Note 17 2 2 3 2 6" xfId="37260" xr:uid="{E71B95CF-7FD0-4A74-A537-F0AC1E75E30A}"/>
    <cellStyle name="Note 17 2 2 3 2 7" xfId="40709" xr:uid="{3ABB67EE-D977-438C-806B-025153C3B833}"/>
    <cellStyle name="Note 17 2 2 3 2 8" xfId="15972" xr:uid="{946B8F3C-EDBC-4C34-9EB5-5A49C34E5F55}"/>
    <cellStyle name="Note 17 2 2 3 3" xfId="12487" xr:uid="{7B978154-4A29-4AC6-8A96-948F2CA9ADFE}"/>
    <cellStyle name="Note 17 2 2 3 3 2" xfId="23620" xr:uid="{97C2CA59-BA73-46C0-9D3B-900EF130D3B3}"/>
    <cellStyle name="Note 17 2 2 3 3 3" xfId="27377" xr:uid="{68225F0C-D5EE-47FD-8066-4DC65DADA905}"/>
    <cellStyle name="Note 17 2 2 3 3 4" xfId="30968" xr:uid="{0B6894E1-0CBC-4FE8-A6AD-0CF4392CD701}"/>
    <cellStyle name="Note 17 2 2 3 3 5" xfId="34547" xr:uid="{678A198D-9E12-4E51-AF16-B786321EE8B4}"/>
    <cellStyle name="Note 17 2 2 3 3 6" xfId="38018" xr:uid="{A9D5283F-E677-4EF1-9FF6-FDD2F6377EEA}"/>
    <cellStyle name="Note 17 2 2 3 3 7" xfId="41467" xr:uid="{A1001AD4-FF45-457C-A298-4BE630977D13}"/>
    <cellStyle name="Note 17 2 2 3 3 8" xfId="16730" xr:uid="{B567572D-E887-469C-8100-1825814E4DDC}"/>
    <cellStyle name="Note 17 2 2 3 4" xfId="20879" xr:uid="{72B1651E-55BA-420D-BDC8-18964C219CBB}"/>
    <cellStyle name="Note 17 2 2 3 5" xfId="24639" xr:uid="{FF4915DD-1CB6-4D97-83DD-4BF6C81689A4}"/>
    <cellStyle name="Note 17 2 2 3 6" xfId="28233" xr:uid="{864C60C3-1E65-4326-AAC5-2680708F2227}"/>
    <cellStyle name="Note 17 2 2 3 7" xfId="31812" xr:uid="{155B6D56-C886-45DB-833A-F6135B62E7D1}"/>
    <cellStyle name="Note 17 2 2 3 8" xfId="35283" xr:uid="{3BB2B0CE-26C5-4242-900C-739E77065877}"/>
    <cellStyle name="Note 17 2 2 3 9" xfId="38733" xr:uid="{BB2A7258-04EB-4162-8EA1-187B55347B26}"/>
    <cellStyle name="Note 17 2 2 4" xfId="10774" xr:uid="{9CFE570B-C3B0-4E2A-A850-F53B2923CA27}"/>
    <cellStyle name="Note 17 2 2 4 2" xfId="21907" xr:uid="{F607BEE1-0C44-41F3-9911-E5BEE1F006A0}"/>
    <cellStyle name="Note 17 2 2 4 3" xfId="25664" xr:uid="{9A75002F-6D5E-4734-8C93-03BF68A7D8EB}"/>
    <cellStyle name="Note 17 2 2 4 4" xfId="29255" xr:uid="{450CD468-C435-4D0A-A025-B777E7A478EC}"/>
    <cellStyle name="Note 17 2 2 4 5" xfId="32834" xr:uid="{F7031A19-7008-49CC-A82B-E92AAA4EF689}"/>
    <cellStyle name="Note 17 2 2 4 6" xfId="36305" xr:uid="{5AF60BCB-2F0B-424F-A465-7AA980E8B0C5}"/>
    <cellStyle name="Note 17 2 2 4 7" xfId="39754" xr:uid="{E3A328E5-2C07-4FAE-B25A-BAC761B25F1F}"/>
    <cellStyle name="Note 17 2 2 4 8" xfId="15017" xr:uid="{64119E54-849D-43A4-ABB9-FC0B160A09C9}"/>
    <cellStyle name="Note 17 2 2 5" xfId="11283" xr:uid="{7B4ADF3A-D7AB-4890-939E-1F872E423B80}"/>
    <cellStyle name="Note 17 2 2 5 2" xfId="22416" xr:uid="{773E7BFA-5B29-40DC-999E-7A6BA9C0D5B3}"/>
    <cellStyle name="Note 17 2 2 5 3" xfId="26173" xr:uid="{19E77277-4A6F-4AA4-AA4D-6B6981159E9D}"/>
    <cellStyle name="Note 17 2 2 5 4" xfId="29764" xr:uid="{B9227203-578E-4656-8BBD-95802F93CAB0}"/>
    <cellStyle name="Note 17 2 2 5 5" xfId="33343" xr:uid="{CE61A0BB-455A-4A3D-8458-2700C1CBC720}"/>
    <cellStyle name="Note 17 2 2 5 6" xfId="36814" xr:uid="{592DD3CB-7AED-4C15-A2BC-2344F639FA00}"/>
    <cellStyle name="Note 17 2 2 5 7" xfId="40263" xr:uid="{9A1A48B6-0C91-4359-AA81-83C763F3966C}"/>
    <cellStyle name="Note 17 2 2 5 8" xfId="15526" xr:uid="{8EDB8C27-BBDA-4E39-9C97-5287F8F16CA4}"/>
    <cellStyle name="Note 17 2 2 6" xfId="19495" xr:uid="{49FCEED1-3115-4E12-A63B-7F7392E70500}"/>
    <cellStyle name="Note 17 2 2 7" xfId="20074" xr:uid="{49979A34-ED43-4FD2-8A6D-561AE67BE895}"/>
    <cellStyle name="Note 17 2 2 8" xfId="19909" xr:uid="{2A2247CD-1647-4E4B-AA24-5E2EF0538EC5}"/>
    <cellStyle name="Note 17 2 2 9" xfId="18030" xr:uid="{915D3D01-102B-4506-B148-DEE3952221AB}"/>
    <cellStyle name="Note 17 2 3" xfId="8466" xr:uid="{30C94AA8-092F-463C-AA34-1AC3AC985468}"/>
    <cellStyle name="Note 17 2 3 10" xfId="13294" xr:uid="{C0D82901-853A-45B8-8176-1078138E899A}"/>
    <cellStyle name="Note 17 2 3 2" xfId="11027" xr:uid="{827EA380-B465-4E06-85D9-893C60418D69}"/>
    <cellStyle name="Note 17 2 3 2 2" xfId="22160" xr:uid="{A5200802-BAB4-4D5A-B700-518EE4CBF123}"/>
    <cellStyle name="Note 17 2 3 2 3" xfId="25917" xr:uid="{EB287631-F251-400E-95C7-65B3142F4B0F}"/>
    <cellStyle name="Note 17 2 3 2 4" xfId="29508" xr:uid="{AF98C2F2-6C1A-430B-8263-46F42FC44EF2}"/>
    <cellStyle name="Note 17 2 3 2 5" xfId="33087" xr:uid="{A46A7FEE-3820-4497-A7A8-8EE04E1DD6C8}"/>
    <cellStyle name="Note 17 2 3 2 6" xfId="36558" xr:uid="{C1BB15C0-27C0-4D20-BE49-31006AAB0840}"/>
    <cellStyle name="Note 17 2 3 2 7" xfId="40007" xr:uid="{E64CA591-E374-4706-9242-09E8D3319A64}"/>
    <cellStyle name="Note 17 2 3 2 8" xfId="15270" xr:uid="{83968AE2-0E5F-4C7B-B9FD-13B30E157CE3}"/>
    <cellStyle name="Note 17 2 3 3" xfId="11807" xr:uid="{13598FB7-A649-45EE-BFBD-1662974A0753}"/>
    <cellStyle name="Note 17 2 3 3 2" xfId="22940" xr:uid="{45EBA321-D85B-4128-A6BD-659723088EF9}"/>
    <cellStyle name="Note 17 2 3 3 3" xfId="26697" xr:uid="{82544951-41A5-4A5B-BE4F-CBDFEB72D397}"/>
    <cellStyle name="Note 17 2 3 3 4" xfId="30288" xr:uid="{83323499-F917-46C5-8343-C9A386FCCE57}"/>
    <cellStyle name="Note 17 2 3 3 5" xfId="33867" xr:uid="{A5B0162D-CA72-4C43-8E1A-5CAED527A16E}"/>
    <cellStyle name="Note 17 2 3 3 6" xfId="37338" xr:uid="{D5B24DFD-87A6-47E4-A4B4-1335289085A1}"/>
    <cellStyle name="Note 17 2 3 3 7" xfId="40787" xr:uid="{01BB663B-8F74-49CE-B486-B4E5B5A59F90}"/>
    <cellStyle name="Note 17 2 3 3 8" xfId="16050" xr:uid="{F772E477-5618-4042-AF42-5BC03FE5AE23}"/>
    <cellStyle name="Note 17 2 3 4" xfId="19965" xr:uid="{73BFEE0A-05E6-4A82-885F-49C2880AFBDD}"/>
    <cellStyle name="Note 17 2 3 5" xfId="23753" xr:uid="{7610D0B9-9F6F-4CF7-B637-CBAAB7A4394A}"/>
    <cellStyle name="Note 17 2 3 6" xfId="19003" xr:uid="{A0263D58-5AA0-4201-B43E-11E2820B47EF}"/>
    <cellStyle name="Note 17 2 3 7" xfId="17191" xr:uid="{C49649B3-5438-4DCD-834E-394F61B2C73B}"/>
    <cellStyle name="Note 17 2 3 8" xfId="17117" xr:uid="{232B9397-4CA2-47BD-9376-D51BEAE41EB0}"/>
    <cellStyle name="Note 17 2 3 9" xfId="20399" xr:uid="{5C05A740-D684-46E1-8EDF-08C86A388F61}"/>
    <cellStyle name="Note 17 2 4" xfId="9476" xr:uid="{714755D4-508F-4DF7-89AA-05F88F8D9696}"/>
    <cellStyle name="Note 17 2 4 10" xfId="13728" xr:uid="{87C43382-51FC-44B5-B9AB-790AC588AEE7}"/>
    <cellStyle name="Note 17 2 4 2" xfId="11464" xr:uid="{5D6C45B7-D7B5-4DA7-9B96-3380FAFFA669}"/>
    <cellStyle name="Note 17 2 4 2 2" xfId="22597" xr:uid="{42ED5221-5AC2-4A8E-9CE1-A1E64C91EBF4}"/>
    <cellStyle name="Note 17 2 4 2 3" xfId="26354" xr:uid="{2E362AD0-A3E9-4556-9EE4-44B1CBE12272}"/>
    <cellStyle name="Note 17 2 4 2 4" xfId="29945" xr:uid="{7C0B9C2C-A71E-4AB4-88E3-F207C12C4A2B}"/>
    <cellStyle name="Note 17 2 4 2 5" xfId="33524" xr:uid="{3E003767-1EF2-4060-8DDE-A962FF9DBEED}"/>
    <cellStyle name="Note 17 2 4 2 6" xfId="36995" xr:uid="{1F18FE2A-D938-44E1-AA6C-9A76214E003A}"/>
    <cellStyle name="Note 17 2 4 2 7" xfId="40444" xr:uid="{CDDA0DF1-D59B-41CD-AB2D-86D254BBE8C3}"/>
    <cellStyle name="Note 17 2 4 2 8" xfId="15707" xr:uid="{B8E6E69C-9440-4046-9738-54B9E75548B7}"/>
    <cellStyle name="Note 17 2 4 3" xfId="12222" xr:uid="{68ACC8B1-EC4D-409D-B92F-537FEA2A9BFF}"/>
    <cellStyle name="Note 17 2 4 3 2" xfId="23355" xr:uid="{A39A5E07-29FB-44C2-BDBF-30238509DB95}"/>
    <cellStyle name="Note 17 2 4 3 3" xfId="27112" xr:uid="{84C35013-FCBA-41BE-BEE6-3270BBA8D6A3}"/>
    <cellStyle name="Note 17 2 4 3 4" xfId="30703" xr:uid="{17BD73B5-4143-438B-BE79-5E2354E78F3C}"/>
    <cellStyle name="Note 17 2 4 3 5" xfId="34282" xr:uid="{3387C469-66B1-4DF5-8845-EB20835AC9F7}"/>
    <cellStyle name="Note 17 2 4 3 6" xfId="37753" xr:uid="{67AC29AD-6DB3-4503-89DE-FC821A6ED06F}"/>
    <cellStyle name="Note 17 2 4 3 7" xfId="41202" xr:uid="{84F273A5-B522-496E-AEBF-B9F6AA04F8E6}"/>
    <cellStyle name="Note 17 2 4 3 8" xfId="16465" xr:uid="{8242CDE2-7598-480D-ABDE-D408CF705DC6}"/>
    <cellStyle name="Note 17 2 4 4" xfId="20614" xr:uid="{7B946AC9-5663-4E0D-A8D3-B8321695FEBD}"/>
    <cellStyle name="Note 17 2 4 5" xfId="24374" xr:uid="{B5760C7E-6B3D-4E4D-A2ED-D3A892116F19}"/>
    <cellStyle name="Note 17 2 4 6" xfId="27968" xr:uid="{77B6DD31-0FFE-4800-95C2-4F19168F861D}"/>
    <cellStyle name="Note 17 2 4 7" xfId="31547" xr:uid="{B8D273AE-52E7-4454-9161-651FE97743C0}"/>
    <cellStyle name="Note 17 2 4 8" xfId="35018" xr:uid="{C705CDA1-C5CC-439A-B990-49D036D54B86}"/>
    <cellStyle name="Note 17 2 4 9" xfId="38468" xr:uid="{232CB70B-9EDF-4730-8502-28905CFB8364}"/>
    <cellStyle name="Note 17 2 5" xfId="10488" xr:uid="{BDEE00EC-0924-4687-8439-B60C23FC5C6A}"/>
    <cellStyle name="Note 17 2 5 2" xfId="21621" xr:uid="{0E2A4F9E-9E4E-4A4D-B973-41475FEFC7DB}"/>
    <cellStyle name="Note 17 2 5 3" xfId="25378" xr:uid="{0086EA4A-065D-436F-B666-88D5675B3372}"/>
    <cellStyle name="Note 17 2 5 4" xfId="28969" xr:uid="{5A857A73-F93C-4AA5-92C0-9CDB5245E78B}"/>
    <cellStyle name="Note 17 2 5 5" xfId="32548" xr:uid="{BA61A8A5-FDB6-46E0-B5E4-0F7898D11A4C}"/>
    <cellStyle name="Note 17 2 5 6" xfId="36019" xr:uid="{576BA7B7-47D5-4A68-B09C-3F0BBA8D7F9D}"/>
    <cellStyle name="Note 17 2 5 7" xfId="39468" xr:uid="{D48AEB3C-FC9E-485D-B45F-89B53F95443C}"/>
    <cellStyle name="Note 17 2 5 8" xfId="14731" xr:uid="{E1294102-26B5-491C-848A-A369BBC88008}"/>
    <cellStyle name="Note 17 2 6" xfId="10255" xr:uid="{389E995D-610B-4A23-88AD-50A00894A9F2}"/>
    <cellStyle name="Note 17 2 6 2" xfId="21388" xr:uid="{26415C1B-839B-440A-8306-F0AB08D9F311}"/>
    <cellStyle name="Note 17 2 6 3" xfId="25145" xr:uid="{7C2651C4-1439-4772-AC49-5501B5FE414C}"/>
    <cellStyle name="Note 17 2 6 4" xfId="28736" xr:uid="{70418C11-B73C-4F78-B32D-8C1C9288B7C5}"/>
    <cellStyle name="Note 17 2 6 5" xfId="32315" xr:uid="{CADF95D2-72B3-42A3-B7B1-854D34174C90}"/>
    <cellStyle name="Note 17 2 6 6" xfId="35786" xr:uid="{9E843403-8AAF-4BA8-AB07-4F08FFBFEA9D}"/>
    <cellStyle name="Note 17 2 6 7" xfId="39236" xr:uid="{FA53FFC3-33DE-4731-98B2-68F1B24F6423}"/>
    <cellStyle name="Note 17 2 6 8" xfId="14498" xr:uid="{52E86D72-AFF6-460F-A8BA-655398717809}"/>
    <cellStyle name="Note 17 2 7" xfId="19022" xr:uid="{B0EE0406-419C-4014-9A8D-276D9EADEC19}"/>
    <cellStyle name="Note 17 2 8" xfId="17702" xr:uid="{73A1DEBA-2E44-4421-AAC0-5A94F2CF77FC}"/>
    <cellStyle name="Note 17 2 9" xfId="20330" xr:uid="{0C1AFA44-6905-4EB8-B413-DDDCBD4FCA3A}"/>
    <cellStyle name="Note 17 3" xfId="7124" xr:uid="{46D984A4-717E-4B19-B03E-976BEDB003A8}"/>
    <cellStyle name="Note 17 3 10" xfId="18646" xr:uid="{ACF17ECB-15D1-4120-8A69-F2492D973E01}"/>
    <cellStyle name="Note 17 3 11" xfId="18041" xr:uid="{1B565EFB-B6B5-40B9-AA1A-8BDA3F3AAC00}"/>
    <cellStyle name="Note 17 3 12" xfId="12924" xr:uid="{F8541072-9F3E-43DF-9B19-A0C0F1BC98F7}"/>
    <cellStyle name="Note 17 3 2" xfId="8765" xr:uid="{D7D141E7-AD68-414D-8A6B-2627F1DCB440}"/>
    <cellStyle name="Note 17 3 2 10" xfId="13458" xr:uid="{D19C4A07-6446-4751-AB94-AC89C447F434}"/>
    <cellStyle name="Note 17 3 2 2" xfId="11190" xr:uid="{EF4F17A0-1646-46FD-8FCB-FE6205BF8A56}"/>
    <cellStyle name="Note 17 3 2 2 2" xfId="22323" xr:uid="{1968F517-4EDE-4896-963B-DE7130DF9ECA}"/>
    <cellStyle name="Note 17 3 2 2 3" xfId="26080" xr:uid="{58471AC5-9821-4659-B03C-68C2EC445A29}"/>
    <cellStyle name="Note 17 3 2 2 4" xfId="29671" xr:uid="{B8608CCC-19FA-4367-8837-8BE7A8063348}"/>
    <cellStyle name="Note 17 3 2 2 5" xfId="33250" xr:uid="{C3B97FA1-1781-4749-8649-4B7D9D89083B}"/>
    <cellStyle name="Note 17 3 2 2 6" xfId="36721" xr:uid="{18EF1D74-5FFC-4C57-944B-EB0BF0ACBE1C}"/>
    <cellStyle name="Note 17 3 2 2 7" xfId="40170" xr:uid="{6A3A7946-FAEA-40F9-B821-95DA5E08B7EA}"/>
    <cellStyle name="Note 17 3 2 2 8" xfId="15433" xr:uid="{6D7EF8C9-ED35-464C-9624-7FE646DA0A80}"/>
    <cellStyle name="Note 17 3 2 3" xfId="11958" xr:uid="{6B4DD7C0-3055-484F-B79F-9F080035672F}"/>
    <cellStyle name="Note 17 3 2 3 2" xfId="23091" xr:uid="{DE4AD47F-E678-4F90-AF42-A44D0FDB0730}"/>
    <cellStyle name="Note 17 3 2 3 3" xfId="26848" xr:uid="{01B1EBC7-309F-4851-8D51-3CF099092B99}"/>
    <cellStyle name="Note 17 3 2 3 4" xfId="30439" xr:uid="{72C6A8E3-51A0-48DD-A079-70E99CAF6CC1}"/>
    <cellStyle name="Note 17 3 2 3 5" xfId="34018" xr:uid="{3D8DEDE7-E6BB-41B7-9EDB-65E1CEA785FB}"/>
    <cellStyle name="Note 17 3 2 3 6" xfId="37489" xr:uid="{5CFC04C0-8480-4E2C-A7F4-D059D7903808}"/>
    <cellStyle name="Note 17 3 2 3 7" xfId="40938" xr:uid="{D36D66F9-7F8C-4A2A-BD0E-D4E41FAB231B}"/>
    <cellStyle name="Note 17 3 2 3 8" xfId="16201" xr:uid="{ED5EF99F-56D7-4A30-B902-7C370752D8B6}"/>
    <cellStyle name="Note 17 3 2 4" xfId="20171" xr:uid="{CC4258C8-485C-4ACB-A7A0-F5484035841A}"/>
    <cellStyle name="Note 17 3 2 5" xfId="23957" xr:uid="{AFE9C069-D194-4C9C-9A0D-95C6BB279B58}"/>
    <cellStyle name="Note 17 3 2 6" xfId="27603" xr:uid="{F71B5EB1-AF65-49E3-BE60-109D9E677233}"/>
    <cellStyle name="Note 17 3 2 7" xfId="31189" xr:uid="{64C633AB-FD0E-4D0B-A89C-CAE29B41B4F2}"/>
    <cellStyle name="Note 17 3 2 8" xfId="34747" xr:uid="{C39556E0-B41F-4961-888F-FBE978963BDC}"/>
    <cellStyle name="Note 17 3 2 9" xfId="38204" xr:uid="{B2F44A65-9DC0-406D-A219-BB8EB915E2D3}"/>
    <cellStyle name="Note 17 3 3" xfId="9627" xr:uid="{6E2633AE-901C-4238-9E22-4EB6CC79502F}"/>
    <cellStyle name="Note 17 3 3 10" xfId="13879" xr:uid="{D560C1B2-8844-447B-9D80-A6B16FFDAF01}"/>
    <cellStyle name="Note 17 3 3 2" xfId="11615" xr:uid="{34BAC7FB-6765-40C0-9268-CCC87B16CE11}"/>
    <cellStyle name="Note 17 3 3 2 2" xfId="22748" xr:uid="{920E0DCE-128E-4341-868A-D0E5EDD82640}"/>
    <cellStyle name="Note 17 3 3 2 3" xfId="26505" xr:uid="{9893C64C-8721-413F-A373-39956C071D0A}"/>
    <cellStyle name="Note 17 3 3 2 4" xfId="30096" xr:uid="{DA313F18-5A64-464B-B61E-54DBB75784CC}"/>
    <cellStyle name="Note 17 3 3 2 5" xfId="33675" xr:uid="{CD7168CC-5BE5-4134-A71A-0CD46A035226}"/>
    <cellStyle name="Note 17 3 3 2 6" xfId="37146" xr:uid="{BCA12505-B769-4910-9FF8-BED788B689F5}"/>
    <cellStyle name="Note 17 3 3 2 7" xfId="40595" xr:uid="{5065EF14-9DEC-4F7B-851F-B5F9F826A5A1}"/>
    <cellStyle name="Note 17 3 3 2 8" xfId="15858" xr:uid="{AB42F61D-D013-4958-B137-186EF4F16AAC}"/>
    <cellStyle name="Note 17 3 3 3" xfId="12373" xr:uid="{9023D2EC-2CE9-431D-9D68-F7D209DDE441}"/>
    <cellStyle name="Note 17 3 3 3 2" xfId="23506" xr:uid="{38B587B3-2141-4986-8ECF-38DA6569B2C2}"/>
    <cellStyle name="Note 17 3 3 3 3" xfId="27263" xr:uid="{2BB48AEC-D731-4098-816D-DFE1C99BF425}"/>
    <cellStyle name="Note 17 3 3 3 4" xfId="30854" xr:uid="{6765B232-C23F-45CD-8A88-733E4AE3C7B3}"/>
    <cellStyle name="Note 17 3 3 3 5" xfId="34433" xr:uid="{B6BDAD9B-0E89-4096-B60E-0B4E8D625319}"/>
    <cellStyle name="Note 17 3 3 3 6" xfId="37904" xr:uid="{BEAD9C30-5925-431B-8368-8CC0F0A1BDFE}"/>
    <cellStyle name="Note 17 3 3 3 7" xfId="41353" xr:uid="{1FC7E8CF-A9AD-4A6C-917F-B9498CA0FAA2}"/>
    <cellStyle name="Note 17 3 3 3 8" xfId="16616" xr:uid="{6E369EDD-A088-4166-8E2B-281E890D8DA0}"/>
    <cellStyle name="Note 17 3 3 4" xfId="20765" xr:uid="{2534F2C1-9AC3-4776-AD79-18DCAB8F34EC}"/>
    <cellStyle name="Note 17 3 3 5" xfId="24525" xr:uid="{AD5168A1-ECE8-4BD0-8C12-BD6A0F6DF156}"/>
    <cellStyle name="Note 17 3 3 6" xfId="28119" xr:uid="{DF83EFE4-A22B-4C9E-80D7-E1BD58655969}"/>
    <cellStyle name="Note 17 3 3 7" xfId="31698" xr:uid="{689E5347-DED5-437B-9E1B-506714F4DABC}"/>
    <cellStyle name="Note 17 3 3 8" xfId="35169" xr:uid="{CB506409-7F68-4301-893F-CC82F1AE4837}"/>
    <cellStyle name="Note 17 3 3 9" xfId="38619" xr:uid="{5644D874-29BD-4710-9E4B-F43F2B1A170C}"/>
    <cellStyle name="Note 17 3 4" xfId="10650" xr:uid="{5186805D-E1B9-4CC7-982E-F94BCA6EB1C2}"/>
    <cellStyle name="Note 17 3 4 2" xfId="21783" xr:uid="{62C42537-A6CC-4888-A4E5-2DD5BE0D2687}"/>
    <cellStyle name="Note 17 3 4 3" xfId="25540" xr:uid="{68E0500C-BFA8-426F-971F-2E0D7AEF132D}"/>
    <cellStyle name="Note 17 3 4 4" xfId="29131" xr:uid="{5706CF1E-409E-4F81-A81D-BD06D8CECF11}"/>
    <cellStyle name="Note 17 3 4 5" xfId="32710" xr:uid="{A09B0BCD-04E2-49B5-ADC1-36BE9787BFF3}"/>
    <cellStyle name="Note 17 3 4 6" xfId="36181" xr:uid="{5A9A13EB-B7F3-41C0-BF11-1C25E5F18BF7}"/>
    <cellStyle name="Note 17 3 4 7" xfId="39630" xr:uid="{A4944E14-FA82-4B3E-8EB6-ED1C5882F842}"/>
    <cellStyle name="Note 17 3 4 8" xfId="14893" xr:uid="{F2A85103-D3A0-4564-AF00-AD3F4B285099}"/>
    <cellStyle name="Note 17 3 5" xfId="10104" xr:uid="{CA2CF19D-BAC1-4644-A161-61C1C66AF4AB}"/>
    <cellStyle name="Note 17 3 5 2" xfId="21237" xr:uid="{A41C453E-C649-4320-A258-93BA3DAA9710}"/>
    <cellStyle name="Note 17 3 5 3" xfId="24994" xr:uid="{5A951B8E-998F-435D-B3E5-90EC62807092}"/>
    <cellStyle name="Note 17 3 5 4" xfId="28585" xr:uid="{556AD9EC-FAE4-4663-A4E9-DBD08F4C90FA}"/>
    <cellStyle name="Note 17 3 5 5" xfId="32164" xr:uid="{5DC4DE90-76CD-41C3-BF28-398DCE1072D2}"/>
    <cellStyle name="Note 17 3 5 6" xfId="35635" xr:uid="{82CA5DFC-2BFF-491C-8D85-7B0D23A7C46A}"/>
    <cellStyle name="Note 17 3 5 7" xfId="39085" xr:uid="{8842C527-D93E-4780-A23C-F956DBED9D0B}"/>
    <cellStyle name="Note 17 3 5 8" xfId="14347" xr:uid="{FC4322CD-7989-4A8C-BDAF-7D6DFFDC5318}"/>
    <cellStyle name="Note 17 3 6" xfId="19231" xr:uid="{481471F7-82F5-4411-B640-62396385629B}"/>
    <cellStyle name="Note 17 3 7" xfId="17498" xr:uid="{F1E0DFDD-1421-470F-A9FE-B165D934C7AC}"/>
    <cellStyle name="Note 17 3 8" xfId="19893" xr:uid="{26606609-BCD8-4C4A-8602-355EEC87F589}"/>
    <cellStyle name="Note 17 3 9" xfId="17318" xr:uid="{96B3A098-C09B-474F-A911-5682445E7ED5}"/>
    <cellStyle name="Note 17 4" xfId="7966" xr:uid="{84B4128E-B754-40D5-ADEF-F337B29CB9BA}"/>
    <cellStyle name="Note 17 4 10" xfId="13211" xr:uid="{CECD32A1-E56E-49CD-88FD-7514C08CFCEA}"/>
    <cellStyle name="Note 17 4 2" xfId="10940" xr:uid="{CD4751A3-5480-42EF-B931-6C95D8444D47}"/>
    <cellStyle name="Note 17 4 2 2" xfId="22073" xr:uid="{8F5CC169-C8F5-4C2B-9A74-9876CFB83C8B}"/>
    <cellStyle name="Note 17 4 2 3" xfId="25830" xr:uid="{E40DAAE1-218C-4749-BDA3-F2E2FE0E172A}"/>
    <cellStyle name="Note 17 4 2 4" xfId="29421" xr:uid="{A4857160-8B74-46AA-A513-1BA67C0DCBF3}"/>
    <cellStyle name="Note 17 4 2 5" xfId="33000" xr:uid="{C1BEFF03-A43D-4497-915A-D8CC30F3DD60}"/>
    <cellStyle name="Note 17 4 2 6" xfId="36471" xr:uid="{F2901868-50AF-47A2-A937-A54FF55D1D77}"/>
    <cellStyle name="Note 17 4 2 7" xfId="39920" xr:uid="{EDC50233-45B3-4B9C-AE71-A09174A8EB41}"/>
    <cellStyle name="Note 17 4 2 8" xfId="15183" xr:uid="{20C55805-A704-4AC7-AF77-F71D8D8F167C}"/>
    <cellStyle name="Note 17 4 3" xfId="9880" xr:uid="{98285286-E999-439E-A302-163FC60E5F50}"/>
    <cellStyle name="Note 17 4 3 2" xfId="21013" xr:uid="{55BEF70F-804C-40F0-B006-4BCA76C27D12}"/>
    <cellStyle name="Note 17 4 3 3" xfId="24771" xr:uid="{CC9BA4B6-ED0A-4422-8E4B-524565F0BBBE}"/>
    <cellStyle name="Note 17 4 3 4" xfId="28362" xr:uid="{1B55BEFA-6203-4147-B57E-2FBEA1ECDEFF}"/>
    <cellStyle name="Note 17 4 3 5" xfId="31941" xr:uid="{B081AB0C-EFA0-42F1-BDD7-667486EFF7A7}"/>
    <cellStyle name="Note 17 4 3 6" xfId="35412" xr:uid="{F606651F-0CC6-45F5-9139-F7D2A8DD157E}"/>
    <cellStyle name="Note 17 4 3 7" xfId="38862" xr:uid="{EF377237-BEFB-4D9E-960D-3C30F2BD418B}"/>
    <cellStyle name="Note 17 4 3 8" xfId="14123" xr:uid="{AA20DC98-449E-47BE-B5E0-4AC03B7F64EA}"/>
    <cellStyle name="Note 17 4 4" xfId="19723" xr:uid="{B4E87E9B-D661-4C53-B15B-B8CD49605782}"/>
    <cellStyle name="Note 17 4 5" xfId="17017" xr:uid="{456EB077-D54E-443E-9C29-E9CF61B4BE4E}"/>
    <cellStyle name="Note 17 4 6" xfId="19466" xr:uid="{79E00538-2703-4997-A3C8-72C93828E87A}"/>
    <cellStyle name="Note 17 4 7" xfId="17274" xr:uid="{4AF1C4C1-437F-4201-9EF5-C64003D81DCA}"/>
    <cellStyle name="Note 17 4 8" xfId="19707" xr:uid="{3F78FC93-C75C-4B29-8B12-F91075FD86EF}"/>
    <cellStyle name="Note 17 4 9" xfId="24156" xr:uid="{E7E2A344-252B-49B1-AA31-173C36295FD7}"/>
    <cellStyle name="Note 17 5" xfId="9399" xr:uid="{70A73F83-5A4D-4689-AB73-3CC3A5AB9A73}"/>
    <cellStyle name="Note 17 5 10" xfId="13651" xr:uid="{4C7A93C3-E058-466B-A9E4-D06DF2CE2911}"/>
    <cellStyle name="Note 17 5 2" xfId="11387" xr:uid="{89F5C5A6-9B74-4F30-B9BB-3E70E459F787}"/>
    <cellStyle name="Note 17 5 2 2" xfId="22520" xr:uid="{F5EE1592-0158-4817-8210-3A14E35265F7}"/>
    <cellStyle name="Note 17 5 2 3" xfId="26277" xr:uid="{84022C0B-DA45-45DB-9484-7AD730360A82}"/>
    <cellStyle name="Note 17 5 2 4" xfId="29868" xr:uid="{8718339A-B75E-4D65-A34D-D04FAAEFF18B}"/>
    <cellStyle name="Note 17 5 2 5" xfId="33447" xr:uid="{61BFA7A8-FA31-4B56-87CA-0A288F153488}"/>
    <cellStyle name="Note 17 5 2 6" xfId="36918" xr:uid="{330A8DD4-2F21-479E-B34B-EEE0E6698277}"/>
    <cellStyle name="Note 17 5 2 7" xfId="40367" xr:uid="{5C0FDE84-134D-4764-9602-C3C28637E22A}"/>
    <cellStyle name="Note 17 5 2 8" xfId="15630" xr:uid="{9DC42ED6-CE82-451D-AAA3-4A82EF22F05F}"/>
    <cellStyle name="Note 17 5 3" xfId="12145" xr:uid="{2A2E0D57-AE04-462F-BBBB-B5121CA0CECE}"/>
    <cellStyle name="Note 17 5 3 2" xfId="23278" xr:uid="{E22DB211-B799-4614-AEA0-E1B2391F4302}"/>
    <cellStyle name="Note 17 5 3 3" xfId="27035" xr:uid="{7447E61F-4064-4286-A554-68D20F526884}"/>
    <cellStyle name="Note 17 5 3 4" xfId="30626" xr:uid="{F28EC0FD-5CC3-415F-8805-5CBE1D4369FA}"/>
    <cellStyle name="Note 17 5 3 5" xfId="34205" xr:uid="{3CBDF7BD-AAEF-4CF2-B80B-2B36EF343635}"/>
    <cellStyle name="Note 17 5 3 6" xfId="37676" xr:uid="{3E2FEB5E-CB91-4730-BB2D-3EBA86B2D06C}"/>
    <cellStyle name="Note 17 5 3 7" xfId="41125" xr:uid="{D70E46CD-0ABD-42CE-87D5-E5EA6160749C}"/>
    <cellStyle name="Note 17 5 3 8" xfId="16388" xr:uid="{AB4D6E7C-B6C5-41FE-85F2-A87249B882D7}"/>
    <cellStyle name="Note 17 5 4" xfId="20537" xr:uid="{B9060C36-893D-4A41-914C-314CC0E6B007}"/>
    <cellStyle name="Note 17 5 5" xfId="24297" xr:uid="{BBB255CE-5568-488F-9A78-DED617721032}"/>
    <cellStyle name="Note 17 5 6" xfId="27891" xr:uid="{DD5D76CD-47BA-4DEF-912C-A877D14587D1}"/>
    <cellStyle name="Note 17 5 7" xfId="31470" xr:uid="{37405941-6327-4EF7-8908-C04053F73416}"/>
    <cellStyle name="Note 17 5 8" xfId="34941" xr:uid="{380495FE-14C0-4CC7-B612-1D6991E81066}"/>
    <cellStyle name="Note 17 5 9" xfId="38391" xr:uid="{406CDD26-C616-48EF-B7D6-87EDF11FE344}"/>
    <cellStyle name="Note 17 6" xfId="10393" xr:uid="{23427C3C-4955-4575-8EDA-35BF1870BA71}"/>
    <cellStyle name="Note 17 6 2" xfId="21526" xr:uid="{79C75FCB-3706-4D7D-8EDB-0F6CFB76D56A}"/>
    <cellStyle name="Note 17 6 3" xfId="25283" xr:uid="{B5CD641B-BF84-40D1-A608-02290791BF87}"/>
    <cellStyle name="Note 17 6 4" xfId="28874" xr:uid="{17F32B86-C32D-46E1-94EB-CA881D8CD438}"/>
    <cellStyle name="Note 17 6 5" xfId="32453" xr:uid="{0FAB9DE7-6D2A-4ECA-97F7-65067B6767C0}"/>
    <cellStyle name="Note 17 6 6" xfId="35924" xr:uid="{CB92EF53-0DD5-4348-AAD5-5F29A2DADB62}"/>
    <cellStyle name="Note 17 6 7" xfId="39373" xr:uid="{BF8A6C08-E553-4849-A43D-6FC5C87CEED3}"/>
    <cellStyle name="Note 17 6 8" xfId="14636" xr:uid="{E1D3D9D5-0B18-4799-BF36-86D60F7DC50E}"/>
    <cellStyle name="Note 17 7" xfId="10333" xr:uid="{5BEFB8C3-1D3D-47CB-B4FC-F32E5ED67CD8}"/>
    <cellStyle name="Note 17 7 2" xfId="21466" xr:uid="{D761AF12-15FB-4180-AC4A-288BD3ED3FC8}"/>
    <cellStyle name="Note 17 7 3" xfId="25223" xr:uid="{8331D28E-AA0F-40F5-AC35-897EEFFCBBB4}"/>
    <cellStyle name="Note 17 7 4" xfId="28814" xr:uid="{24060C1A-0F99-46B5-9A5C-98906B53E8D9}"/>
    <cellStyle name="Note 17 7 5" xfId="32393" xr:uid="{80AEB409-FA41-48F0-95E0-B54D2CB5E953}"/>
    <cellStyle name="Note 17 7 6" xfId="35864" xr:uid="{CDE3D81C-DC9B-4F84-B8EC-312AB77DC87E}"/>
    <cellStyle name="Note 17 7 7" xfId="39313" xr:uid="{E0A699CD-E84D-4D3C-91ED-3BE60EF4A91F}"/>
    <cellStyle name="Note 17 7 8" xfId="14576" xr:uid="{ACB277E4-8336-4C1A-B8B1-B81E69BE5A0B}"/>
    <cellStyle name="Note 17 8" xfId="18712" xr:uid="{AFF713C7-7A07-40FE-8BB0-362B34DC211F}"/>
    <cellStyle name="Note 17 9" xfId="17983" xr:uid="{354642A6-67F3-45ED-B22E-0758EC90488A}"/>
    <cellStyle name="Note 18" xfId="6193" xr:uid="{EBA38724-1FF0-4E2B-BAE0-C863AC060DF6}"/>
    <cellStyle name="Note 18 10" xfId="17982" xr:uid="{0F0A8923-7FBF-4694-9BB8-662971626AF2}"/>
    <cellStyle name="Note 18 11" xfId="19664" xr:uid="{D3661D0A-C3C2-4598-A27E-72BFCF643441}"/>
    <cellStyle name="Note 18 12" xfId="23920" xr:uid="{5479A24F-4741-4237-B86F-736F4F836776}"/>
    <cellStyle name="Note 18 13" xfId="27573" xr:uid="{AA366AC5-A23D-420D-80BC-B507F8F8205C}"/>
    <cellStyle name="Note 18 14" xfId="31160" xr:uid="{B44D9D10-0D65-4503-ACE6-65E3167A1930}"/>
    <cellStyle name="Note 18 15" xfId="12677" xr:uid="{88109D51-637E-44CE-8A5D-35AAF308E8E9}"/>
    <cellStyle name="Note 18 2" xfId="6194" xr:uid="{631E24C4-DD59-4F20-9D08-D8C63883D436}"/>
    <cellStyle name="Note 18 2 10" xfId="18413" xr:uid="{58336F65-4BB1-463F-9FDC-513A06F1B128}"/>
    <cellStyle name="Note 18 2 11" xfId="17071" xr:uid="{EA33E06F-75F3-436B-B6A7-AAC4D24D9A8A}"/>
    <cellStyle name="Note 18 2 12" xfId="18675" xr:uid="{01C98E85-7D76-4C7B-9EEA-CA4E99A7C5A7}"/>
    <cellStyle name="Note 18 2 13" xfId="18013" xr:uid="{BAF69D4D-D866-4C15-9B51-AA8B32E96DB0}"/>
    <cellStyle name="Note 18 2 14" xfId="12678" xr:uid="{5CCF97E2-E760-4052-99EC-8ED2BD2D3907}"/>
    <cellStyle name="Note 18 2 2" xfId="6822" xr:uid="{03114768-7981-49D5-9D25-D2C36FC91323}"/>
    <cellStyle name="Note 18 2 2 10" xfId="17350" xr:uid="{1C263DA3-6A7A-4913-AE71-D2E916422EBE}"/>
    <cellStyle name="Note 18 2 2 11" xfId="18625" xr:uid="{FCBB7CA4-9B6B-4AAC-8301-DA4D02E5F6DD}"/>
    <cellStyle name="Note 18 2 2 12" xfId="18063" xr:uid="{033D3BA5-0859-497D-B3F0-63EB64F1B8B3}"/>
    <cellStyle name="Note 18 2 2 13" xfId="12758" xr:uid="{1E76780D-D66D-49E5-B74C-010969FA1CD9}"/>
    <cellStyle name="Note 18 2 2 2" xfId="7647" xr:uid="{20364847-59EE-48D1-9577-2A322BC16BE4}"/>
    <cellStyle name="Note 18 2 2 2 10" xfId="19380" xr:uid="{832FDEC6-0015-4C6E-9300-8C1936E589A7}"/>
    <cellStyle name="Note 18 2 2 2 11" xfId="17808" xr:uid="{69411A9C-19FF-4710-AAFE-386E35297998}"/>
    <cellStyle name="Note 18 2 2 2 12" xfId="13045" xr:uid="{DFDD249C-1DD2-4BA8-BD28-8F5D77D571A4}"/>
    <cellStyle name="Note 18 2 2 2 2" xfId="9288" xr:uid="{889A131E-6EBE-4E28-BDE8-A195D19FA6DD}"/>
    <cellStyle name="Note 18 2 2 2 2 10" xfId="13579" xr:uid="{06AB02D2-2057-4721-9494-4478EAD42EEF}"/>
    <cellStyle name="Note 18 2 2 2 2 2" xfId="11315" xr:uid="{9C8014A4-18C1-49F4-A1FD-D9FC362B8462}"/>
    <cellStyle name="Note 18 2 2 2 2 2 2" xfId="22448" xr:uid="{60820B90-A8B0-4771-8377-66690AD285DC}"/>
    <cellStyle name="Note 18 2 2 2 2 2 3" xfId="26205" xr:uid="{B53891C8-FC40-4A20-B760-4C3BBE1D3221}"/>
    <cellStyle name="Note 18 2 2 2 2 2 4" xfId="29796" xr:uid="{276C2FB6-6C3B-464B-B5B7-6E3137F7F401}"/>
    <cellStyle name="Note 18 2 2 2 2 2 5" xfId="33375" xr:uid="{DFED4272-A210-4E88-87DC-4A366EC56237}"/>
    <cellStyle name="Note 18 2 2 2 2 2 6" xfId="36846" xr:uid="{39068FA2-0189-4713-AB28-BF3E654DEA61}"/>
    <cellStyle name="Note 18 2 2 2 2 2 7" xfId="40295" xr:uid="{69163679-EA91-43A4-AD47-339763269F14}"/>
    <cellStyle name="Note 18 2 2 2 2 2 8" xfId="15558" xr:uid="{1A34EC59-B3CB-4F56-B652-BBAF0778C20F}"/>
    <cellStyle name="Note 18 2 2 2 2 3" xfId="12073" xr:uid="{1F6DFB9C-881A-4757-A46F-9B80678E30CC}"/>
    <cellStyle name="Note 18 2 2 2 2 3 2" xfId="23206" xr:uid="{D969131C-FD91-46B6-923F-3C04B9F13A1A}"/>
    <cellStyle name="Note 18 2 2 2 2 3 3" xfId="26963" xr:uid="{2B9BEB51-1AC4-4E7B-B848-8C0FF815FFB7}"/>
    <cellStyle name="Note 18 2 2 2 2 3 4" xfId="30554" xr:uid="{AB37EA25-EBE9-4B9A-9360-B7B6E902A99A}"/>
    <cellStyle name="Note 18 2 2 2 2 3 5" xfId="34133" xr:uid="{B53FBED7-179E-43F9-94E9-7B7897F21358}"/>
    <cellStyle name="Note 18 2 2 2 2 3 6" xfId="37604" xr:uid="{8871C3D1-0FAF-4967-B3BD-DE582F0A0E49}"/>
    <cellStyle name="Note 18 2 2 2 2 3 7" xfId="41053" xr:uid="{EA6D0B39-815C-41AC-8A18-F45BE512788B}"/>
    <cellStyle name="Note 18 2 2 2 2 3 8" xfId="16316" xr:uid="{D679CCC2-A16E-4076-9C3D-552EEE41DF91}"/>
    <cellStyle name="Note 18 2 2 2 2 4" xfId="20444" xr:uid="{3DB64776-F9CC-43E6-99C2-3B6D8A7842B1}"/>
    <cellStyle name="Note 18 2 2 2 2 5" xfId="24210" xr:uid="{EEC4D580-7346-4507-B8DB-8BFEE5D14F15}"/>
    <cellStyle name="Note 18 2 2 2 2 6" xfId="27810" xr:uid="{130491E6-0C98-4F5E-8F16-0DBF251F88A8}"/>
    <cellStyle name="Note 18 2 2 2 2 7" xfId="31389" xr:uid="{D5F512E5-EC83-4739-A836-B5A879BEC341}"/>
    <cellStyle name="Note 18 2 2 2 2 8" xfId="34869" xr:uid="{094D94B7-26BB-4F33-A167-AC3F8A2A26B7}"/>
    <cellStyle name="Note 18 2 2 2 2 9" xfId="38319" xr:uid="{CAB7DE4A-532D-497F-9708-80433F21609D}"/>
    <cellStyle name="Note 18 2 2 2 3" xfId="9742" xr:uid="{798962F3-715E-4BAF-8BD3-FA17B5D8799C}"/>
    <cellStyle name="Note 18 2 2 2 3 10" xfId="13994" xr:uid="{ECDC1F9C-56DA-4BBC-9AB2-4C6F53889E4F}"/>
    <cellStyle name="Note 18 2 2 2 3 2" xfId="11730" xr:uid="{4B0BDD9B-A009-4EC5-AE4B-A817FE8DFCA6}"/>
    <cellStyle name="Note 18 2 2 2 3 2 2" xfId="22863" xr:uid="{0BEB3947-9EC2-4190-8387-723B7E416662}"/>
    <cellStyle name="Note 18 2 2 2 3 2 3" xfId="26620" xr:uid="{C03FC275-C9AA-4CF7-9766-F31D35FE75AC}"/>
    <cellStyle name="Note 18 2 2 2 3 2 4" xfId="30211" xr:uid="{481A0D04-1F48-4C26-81A8-FFB3715F08F8}"/>
    <cellStyle name="Note 18 2 2 2 3 2 5" xfId="33790" xr:uid="{2E85365B-6F0A-4A63-9AB9-BA12E158E9F9}"/>
    <cellStyle name="Note 18 2 2 2 3 2 6" xfId="37261" xr:uid="{16ED09CE-9633-42B7-9EB6-36759D0C5C7C}"/>
    <cellStyle name="Note 18 2 2 2 3 2 7" xfId="40710" xr:uid="{56B8D4F4-2387-4AFD-8BDA-6533F476D0E8}"/>
    <cellStyle name="Note 18 2 2 2 3 2 8" xfId="15973" xr:uid="{44F80D05-7ECE-4F4B-BECF-FF1FF4B14F71}"/>
    <cellStyle name="Note 18 2 2 2 3 3" xfId="12488" xr:uid="{C83C9B4A-C7F1-435F-8FBD-A3D8FD6EBE93}"/>
    <cellStyle name="Note 18 2 2 2 3 3 2" xfId="23621" xr:uid="{87BDDFB2-E67C-403D-BE7E-FFD8E650B98C}"/>
    <cellStyle name="Note 18 2 2 2 3 3 3" xfId="27378" xr:uid="{8493BB2C-AADC-4947-9666-D8EAB4816A0B}"/>
    <cellStyle name="Note 18 2 2 2 3 3 4" xfId="30969" xr:uid="{54BB6446-09E2-49DD-BCDD-A79F4453E2B3}"/>
    <cellStyle name="Note 18 2 2 2 3 3 5" xfId="34548" xr:uid="{BF307464-D495-46D9-BC35-A88BE0417A16}"/>
    <cellStyle name="Note 18 2 2 2 3 3 6" xfId="38019" xr:uid="{CD2D75BA-ABC2-46FB-9AC0-400828DE3564}"/>
    <cellStyle name="Note 18 2 2 2 3 3 7" xfId="41468" xr:uid="{8E36D335-EE46-40BD-8DD3-1A2148CA116F}"/>
    <cellStyle name="Note 18 2 2 2 3 3 8" xfId="16731" xr:uid="{C7D9ED75-F013-4AB2-BFDA-A27989DBDFA7}"/>
    <cellStyle name="Note 18 2 2 2 3 4" xfId="20880" xr:uid="{43CFB53F-36FF-493A-9F2B-986ED703609E}"/>
    <cellStyle name="Note 18 2 2 2 3 5" xfId="24640" xr:uid="{FD5C0BB3-E91F-4CF9-BEEA-BDECAE749DD4}"/>
    <cellStyle name="Note 18 2 2 2 3 6" xfId="28234" xr:uid="{A4DA49A7-C083-42D0-92BD-4889C456B9D9}"/>
    <cellStyle name="Note 18 2 2 2 3 7" xfId="31813" xr:uid="{B9BFC78B-B89D-4C6C-BEEE-DD3CC4BE8E9C}"/>
    <cellStyle name="Note 18 2 2 2 3 8" xfId="35284" xr:uid="{FF899709-6CA7-49CD-BC8F-86417788F7BA}"/>
    <cellStyle name="Note 18 2 2 2 3 9" xfId="38734" xr:uid="{93A5E0AE-1BA1-4206-A78D-632AB981F0F3}"/>
    <cellStyle name="Note 18 2 2 2 4" xfId="10775" xr:uid="{4BE3AF4D-711C-43A9-A552-B4F2959DF1CB}"/>
    <cellStyle name="Note 18 2 2 2 4 2" xfId="21908" xr:uid="{F6F16A01-E8D0-4569-B64B-258E939EBF85}"/>
    <cellStyle name="Note 18 2 2 2 4 3" xfId="25665" xr:uid="{289AD983-0E35-4B94-96E6-6034B2882E1C}"/>
    <cellStyle name="Note 18 2 2 2 4 4" xfId="29256" xr:uid="{DB17DDEB-650E-4525-9638-E296EB6D59CB}"/>
    <cellStyle name="Note 18 2 2 2 4 5" xfId="32835" xr:uid="{090734FF-FD17-40B0-84FA-7EE5BE04F8EE}"/>
    <cellStyle name="Note 18 2 2 2 4 6" xfId="36306" xr:uid="{8DB9A3E8-8D07-438D-97D2-DBC87301259F}"/>
    <cellStyle name="Note 18 2 2 2 4 7" xfId="39755" xr:uid="{56E3C6FA-07C5-4FFD-8700-3226F05218DA}"/>
    <cellStyle name="Note 18 2 2 2 4 8" xfId="15018" xr:uid="{D70BE26C-5DA3-4BFD-96FF-D2D4B7403B09}"/>
    <cellStyle name="Note 18 2 2 2 5" xfId="10743" xr:uid="{8A6FC17A-F4C1-4409-B8CB-EAB978B77EA4}"/>
    <cellStyle name="Note 18 2 2 2 5 2" xfId="21876" xr:uid="{6195AB68-ABF3-41D6-9628-C9D24BAFC150}"/>
    <cellStyle name="Note 18 2 2 2 5 3" xfId="25633" xr:uid="{8BC80AD7-F4B6-40CB-9B25-8511E0F3363E}"/>
    <cellStyle name="Note 18 2 2 2 5 4" xfId="29224" xr:uid="{CACA87AB-A15B-4E00-8A94-59BD9E2580D8}"/>
    <cellStyle name="Note 18 2 2 2 5 5" xfId="32803" xr:uid="{744A4AEC-5E57-4F62-B457-D62249867D9A}"/>
    <cellStyle name="Note 18 2 2 2 5 6" xfId="36274" xr:uid="{FAB67F79-92C6-4CB7-9669-0F5C0F014B94}"/>
    <cellStyle name="Note 18 2 2 2 5 7" xfId="39723" xr:uid="{232BFC38-4A5C-4F53-A1FD-C4C5BF56869C}"/>
    <cellStyle name="Note 18 2 2 2 5 8" xfId="14986" xr:uid="{440F049C-0772-444E-9930-4FA6A88DF021}"/>
    <cellStyle name="Note 18 2 2 2 6" xfId="19496" xr:uid="{A709552B-07F6-4639-A994-CE57DE8DD91E}"/>
    <cellStyle name="Note 18 2 2 2 7" xfId="19130" xr:uid="{4891F145-6683-40A2-BA08-9EC4063A9E9C}"/>
    <cellStyle name="Note 18 2 2 2 8" xfId="18842" xr:uid="{2C98F526-555E-478B-A762-5E309C09F679}"/>
    <cellStyle name="Note 18 2 2 2 9" xfId="17760" xr:uid="{CFDC02BD-256F-4455-9DB1-DA8105B9981E}"/>
    <cellStyle name="Note 18 2 2 3" xfId="8464" xr:uid="{914C5DE7-5D41-4BB7-BF8A-465BEF602F1C}"/>
    <cellStyle name="Note 18 2 2 3 10" xfId="13292" xr:uid="{CC0BE7BD-D6E5-4320-B0CB-550E4E4DDD16}"/>
    <cellStyle name="Note 18 2 2 3 2" xfId="11025" xr:uid="{EBE98F50-DF71-489C-8333-EDEAB5750950}"/>
    <cellStyle name="Note 18 2 2 3 2 2" xfId="22158" xr:uid="{01D38F09-1F35-4A30-B2D5-2CFC9A2E6AF7}"/>
    <cellStyle name="Note 18 2 2 3 2 3" xfId="25915" xr:uid="{BE9DB2C9-06D0-4A9E-A60A-B04F42426976}"/>
    <cellStyle name="Note 18 2 2 3 2 4" xfId="29506" xr:uid="{A65F0007-653E-483A-95EC-BFED75EF9F18}"/>
    <cellStyle name="Note 18 2 2 3 2 5" xfId="33085" xr:uid="{19C3AA34-4E1D-4683-A169-B3761F367608}"/>
    <cellStyle name="Note 18 2 2 3 2 6" xfId="36556" xr:uid="{E588A45F-5D3D-493D-9EF6-6F6D95BDE92E}"/>
    <cellStyle name="Note 18 2 2 3 2 7" xfId="40005" xr:uid="{E6B9C67C-C0AA-4250-A100-8282CB4E1EBC}"/>
    <cellStyle name="Note 18 2 2 3 2 8" xfId="15268" xr:uid="{181BD72E-4790-4377-B4EC-B1608849007D}"/>
    <cellStyle name="Note 18 2 2 3 3" xfId="11805" xr:uid="{8A56DFC0-AA61-4970-83ED-D9A531E173B6}"/>
    <cellStyle name="Note 18 2 2 3 3 2" xfId="22938" xr:uid="{44C1A4F3-D4BE-4AF8-B7FF-7F943418ACD2}"/>
    <cellStyle name="Note 18 2 2 3 3 3" xfId="26695" xr:uid="{8FD169BF-EB17-499A-AC7E-41B0CB002B15}"/>
    <cellStyle name="Note 18 2 2 3 3 4" xfId="30286" xr:uid="{670DA811-167C-492F-8052-22D699BB109B}"/>
    <cellStyle name="Note 18 2 2 3 3 5" xfId="33865" xr:uid="{D61BD6EC-968C-4222-86E0-69146AB29F32}"/>
    <cellStyle name="Note 18 2 2 3 3 6" xfId="37336" xr:uid="{41F03064-6BE8-4F3F-9FC5-52F103117D38}"/>
    <cellStyle name="Note 18 2 2 3 3 7" xfId="40785" xr:uid="{72D9D00A-125C-46E0-98F7-CD2E4FB57B4F}"/>
    <cellStyle name="Note 18 2 2 3 3 8" xfId="16048" xr:uid="{8F3128CC-7C13-43D9-8504-D2897AE2763D}"/>
    <cellStyle name="Note 18 2 2 3 4" xfId="19963" xr:uid="{0F6D4F07-61D0-4250-B50A-3A591BFD478A}"/>
    <cellStyle name="Note 18 2 2 3 5" xfId="23751" xr:uid="{D7805D94-3A2C-48AC-AA87-5008B6CA6E32}"/>
    <cellStyle name="Note 18 2 2 3 6" xfId="20477" xr:uid="{BC69441E-4BBE-4BDE-8691-B459F5613A37}"/>
    <cellStyle name="Note 18 2 2 3 7" xfId="17720" xr:uid="{F09DF26D-358F-4F85-9378-15B1879A5E77}"/>
    <cellStyle name="Note 18 2 2 3 8" xfId="20327" xr:uid="{A7B24D07-85DC-4D0F-B14B-C8066CFF2DFD}"/>
    <cellStyle name="Note 18 2 2 3 9" xfId="17049" xr:uid="{417A5B04-273B-4035-BB71-CF67483CFD4A}"/>
    <cellStyle name="Note 18 2 2 4" xfId="9474" xr:uid="{A7827AA0-6B77-488B-A3F3-5C625FCD733E}"/>
    <cellStyle name="Note 18 2 2 4 10" xfId="13726" xr:uid="{4BD0490F-602D-4B8A-8640-6A15ABA6E098}"/>
    <cellStyle name="Note 18 2 2 4 2" xfId="11462" xr:uid="{8471242D-D8DC-44EB-801E-25669038C11D}"/>
    <cellStyle name="Note 18 2 2 4 2 2" xfId="22595" xr:uid="{7A34787C-A2AF-4DBC-A140-23A3AF9E9BDE}"/>
    <cellStyle name="Note 18 2 2 4 2 3" xfId="26352" xr:uid="{4D3FB447-7F6B-490D-A5B2-95308797D33B}"/>
    <cellStyle name="Note 18 2 2 4 2 4" xfId="29943" xr:uid="{C0286F4A-6863-420A-B66B-A1AE9FA35421}"/>
    <cellStyle name="Note 18 2 2 4 2 5" xfId="33522" xr:uid="{5F701174-E292-4E1D-ADD8-FBEE6DAB6DBB}"/>
    <cellStyle name="Note 18 2 2 4 2 6" xfId="36993" xr:uid="{5BACC4D7-89CF-4782-8733-74FBB0430442}"/>
    <cellStyle name="Note 18 2 2 4 2 7" xfId="40442" xr:uid="{AAB3D150-E01C-4BD1-A56E-709016D396A1}"/>
    <cellStyle name="Note 18 2 2 4 2 8" xfId="15705" xr:uid="{6FDF81BE-88FA-4BCE-A5B6-7A80C739AB7C}"/>
    <cellStyle name="Note 18 2 2 4 3" xfId="12220" xr:uid="{EF8815A6-6418-4701-B348-96A3EBB66019}"/>
    <cellStyle name="Note 18 2 2 4 3 2" xfId="23353" xr:uid="{6FCC6C70-64F2-443D-BB20-A39BF00C7F10}"/>
    <cellStyle name="Note 18 2 2 4 3 3" xfId="27110" xr:uid="{B68957D2-162D-4FAA-8524-8A267714F7DB}"/>
    <cellStyle name="Note 18 2 2 4 3 4" xfId="30701" xr:uid="{1B4037C4-9038-4FD1-866A-3AA5A6F72770}"/>
    <cellStyle name="Note 18 2 2 4 3 5" xfId="34280" xr:uid="{5384A341-8376-4C1D-8E49-88642B763F6A}"/>
    <cellStyle name="Note 18 2 2 4 3 6" xfId="37751" xr:uid="{CC0BACDB-77D4-4234-8A30-7EFC00B56A97}"/>
    <cellStyle name="Note 18 2 2 4 3 7" xfId="41200" xr:uid="{6C478FDD-68A5-4D45-9975-00F390BCAE65}"/>
    <cellStyle name="Note 18 2 2 4 3 8" xfId="16463" xr:uid="{8A6F21C6-0F80-42AC-AA9A-69D77FD0DFC7}"/>
    <cellStyle name="Note 18 2 2 4 4" xfId="20612" xr:uid="{51B002D2-1139-4414-9812-3ADDC838B82A}"/>
    <cellStyle name="Note 18 2 2 4 5" xfId="24372" xr:uid="{06A751DB-914B-4A6A-BD24-18FE60B0FE1E}"/>
    <cellStyle name="Note 18 2 2 4 6" xfId="27966" xr:uid="{278FEF31-5182-4A7A-BBF9-9DD8D364ACA3}"/>
    <cellStyle name="Note 18 2 2 4 7" xfId="31545" xr:uid="{E2513D58-6FC7-4BCC-8BB1-259A0CF2F60D}"/>
    <cellStyle name="Note 18 2 2 4 8" xfId="35016" xr:uid="{41E0DC52-4CA2-4C65-8E03-6135B4137712}"/>
    <cellStyle name="Note 18 2 2 4 9" xfId="38466" xr:uid="{90193E50-2C2C-48F6-99F5-0A1C575D7771}"/>
    <cellStyle name="Note 18 2 2 5" xfId="10486" xr:uid="{B513AEE2-624F-4687-9A8D-15F68D9D035D}"/>
    <cellStyle name="Note 18 2 2 5 2" xfId="21619" xr:uid="{C621FF61-A07B-4F59-8467-14AF7DFBA38F}"/>
    <cellStyle name="Note 18 2 2 5 3" xfId="25376" xr:uid="{298352AF-724F-4062-BF24-51E5B6E2E89C}"/>
    <cellStyle name="Note 18 2 2 5 4" xfId="28967" xr:uid="{963A726A-D1CC-48D8-B4A7-4E186F3A8D3B}"/>
    <cellStyle name="Note 18 2 2 5 5" xfId="32546" xr:uid="{CF251E91-0B62-4C76-9722-311AB0E38DFC}"/>
    <cellStyle name="Note 18 2 2 5 6" xfId="36017" xr:uid="{0818D220-4D51-4416-8C8D-73D73A43D2AF}"/>
    <cellStyle name="Note 18 2 2 5 7" xfId="39466" xr:uid="{8C3C1FB8-E134-4533-806D-5F58FF24F04F}"/>
    <cellStyle name="Note 18 2 2 5 8" xfId="14729" xr:uid="{805272E2-FD9E-4CFF-83AD-51D9E9DA3C5E}"/>
    <cellStyle name="Note 18 2 2 6" xfId="10257" xr:uid="{BBEA3D72-A206-467B-A18D-9F712FE3C3F2}"/>
    <cellStyle name="Note 18 2 2 6 2" xfId="21390" xr:uid="{8DE2282F-F86A-4EDB-8EEA-6B5D29EA70FD}"/>
    <cellStyle name="Note 18 2 2 6 3" xfId="25147" xr:uid="{92B99D12-B11D-428D-B3D3-6B32B8822FF7}"/>
    <cellStyle name="Note 18 2 2 6 4" xfId="28738" xr:uid="{239FE6B7-A27F-441E-A24A-E68B0465B84B}"/>
    <cellStyle name="Note 18 2 2 6 5" xfId="32317" xr:uid="{4471327B-6F25-44A1-BF89-0F1125381D65}"/>
    <cellStyle name="Note 18 2 2 6 6" xfId="35788" xr:uid="{5A549B0C-F7E9-48D0-A6C3-2A54C68ED19E}"/>
    <cellStyle name="Note 18 2 2 6 7" xfId="39238" xr:uid="{55C584C4-3DB3-49E5-BBCE-377A3D809A9E}"/>
    <cellStyle name="Note 18 2 2 6 8" xfId="14500" xr:uid="{2B8FDAB3-0538-4565-9474-1FBA7764B9CC}"/>
    <cellStyle name="Note 18 2 2 7" xfId="19020" xr:uid="{5A92D503-59C0-4BE9-BB1C-D49E48E3BE89}"/>
    <cellStyle name="Note 18 2 2 8" xfId="17704" xr:uid="{E1B41B08-7DF0-44C0-A8BE-E607C0E3E5A5}"/>
    <cellStyle name="Note 18 2 2 9" xfId="18922" xr:uid="{BDF7668C-EFE5-492C-B1FC-570C51BA160F}"/>
    <cellStyle name="Note 18 2 3" xfId="7126" xr:uid="{A2DD14A8-94DF-446F-80C3-B02D2479F2CF}"/>
    <cellStyle name="Note 18 2 3 10" xfId="19574" xr:uid="{C30C18BC-39F5-4489-88BC-762D239EFAC5}"/>
    <cellStyle name="Note 18 2 3 11" xfId="17148" xr:uid="{B35B805D-3E31-4EDB-8E73-3FF9502F8FAA}"/>
    <cellStyle name="Note 18 2 3 12" xfId="12926" xr:uid="{D263CBCD-0264-4036-85B2-1679EE90F153}"/>
    <cellStyle name="Note 18 2 3 2" xfId="8767" xr:uid="{CFF3D073-C60D-4FB4-BB19-443FB89BB0C0}"/>
    <cellStyle name="Note 18 2 3 2 10" xfId="13460" xr:uid="{7DDEEBF8-72E9-4451-A9F4-D4591649D5DD}"/>
    <cellStyle name="Note 18 2 3 2 2" xfId="11192" xr:uid="{D129C17E-5460-4D74-B39A-602B6F1A31DB}"/>
    <cellStyle name="Note 18 2 3 2 2 2" xfId="22325" xr:uid="{33F83B52-8803-4300-818B-655D2701FFCA}"/>
    <cellStyle name="Note 18 2 3 2 2 3" xfId="26082" xr:uid="{99D8886F-7829-4549-95F6-62ABB3773D55}"/>
    <cellStyle name="Note 18 2 3 2 2 4" xfId="29673" xr:uid="{1A73E186-D5D1-4D04-A87B-D670181C5D52}"/>
    <cellStyle name="Note 18 2 3 2 2 5" xfId="33252" xr:uid="{D26AEE8B-BDB5-4B97-941F-888D06DE921B}"/>
    <cellStyle name="Note 18 2 3 2 2 6" xfId="36723" xr:uid="{A26A2BE3-215C-41AA-AE6D-5E2CB43DA9CA}"/>
    <cellStyle name="Note 18 2 3 2 2 7" xfId="40172" xr:uid="{7D52CEDF-DE73-4960-8A8B-724F62AECAC3}"/>
    <cellStyle name="Note 18 2 3 2 2 8" xfId="15435" xr:uid="{8585F4E0-F915-46D9-9CAB-9A208111484E}"/>
    <cellStyle name="Note 18 2 3 2 3" xfId="11960" xr:uid="{3C1292C1-F1B7-4E87-A6DC-2870282FDCDF}"/>
    <cellStyle name="Note 18 2 3 2 3 2" xfId="23093" xr:uid="{F857EED5-7D5E-4B14-A41D-594A1C1231FC}"/>
    <cellStyle name="Note 18 2 3 2 3 3" xfId="26850" xr:uid="{2CFE42AE-DCD3-49C8-A033-8BED6B9E09C7}"/>
    <cellStyle name="Note 18 2 3 2 3 4" xfId="30441" xr:uid="{61B9D14E-B3E1-4B07-A026-98C7B0EFEABA}"/>
    <cellStyle name="Note 18 2 3 2 3 5" xfId="34020" xr:uid="{9CEFE688-59C5-4B6D-B87F-60E69A954C4F}"/>
    <cellStyle name="Note 18 2 3 2 3 6" xfId="37491" xr:uid="{7B8E5A5F-14EC-4E3B-B819-63C7B1AD65D1}"/>
    <cellStyle name="Note 18 2 3 2 3 7" xfId="40940" xr:uid="{B6F84AC7-783B-4E93-BA72-6763C360DF27}"/>
    <cellStyle name="Note 18 2 3 2 3 8" xfId="16203" xr:uid="{0EA7BD2D-54A5-439B-B38B-3E3216AE936C}"/>
    <cellStyle name="Note 18 2 3 2 4" xfId="20173" xr:uid="{46D8882F-4323-4D62-A8C4-8B5152E08897}"/>
    <cellStyle name="Note 18 2 3 2 5" xfId="23959" xr:uid="{69E35A83-10B0-4914-A61F-A0E1891DC416}"/>
    <cellStyle name="Note 18 2 3 2 6" xfId="27605" xr:uid="{164C6D66-7016-4FB4-9FBB-4409A259B627}"/>
    <cellStyle name="Note 18 2 3 2 7" xfId="31191" xr:uid="{BA2E6802-70B9-4C57-9127-2E5C598A2E3D}"/>
    <cellStyle name="Note 18 2 3 2 8" xfId="34749" xr:uid="{D4CE86DC-BFA0-4D17-86AD-C54BF7143AA8}"/>
    <cellStyle name="Note 18 2 3 2 9" xfId="38206" xr:uid="{1B2468B8-2999-43B0-A35E-85DD9A39311D}"/>
    <cellStyle name="Note 18 2 3 3" xfId="9629" xr:uid="{95084B44-71FB-4AA9-8480-104A20C83F0B}"/>
    <cellStyle name="Note 18 2 3 3 10" xfId="13881" xr:uid="{46C4BA8F-9E74-4193-AFBA-8EE1DDE24921}"/>
    <cellStyle name="Note 18 2 3 3 2" xfId="11617" xr:uid="{265BA52E-68A0-46C4-BF36-8C14127349F1}"/>
    <cellStyle name="Note 18 2 3 3 2 2" xfId="22750" xr:uid="{A0360D38-F37B-4252-B97D-F2DE5D9BAA4A}"/>
    <cellStyle name="Note 18 2 3 3 2 3" xfId="26507" xr:uid="{B8D434AD-690E-4F15-845D-A12A395631F1}"/>
    <cellStyle name="Note 18 2 3 3 2 4" xfId="30098" xr:uid="{31428A07-8D25-4E6D-8604-95860DC8CA73}"/>
    <cellStyle name="Note 18 2 3 3 2 5" xfId="33677" xr:uid="{090585B6-5338-4743-ABD0-D9CBA03D1D47}"/>
    <cellStyle name="Note 18 2 3 3 2 6" xfId="37148" xr:uid="{C662EE13-9013-4720-8524-FDC2F8CB9363}"/>
    <cellStyle name="Note 18 2 3 3 2 7" xfId="40597" xr:uid="{82F259FF-0A2E-497B-879C-F946BD41FBCB}"/>
    <cellStyle name="Note 18 2 3 3 2 8" xfId="15860" xr:uid="{1B9B18FA-09C8-4408-A90A-3140ED0DA1A8}"/>
    <cellStyle name="Note 18 2 3 3 3" xfId="12375" xr:uid="{586DBA09-C85A-46EE-B9E1-448E2625F02D}"/>
    <cellStyle name="Note 18 2 3 3 3 2" xfId="23508" xr:uid="{CB83806B-D7ED-4E89-94DC-F38EFBAEB73D}"/>
    <cellStyle name="Note 18 2 3 3 3 3" xfId="27265" xr:uid="{2B6FC6B6-0591-444A-99C5-86F7A6E5E682}"/>
    <cellStyle name="Note 18 2 3 3 3 4" xfId="30856" xr:uid="{DEED359A-E7D8-4791-9182-0123E8CFDB63}"/>
    <cellStyle name="Note 18 2 3 3 3 5" xfId="34435" xr:uid="{FCD3AAE9-E78F-42BD-8A7C-4DD8776CAF6C}"/>
    <cellStyle name="Note 18 2 3 3 3 6" xfId="37906" xr:uid="{FB543DBD-A922-4B98-A914-8A2259F30D04}"/>
    <cellStyle name="Note 18 2 3 3 3 7" xfId="41355" xr:uid="{6EFCD4D5-0239-4118-89F7-A2122A376E16}"/>
    <cellStyle name="Note 18 2 3 3 3 8" xfId="16618" xr:uid="{AF58D8C4-F975-4C0B-941D-7F7D44138C4C}"/>
    <cellStyle name="Note 18 2 3 3 4" xfId="20767" xr:uid="{CF62536D-59AD-4054-8110-E1471D1333F1}"/>
    <cellStyle name="Note 18 2 3 3 5" xfId="24527" xr:uid="{C59C7150-61DF-44FC-B8B8-53CFE3326B56}"/>
    <cellStyle name="Note 18 2 3 3 6" xfId="28121" xr:uid="{929ACD65-6208-4470-AADD-016CE4D18E35}"/>
    <cellStyle name="Note 18 2 3 3 7" xfId="31700" xr:uid="{2CDCF85B-76D8-47AE-A5A1-6874436696EC}"/>
    <cellStyle name="Note 18 2 3 3 8" xfId="35171" xr:uid="{B7F7A797-325E-44B5-9496-B962CC4B56BE}"/>
    <cellStyle name="Note 18 2 3 3 9" xfId="38621" xr:uid="{A4285F4E-6097-442E-AD25-664511A5E99D}"/>
    <cellStyle name="Note 18 2 3 4" xfId="10652" xr:uid="{2E3E2613-8E19-4487-B12B-C74AD61972B7}"/>
    <cellStyle name="Note 18 2 3 4 2" xfId="21785" xr:uid="{6D963051-A422-4EE1-8D97-5039F246453F}"/>
    <cellStyle name="Note 18 2 3 4 3" xfId="25542" xr:uid="{70A3F578-905A-4FC6-AF4A-798508136004}"/>
    <cellStyle name="Note 18 2 3 4 4" xfId="29133" xr:uid="{F046E44B-31DA-4D0C-863D-BFC6C381DC63}"/>
    <cellStyle name="Note 18 2 3 4 5" xfId="32712" xr:uid="{5A020A07-3ADE-4AD8-8752-F4A1832D17DE}"/>
    <cellStyle name="Note 18 2 3 4 6" xfId="36183" xr:uid="{82AA81CE-C51E-4C3A-88E1-F746747B7E6A}"/>
    <cellStyle name="Note 18 2 3 4 7" xfId="39632" xr:uid="{E2D1A592-34E4-4493-BA1D-AB03E41A40A5}"/>
    <cellStyle name="Note 18 2 3 4 8" xfId="14895" xr:uid="{5CF62B93-2333-416B-AD76-1AA171A5B59C}"/>
    <cellStyle name="Note 18 2 3 5" xfId="10102" xr:uid="{8FC45B75-0283-4D16-8A9A-55BF40AD1092}"/>
    <cellStyle name="Note 18 2 3 5 2" xfId="21235" xr:uid="{802F07BB-AFC9-4960-84C5-5B496280FBBA}"/>
    <cellStyle name="Note 18 2 3 5 3" xfId="24992" xr:uid="{C4277903-C847-4D54-8D38-3DB17AB284DC}"/>
    <cellStyle name="Note 18 2 3 5 4" xfId="28583" xr:uid="{EB40DCF2-4013-4CB3-A3DB-760D04D4136D}"/>
    <cellStyle name="Note 18 2 3 5 5" xfId="32162" xr:uid="{0AD09761-4DD6-48D8-80E9-6C95BD47CE6A}"/>
    <cellStyle name="Note 18 2 3 5 6" xfId="35633" xr:uid="{A0F43E10-EF17-4669-8444-8D527CCFC2C3}"/>
    <cellStyle name="Note 18 2 3 5 7" xfId="39083" xr:uid="{685D4432-7580-4E8F-9812-498D6B5260D1}"/>
    <cellStyle name="Note 18 2 3 5 8" xfId="14345" xr:uid="{82B19BF5-CD05-4863-9435-830EE782ED73}"/>
    <cellStyle name="Note 18 2 3 6" xfId="19233" xr:uid="{F1EA5AAA-B84F-4BD6-975A-D46F05F10003}"/>
    <cellStyle name="Note 18 2 3 7" xfId="17496" xr:uid="{7201C2ED-8099-4A68-B83C-BAD16D5B14E5}"/>
    <cellStyle name="Note 18 2 3 8" xfId="19423" xr:uid="{B18051BB-11A6-42F9-A01C-D724BBD7F8C6}"/>
    <cellStyle name="Note 18 2 3 9" xfId="16862" xr:uid="{6305A37E-0309-41CD-AAD0-160242295C04}"/>
    <cellStyle name="Note 18 2 4" xfId="7968" xr:uid="{6A9E809F-9340-4597-AF95-BB0056012C17}"/>
    <cellStyle name="Note 18 2 4 10" xfId="13213" xr:uid="{983BA02D-10C1-4C80-B12D-993B92AE7E68}"/>
    <cellStyle name="Note 18 2 4 2" xfId="10942" xr:uid="{051EA730-F974-48A1-B8ED-E018BE14B38A}"/>
    <cellStyle name="Note 18 2 4 2 2" xfId="22075" xr:uid="{1BB21A8A-D10F-4BD2-871F-4AB9BD7548C3}"/>
    <cellStyle name="Note 18 2 4 2 3" xfId="25832" xr:uid="{272CE976-A177-49A8-82AA-3B8356BC7E9D}"/>
    <cellStyle name="Note 18 2 4 2 4" xfId="29423" xr:uid="{7D7EA1B9-A6F2-4EFA-B4B7-3A9FDB7E1B06}"/>
    <cellStyle name="Note 18 2 4 2 5" xfId="33002" xr:uid="{03CE8320-FDDD-4A65-9E1B-1DE0E8CF7E71}"/>
    <cellStyle name="Note 18 2 4 2 6" xfId="36473" xr:uid="{9903AF91-01FF-4579-87C6-9C91FA0B450F}"/>
    <cellStyle name="Note 18 2 4 2 7" xfId="39922" xr:uid="{795ADE9B-6C14-4D04-9F59-74A3833EB5B0}"/>
    <cellStyle name="Note 18 2 4 2 8" xfId="15185" xr:uid="{0349778A-9CDE-46E5-8E3C-E54C2DAE5BA6}"/>
    <cellStyle name="Note 18 2 4 3" xfId="9878" xr:uid="{80121829-2FED-484A-A619-2307883CC66C}"/>
    <cellStyle name="Note 18 2 4 3 2" xfId="21011" xr:uid="{5C977773-BA1D-4886-A2E9-F3A3546256C5}"/>
    <cellStyle name="Note 18 2 4 3 3" xfId="24769" xr:uid="{79C11CFC-50A1-4556-87BA-5806D587DD0B}"/>
    <cellStyle name="Note 18 2 4 3 4" xfId="28360" xr:uid="{6AC3F0A0-4A8E-4671-ADD8-6C8AE7F90FC9}"/>
    <cellStyle name="Note 18 2 4 3 5" xfId="31939" xr:uid="{BEC77252-73A6-47D7-A6A7-4976F97F8DB6}"/>
    <cellStyle name="Note 18 2 4 3 6" xfId="35410" xr:uid="{AFD1B4AE-3D4D-4ED9-93C8-64A0ACA9F5D3}"/>
    <cellStyle name="Note 18 2 4 3 7" xfId="38860" xr:uid="{4F340FF8-137C-4201-A3A3-00B0B80D73ED}"/>
    <cellStyle name="Note 18 2 4 3 8" xfId="14121" xr:uid="{932A6EC1-3963-477F-BAB2-9C90E105DFF4}"/>
    <cellStyle name="Note 18 2 4 4" xfId="19725" xr:uid="{036E9BEC-812A-46FC-BB89-92A9016EAFC3}"/>
    <cellStyle name="Note 18 2 4 5" xfId="17015" xr:uid="{1FD4C82B-DEAC-4937-B845-B64511C83835}"/>
    <cellStyle name="Note 18 2 4 6" xfId="19833" xr:uid="{85E15BE7-ADB4-408A-8D25-A95B66287501}"/>
    <cellStyle name="Note 18 2 4 7" xfId="23713" xr:uid="{4BB74392-9756-4F6F-90A7-C68380C3ABFD}"/>
    <cellStyle name="Note 18 2 4 8" xfId="20071" xr:uid="{0F897909-7F5D-40C9-ADA4-E89FA9C24B1D}"/>
    <cellStyle name="Note 18 2 4 9" xfId="18760" xr:uid="{4D66F245-A2EF-412F-9667-4212FE5693EF}"/>
    <cellStyle name="Note 18 2 5" xfId="9401" xr:uid="{0DC40E83-DE6A-464E-916C-2AEDA8EBEF83}"/>
    <cellStyle name="Note 18 2 5 10" xfId="13653" xr:uid="{789B2C76-E28A-466B-9001-D46ED3438E73}"/>
    <cellStyle name="Note 18 2 5 2" xfId="11389" xr:uid="{4A04ED3B-EF58-4CD6-8AE1-404D6425F0D6}"/>
    <cellStyle name="Note 18 2 5 2 2" xfId="22522" xr:uid="{F09A4ED3-25BB-4BEB-9E13-253B94E51D4D}"/>
    <cellStyle name="Note 18 2 5 2 3" xfId="26279" xr:uid="{C8B3F1BF-5FB1-433A-9088-4F95E74C9B38}"/>
    <cellStyle name="Note 18 2 5 2 4" xfId="29870" xr:uid="{65F96A0F-B6C4-4366-B3D7-6F72FCAB547F}"/>
    <cellStyle name="Note 18 2 5 2 5" xfId="33449" xr:uid="{B449C0A8-838D-4770-A7F6-269A078170BD}"/>
    <cellStyle name="Note 18 2 5 2 6" xfId="36920" xr:uid="{E1A67265-3539-4CED-9EDF-69F27D0D2EAB}"/>
    <cellStyle name="Note 18 2 5 2 7" xfId="40369" xr:uid="{830C1F6C-56B8-4055-A329-1BDAC06330AC}"/>
    <cellStyle name="Note 18 2 5 2 8" xfId="15632" xr:uid="{C3DCC1ED-70A4-4507-B94B-7C73734A12FA}"/>
    <cellStyle name="Note 18 2 5 3" xfId="12147" xr:uid="{DC6EC446-5C59-4EE2-B4A3-9311CA17D4FC}"/>
    <cellStyle name="Note 18 2 5 3 2" xfId="23280" xr:uid="{9B6C2BF4-31D4-4634-839D-8E2488B07097}"/>
    <cellStyle name="Note 18 2 5 3 3" xfId="27037" xr:uid="{CDC4B649-F12D-4D5F-A723-DAA760D09BA3}"/>
    <cellStyle name="Note 18 2 5 3 4" xfId="30628" xr:uid="{6FC5F053-F99C-4E34-970A-F139DDD11907}"/>
    <cellStyle name="Note 18 2 5 3 5" xfId="34207" xr:uid="{E92D3967-E3AE-45F5-AA45-82E274842AC2}"/>
    <cellStyle name="Note 18 2 5 3 6" xfId="37678" xr:uid="{966C9609-E9BD-48A7-B704-303733680AB0}"/>
    <cellStyle name="Note 18 2 5 3 7" xfId="41127" xr:uid="{B051E4A9-114F-406C-8960-7D2117BA9B84}"/>
    <cellStyle name="Note 18 2 5 3 8" xfId="16390" xr:uid="{23C7D601-83CF-47B5-B0F3-053785C76E2E}"/>
    <cellStyle name="Note 18 2 5 4" xfId="20539" xr:uid="{6F10D305-DD02-47BC-8855-FD72EAF4694C}"/>
    <cellStyle name="Note 18 2 5 5" xfId="24299" xr:uid="{13083C99-2DF3-465C-A764-CF21128B9270}"/>
    <cellStyle name="Note 18 2 5 6" xfId="27893" xr:uid="{8D613592-2FB6-4589-BC89-0344525F0C1B}"/>
    <cellStyle name="Note 18 2 5 7" xfId="31472" xr:uid="{AC8C401C-3D67-4402-9748-A1D440AD3F4E}"/>
    <cellStyle name="Note 18 2 5 8" xfId="34943" xr:uid="{B063F802-9615-4751-8F8E-9803CDF7FD02}"/>
    <cellStyle name="Note 18 2 5 9" xfId="38393" xr:uid="{1AA86A6D-6439-4308-A681-242B1FBD19D9}"/>
    <cellStyle name="Note 18 2 6" xfId="10395" xr:uid="{02191518-1AF6-4116-8ED8-04E740711B4E}"/>
    <cellStyle name="Note 18 2 6 2" xfId="21528" xr:uid="{F36D7994-84B1-428F-A84E-E7A492753C8B}"/>
    <cellStyle name="Note 18 2 6 3" xfId="25285" xr:uid="{CA0A7E85-6760-4E64-8CC0-EBE71E949BDE}"/>
    <cellStyle name="Note 18 2 6 4" xfId="28876" xr:uid="{B75D793B-E1ED-4175-AD26-3CA69CBDD35A}"/>
    <cellStyle name="Note 18 2 6 5" xfId="32455" xr:uid="{7179059E-00B4-4035-B5FB-2719A09AFC45}"/>
    <cellStyle name="Note 18 2 6 6" xfId="35926" xr:uid="{278D2956-2AC9-49BD-B295-36EDD94A5F5B}"/>
    <cellStyle name="Note 18 2 6 7" xfId="39375" xr:uid="{A4765750-70A4-4251-98AF-85D17F243085}"/>
    <cellStyle name="Note 18 2 6 8" xfId="14638" xr:uid="{4C6C3548-E3A0-436F-AAB7-53C61E26B755}"/>
    <cellStyle name="Note 18 2 7" xfId="10331" xr:uid="{ED2E3488-38A8-4F00-9C6B-1D9BF2B6557E}"/>
    <cellStyle name="Note 18 2 7 2" xfId="21464" xr:uid="{5A79E46A-4C1B-4823-B3B7-BEAF903FD8A7}"/>
    <cellStyle name="Note 18 2 7 3" xfId="25221" xr:uid="{78AD2434-AA66-41A2-A997-6D61F07DC67F}"/>
    <cellStyle name="Note 18 2 7 4" xfId="28812" xr:uid="{9AF42A6E-9AF2-45DF-8E63-E087315F901B}"/>
    <cellStyle name="Note 18 2 7 5" xfId="32391" xr:uid="{EEC2DEA3-3FDE-4B60-AD43-643D6990E096}"/>
    <cellStyle name="Note 18 2 7 6" xfId="35862" xr:uid="{F4ACB334-51AC-4E39-B8FF-6C22F55D60F7}"/>
    <cellStyle name="Note 18 2 7 7" xfId="39311" xr:uid="{1239DFEA-7277-4DB2-B96A-ABDB281130E1}"/>
    <cellStyle name="Note 18 2 7 8" xfId="14574" xr:uid="{6E8D79BE-5B5F-4281-8960-FD8CDCB125A4}"/>
    <cellStyle name="Note 18 2 8" xfId="18714" xr:uid="{E3E81FE5-27D1-404E-8C71-038E5130A4C0}"/>
    <cellStyle name="Note 18 2 9" xfId="17981" xr:uid="{159D7938-4213-4B16-9ED1-81AF6C0246F8}"/>
    <cellStyle name="Note 18 3" xfId="6823" xr:uid="{2F20F694-D24B-4370-A7B0-8B2155FEE631}"/>
    <cellStyle name="Note 18 3 10" xfId="24101" xr:uid="{E300C6EC-D9D3-46C4-97F5-D9105B4B180C}"/>
    <cellStyle name="Note 18 3 11" xfId="27725" xr:uid="{445BF452-C01F-4BB2-A876-12DC3FE9741C}"/>
    <cellStyle name="Note 18 3 12" xfId="31309" xr:uid="{6A1CBA4D-1794-4C57-9F59-947F49FD7A17}"/>
    <cellStyle name="Note 18 3 13" xfId="12759" xr:uid="{10852EA9-922B-4E0D-82E2-F88CC816631C}"/>
    <cellStyle name="Note 18 3 2" xfId="7648" xr:uid="{12E15A36-1E1D-4E11-8F11-FC9A9AE42C84}"/>
    <cellStyle name="Note 18 3 2 10" xfId="18957" xr:uid="{CEBEDD7C-7CF9-4B85-8EC9-535201F1795A}"/>
    <cellStyle name="Note 18 3 2 11" xfId="24153" xr:uid="{99AEA812-1CBC-47B2-8C3B-9C979B033AA3}"/>
    <cellStyle name="Note 18 3 2 12" xfId="13046" xr:uid="{30B38DBE-B2AD-48B6-9954-598A4049578B}"/>
    <cellStyle name="Note 18 3 2 2" xfId="9289" xr:uid="{854F6E02-6FD5-480D-8E60-0783210131FF}"/>
    <cellStyle name="Note 18 3 2 2 10" xfId="13580" xr:uid="{37B87F51-1770-474B-9981-FD583897EE97}"/>
    <cellStyle name="Note 18 3 2 2 2" xfId="11316" xr:uid="{4C0DFA12-FE5B-4A26-B562-484D94FE0123}"/>
    <cellStyle name="Note 18 3 2 2 2 2" xfId="22449" xr:uid="{4808C1FB-266A-49F3-8C1E-A31E13819DA8}"/>
    <cellStyle name="Note 18 3 2 2 2 3" xfId="26206" xr:uid="{CBC08D5F-AD87-4ACE-B5C1-B7519E0620E3}"/>
    <cellStyle name="Note 18 3 2 2 2 4" xfId="29797" xr:uid="{E7FC288E-C03B-42BE-8DC9-6E276FA70F82}"/>
    <cellStyle name="Note 18 3 2 2 2 5" xfId="33376" xr:uid="{AB6C861C-589B-4A0B-82AF-6C04D0A4CCF0}"/>
    <cellStyle name="Note 18 3 2 2 2 6" xfId="36847" xr:uid="{11D816B1-DD9D-41A0-8C2E-117E801976C0}"/>
    <cellStyle name="Note 18 3 2 2 2 7" xfId="40296" xr:uid="{DAB2D004-69B3-4048-B269-87A896009A16}"/>
    <cellStyle name="Note 18 3 2 2 2 8" xfId="15559" xr:uid="{422FBFA4-800C-4124-9E1F-DC56FAFCDF85}"/>
    <cellStyle name="Note 18 3 2 2 3" xfId="12074" xr:uid="{B2B21DD1-4783-4E24-982D-0AC4D437452D}"/>
    <cellStyle name="Note 18 3 2 2 3 2" xfId="23207" xr:uid="{778D56F3-4B39-41DA-AD2A-76E91610E304}"/>
    <cellStyle name="Note 18 3 2 2 3 3" xfId="26964" xr:uid="{6E07856B-741C-4F7D-81E6-1807C2274B13}"/>
    <cellStyle name="Note 18 3 2 2 3 4" xfId="30555" xr:uid="{C893BFAD-94ED-44AD-98C7-C0D625604A2C}"/>
    <cellStyle name="Note 18 3 2 2 3 5" xfId="34134" xr:uid="{7A305F69-A472-40DE-A3FF-535A24132620}"/>
    <cellStyle name="Note 18 3 2 2 3 6" xfId="37605" xr:uid="{AFF1F6B9-7CA2-4670-B8D0-826A40B42976}"/>
    <cellStyle name="Note 18 3 2 2 3 7" xfId="41054" xr:uid="{2CDA297A-1D68-45F4-AEA0-81F0343DEE88}"/>
    <cellStyle name="Note 18 3 2 2 3 8" xfId="16317" xr:uid="{4FDA3476-4A45-470E-A17B-D88255AE3587}"/>
    <cellStyle name="Note 18 3 2 2 4" xfId="20445" xr:uid="{49760E61-4110-407E-90C9-69991DA316EE}"/>
    <cellStyle name="Note 18 3 2 2 5" xfId="24211" xr:uid="{2A42E8A6-0498-45E8-BA44-CC1A3465A062}"/>
    <cellStyle name="Note 18 3 2 2 6" xfId="27811" xr:uid="{E69E4A9F-D7A3-4502-B72F-8CAD5802C072}"/>
    <cellStyle name="Note 18 3 2 2 7" xfId="31390" xr:uid="{8A4E8252-291F-481C-9DFE-4D202EA797DC}"/>
    <cellStyle name="Note 18 3 2 2 8" xfId="34870" xr:uid="{24BE2FA8-E471-41EE-B4F4-39A695378340}"/>
    <cellStyle name="Note 18 3 2 2 9" xfId="38320" xr:uid="{27C9D688-DF47-42B1-B728-4878CA8072F9}"/>
    <cellStyle name="Note 18 3 2 3" xfId="9743" xr:uid="{28A35DBC-A97C-4887-BC78-6532A601811B}"/>
    <cellStyle name="Note 18 3 2 3 10" xfId="13995" xr:uid="{DE55954F-D7B5-40A1-BD00-8BFAC7E53E35}"/>
    <cellStyle name="Note 18 3 2 3 2" xfId="11731" xr:uid="{02ED70BF-E3BA-4C9C-8391-5335A1F4B079}"/>
    <cellStyle name="Note 18 3 2 3 2 2" xfId="22864" xr:uid="{1034CC94-33FF-4602-AC0D-C21DE823EA17}"/>
    <cellStyle name="Note 18 3 2 3 2 3" xfId="26621" xr:uid="{D98A68BB-AF3B-4509-8EC5-C4B47A23EDCD}"/>
    <cellStyle name="Note 18 3 2 3 2 4" xfId="30212" xr:uid="{B96B837F-A071-41A2-BED7-E230295E49F2}"/>
    <cellStyle name="Note 18 3 2 3 2 5" xfId="33791" xr:uid="{C00A5DB5-E18D-47F4-BC13-968CED872CEB}"/>
    <cellStyle name="Note 18 3 2 3 2 6" xfId="37262" xr:uid="{417A7778-A91E-48F7-B673-AD4CFDFE46B4}"/>
    <cellStyle name="Note 18 3 2 3 2 7" xfId="40711" xr:uid="{78DE813A-84E7-4D74-B220-26C4266A8F3C}"/>
    <cellStyle name="Note 18 3 2 3 2 8" xfId="15974" xr:uid="{EAEAA6FC-2991-4C98-9239-81919225D0DF}"/>
    <cellStyle name="Note 18 3 2 3 3" xfId="12489" xr:uid="{50B2C10E-0D39-4535-86D4-B39B4C021753}"/>
    <cellStyle name="Note 18 3 2 3 3 2" xfId="23622" xr:uid="{A815AA54-B604-4D3C-A6EE-B796FE9068C1}"/>
    <cellStyle name="Note 18 3 2 3 3 3" xfId="27379" xr:uid="{1697F803-23E3-4D0F-82AC-0E6BF4E65E22}"/>
    <cellStyle name="Note 18 3 2 3 3 4" xfId="30970" xr:uid="{45FA3A01-4337-46F6-8051-89D6D773E263}"/>
    <cellStyle name="Note 18 3 2 3 3 5" xfId="34549" xr:uid="{8550ECB3-F2ED-4718-9267-66CC73BD7275}"/>
    <cellStyle name="Note 18 3 2 3 3 6" xfId="38020" xr:uid="{2C7AFEEC-73F0-4404-9931-78E7A6D7EF1B}"/>
    <cellStyle name="Note 18 3 2 3 3 7" xfId="41469" xr:uid="{E56FFD24-3AA3-4827-B693-4F50BDA7B694}"/>
    <cellStyle name="Note 18 3 2 3 3 8" xfId="16732" xr:uid="{B6F3C89B-4442-4E9B-846D-7C2F48FCD3AA}"/>
    <cellStyle name="Note 18 3 2 3 4" xfId="20881" xr:uid="{BD3A995D-96EB-4027-B7DB-76133E41ED8F}"/>
    <cellStyle name="Note 18 3 2 3 5" xfId="24641" xr:uid="{8FC4579A-584B-4375-937D-EF010A3E4BCF}"/>
    <cellStyle name="Note 18 3 2 3 6" xfId="28235" xr:uid="{F6BA69A9-B04F-48E0-895E-930937CCD3B3}"/>
    <cellStyle name="Note 18 3 2 3 7" xfId="31814" xr:uid="{A834BBE1-DE45-44F5-B87B-D2FF2B50DAA6}"/>
    <cellStyle name="Note 18 3 2 3 8" xfId="35285" xr:uid="{CB7773C3-E173-4822-B921-30330A74AFD1}"/>
    <cellStyle name="Note 18 3 2 3 9" xfId="38735" xr:uid="{E774C594-6253-473E-BA3A-D3BEAD52BA95}"/>
    <cellStyle name="Note 18 3 2 4" xfId="10776" xr:uid="{045A3FD8-A88C-4B03-8B43-2BC2B8929F59}"/>
    <cellStyle name="Note 18 3 2 4 2" xfId="21909" xr:uid="{D7E434C4-5712-4BC6-BD27-E8BEFDE69B3E}"/>
    <cellStyle name="Note 18 3 2 4 3" xfId="25666" xr:uid="{1C27EA9F-6D29-43AE-8F71-741721C68E72}"/>
    <cellStyle name="Note 18 3 2 4 4" xfId="29257" xr:uid="{94A5E272-C4B6-4CE1-8A1E-5E73C29E92FF}"/>
    <cellStyle name="Note 18 3 2 4 5" xfId="32836" xr:uid="{F79539D6-9C86-4840-A888-FFF0854F74D1}"/>
    <cellStyle name="Note 18 3 2 4 6" xfId="36307" xr:uid="{E85542E3-0805-4B1B-AA5F-92DB8847E3B4}"/>
    <cellStyle name="Note 18 3 2 4 7" xfId="39756" xr:uid="{0098B7AE-466B-4949-8833-B45185AEAA5A}"/>
    <cellStyle name="Note 18 3 2 4 8" xfId="15019" xr:uid="{7B5078A5-3641-433D-AB26-352A4344292E}"/>
    <cellStyle name="Note 18 3 2 5" xfId="10474" xr:uid="{4AC5654B-6C74-4DDC-B522-BCBFA140077B}"/>
    <cellStyle name="Note 18 3 2 5 2" xfId="21607" xr:uid="{9EE9EB93-C5E1-40AA-8621-4A4037B5FECA}"/>
    <cellStyle name="Note 18 3 2 5 3" xfId="25364" xr:uid="{08B8C55E-E3FC-414F-830A-F0F4EFD1A0C4}"/>
    <cellStyle name="Note 18 3 2 5 4" xfId="28955" xr:uid="{3F115F70-AFB0-4E05-81CB-9D516E07C1C4}"/>
    <cellStyle name="Note 18 3 2 5 5" xfId="32534" xr:uid="{8E4A4C3E-D534-4C24-90F9-860B914ADC30}"/>
    <cellStyle name="Note 18 3 2 5 6" xfId="36005" xr:uid="{F6A941FC-4BD6-48DA-BE89-B9CDE0C85436}"/>
    <cellStyle name="Note 18 3 2 5 7" xfId="39454" xr:uid="{83D4813A-2228-40DD-BF81-8B9F20175ED0}"/>
    <cellStyle name="Note 18 3 2 5 8" xfId="14717" xr:uid="{B84C3877-D3D5-4350-BB6C-B189DCFADA27}"/>
    <cellStyle name="Note 18 3 2 6" xfId="19497" xr:uid="{A074BF08-6BA6-4D68-8987-480E6DA34F15}"/>
    <cellStyle name="Note 18 3 2 7" xfId="17249" xr:uid="{98179604-69DE-47EB-86A4-8AE28BF9FADA}"/>
    <cellStyle name="Note 18 3 2 8" xfId="19445" xr:uid="{A9D0430F-4F9E-4DEC-970B-E1AFF3136427}"/>
    <cellStyle name="Note 18 3 2 9" xfId="17292" xr:uid="{4639F7D6-5668-4D18-BD3C-9616A741728F}"/>
    <cellStyle name="Note 18 3 3" xfId="8465" xr:uid="{C8FC53E0-A428-414B-AA9F-A0595350A885}"/>
    <cellStyle name="Note 18 3 3 10" xfId="13293" xr:uid="{472083D4-594D-4546-AAD3-5F995BC31576}"/>
    <cellStyle name="Note 18 3 3 2" xfId="11026" xr:uid="{F058B6CD-41BC-4D4D-844C-647EA584E3DA}"/>
    <cellStyle name="Note 18 3 3 2 2" xfId="22159" xr:uid="{0A53B1E7-C465-4BF5-B8EE-9B0408063FAC}"/>
    <cellStyle name="Note 18 3 3 2 3" xfId="25916" xr:uid="{A07A5761-8773-4B89-A080-FD591B18D2B3}"/>
    <cellStyle name="Note 18 3 3 2 4" xfId="29507" xr:uid="{1DBFC32B-DCF4-48A1-9E99-89FE348C530B}"/>
    <cellStyle name="Note 18 3 3 2 5" xfId="33086" xr:uid="{7C42898C-CE37-4CE4-AFEE-F51CF28F5FD8}"/>
    <cellStyle name="Note 18 3 3 2 6" xfId="36557" xr:uid="{B049987B-9096-47B2-83FF-2E5875397D7F}"/>
    <cellStyle name="Note 18 3 3 2 7" xfId="40006" xr:uid="{A515C22D-8E92-43C6-A8AC-2CC61141EA27}"/>
    <cellStyle name="Note 18 3 3 2 8" xfId="15269" xr:uid="{9088DACD-9703-48F2-8CC5-8324FA9F98C0}"/>
    <cellStyle name="Note 18 3 3 3" xfId="11806" xr:uid="{09C8402C-0843-4702-A16C-874A3D67859B}"/>
    <cellStyle name="Note 18 3 3 3 2" xfId="22939" xr:uid="{0D26C26F-7B4A-46E9-B34D-962BEE308B1E}"/>
    <cellStyle name="Note 18 3 3 3 3" xfId="26696" xr:uid="{BC3308C4-9B42-4E39-8711-B6BAD52DAE10}"/>
    <cellStyle name="Note 18 3 3 3 4" xfId="30287" xr:uid="{6D96D19E-0DE8-4849-9FB0-AB1E452384A8}"/>
    <cellStyle name="Note 18 3 3 3 5" xfId="33866" xr:uid="{A9255813-E9D4-4ADC-BCF9-E5892D578735}"/>
    <cellStyle name="Note 18 3 3 3 6" xfId="37337" xr:uid="{F78D3EEC-153F-4891-BAED-2D1AA463E306}"/>
    <cellStyle name="Note 18 3 3 3 7" xfId="40786" xr:uid="{CCB00023-5C6F-47EE-9A59-5EC219F55EAD}"/>
    <cellStyle name="Note 18 3 3 3 8" xfId="16049" xr:uid="{6E410CD0-4731-4619-8FF2-5EB07228B95D}"/>
    <cellStyle name="Note 18 3 3 4" xfId="19964" xr:uid="{AF4DC99A-AE06-45C7-9243-586374A9606B}"/>
    <cellStyle name="Note 18 3 3 5" xfId="23752" xr:uid="{2E76FEEB-D6A7-4CCB-938F-4235ABDC70A4}"/>
    <cellStyle name="Note 18 3 3 6" xfId="19945" xr:uid="{867E9979-539D-48E3-97AD-87A4ACE1D8D8}"/>
    <cellStyle name="Note 18 3 3 7" xfId="17719" xr:uid="{CA6DC840-148F-4CC3-AFC0-C1CECB0AE479}"/>
    <cellStyle name="Note 18 3 3 8" xfId="19865" xr:uid="{F205CF87-1000-4C01-8172-50CFEFF28CBC}"/>
    <cellStyle name="Note 18 3 3 9" xfId="18124" xr:uid="{52EFF6D1-0AF0-42B6-8DBD-0354D8E5B95E}"/>
    <cellStyle name="Note 18 3 4" xfId="9475" xr:uid="{12E2C550-53CD-447B-8F0A-A45C00A47F62}"/>
    <cellStyle name="Note 18 3 4 10" xfId="13727" xr:uid="{048FE228-8324-4D58-AD86-C521F32B1C5F}"/>
    <cellStyle name="Note 18 3 4 2" xfId="11463" xr:uid="{EECBA1E9-312D-47EC-9DD9-9F7FD289D491}"/>
    <cellStyle name="Note 18 3 4 2 2" xfId="22596" xr:uid="{340A8279-BA83-4940-A9A9-266DC4EF76F1}"/>
    <cellStyle name="Note 18 3 4 2 3" xfId="26353" xr:uid="{DB0D9714-3389-40FD-8B81-DD087C99F81A}"/>
    <cellStyle name="Note 18 3 4 2 4" xfId="29944" xr:uid="{6E3BA14B-0444-48EA-85A2-A21BFB0DBD5E}"/>
    <cellStyle name="Note 18 3 4 2 5" xfId="33523" xr:uid="{FB6127F0-DF41-4748-8A29-E7298BDADFFF}"/>
    <cellStyle name="Note 18 3 4 2 6" xfId="36994" xr:uid="{8C8D16B8-575B-42D7-80D9-7B5740C07357}"/>
    <cellStyle name="Note 18 3 4 2 7" xfId="40443" xr:uid="{4C4253E0-97AB-4ED8-B097-7697FB49A9E0}"/>
    <cellStyle name="Note 18 3 4 2 8" xfId="15706" xr:uid="{791E8503-871B-4D42-A8C7-4823D55866C6}"/>
    <cellStyle name="Note 18 3 4 3" xfId="12221" xr:uid="{B0976ADB-A83F-4A2A-8562-FE21DD9352FF}"/>
    <cellStyle name="Note 18 3 4 3 2" xfId="23354" xr:uid="{C4A8A05D-590A-4DE9-B110-042738C5D621}"/>
    <cellStyle name="Note 18 3 4 3 3" xfId="27111" xr:uid="{29B4ADBA-1C67-4990-BB2E-DDD99069BD17}"/>
    <cellStyle name="Note 18 3 4 3 4" xfId="30702" xr:uid="{C45332F6-BDEA-4613-B2AB-A26A73BD83A4}"/>
    <cellStyle name="Note 18 3 4 3 5" xfId="34281" xr:uid="{8D762201-6D5A-4786-B00E-C69BCF773AB7}"/>
    <cellStyle name="Note 18 3 4 3 6" xfId="37752" xr:uid="{510740E5-2FE6-4B95-B40B-EA7801473837}"/>
    <cellStyle name="Note 18 3 4 3 7" xfId="41201" xr:uid="{376F646C-9682-45BA-A6C4-7E06E6F6CB79}"/>
    <cellStyle name="Note 18 3 4 3 8" xfId="16464" xr:uid="{711BEBA0-4EFF-4E41-920B-35AC936A4341}"/>
    <cellStyle name="Note 18 3 4 4" xfId="20613" xr:uid="{2846839B-7645-4D9B-AC8A-66D55AB960E0}"/>
    <cellStyle name="Note 18 3 4 5" xfId="24373" xr:uid="{7C4B6135-7CF1-496D-94D8-8584BDD35E85}"/>
    <cellStyle name="Note 18 3 4 6" xfId="27967" xr:uid="{5301DB69-D830-4713-9CC9-303551544FAE}"/>
    <cellStyle name="Note 18 3 4 7" xfId="31546" xr:uid="{09635109-DEA8-4BE0-9BC0-8EFE80A05324}"/>
    <cellStyle name="Note 18 3 4 8" xfId="35017" xr:uid="{2C0F38DF-D65C-4AAC-BAFE-C69E2D46E866}"/>
    <cellStyle name="Note 18 3 4 9" xfId="38467" xr:uid="{269DFF58-EB84-4BE9-888F-9407C1292F41}"/>
    <cellStyle name="Note 18 3 5" xfId="10487" xr:uid="{53ED7579-9058-4127-A4FB-93E08B97EFB1}"/>
    <cellStyle name="Note 18 3 5 2" xfId="21620" xr:uid="{CEFC777D-95B4-48CC-8329-E6826055B7DC}"/>
    <cellStyle name="Note 18 3 5 3" xfId="25377" xr:uid="{90CD7C87-0351-4F58-8A9B-8C83A3B17425}"/>
    <cellStyle name="Note 18 3 5 4" xfId="28968" xr:uid="{38644587-7832-49DE-9174-D915EB3F69C6}"/>
    <cellStyle name="Note 18 3 5 5" xfId="32547" xr:uid="{09CDCD8F-3F4F-4708-BA0A-CB0AF7EFDBD0}"/>
    <cellStyle name="Note 18 3 5 6" xfId="36018" xr:uid="{8EEACC51-9A62-47E5-B566-0EB936741E32}"/>
    <cellStyle name="Note 18 3 5 7" xfId="39467" xr:uid="{E4679B7D-F581-4878-AAA4-F82209E4B0F8}"/>
    <cellStyle name="Note 18 3 5 8" xfId="14730" xr:uid="{33F05AA8-04F8-45D2-B221-0357A38E46C3}"/>
    <cellStyle name="Note 18 3 6" xfId="10256" xr:uid="{863DDFE6-7554-43E0-AE55-0949DD1EA4EE}"/>
    <cellStyle name="Note 18 3 6 2" xfId="21389" xr:uid="{5BEB2EDE-6843-46E1-B899-B749A45E5DFC}"/>
    <cellStyle name="Note 18 3 6 3" xfId="25146" xr:uid="{060674E4-46B9-43D3-A97D-2EF1C2BF0B84}"/>
    <cellStyle name="Note 18 3 6 4" xfId="28737" xr:uid="{AB240414-77B6-4773-87FC-EF8DB52CD734}"/>
    <cellStyle name="Note 18 3 6 5" xfId="32316" xr:uid="{569B79FC-837C-47C9-A215-73EDFB208D9E}"/>
    <cellStyle name="Note 18 3 6 6" xfId="35787" xr:uid="{294BFBAF-2366-4D81-BE65-87852086A9ED}"/>
    <cellStyle name="Note 18 3 6 7" xfId="39237" xr:uid="{25172E68-A7FF-4994-B33C-261DAC1DEB47}"/>
    <cellStyle name="Note 18 3 6 8" xfId="14499" xr:uid="{7DAF8DD0-B989-4BEE-8735-D6B80DC0863B}"/>
    <cellStyle name="Note 18 3 7" xfId="19021" xr:uid="{D3FEE12A-4F42-4117-A7DA-2830960B2B87}"/>
    <cellStyle name="Note 18 3 8" xfId="17703" xr:uid="{96DC3225-D610-4DA1-9F71-DB2C2F2B4224}"/>
    <cellStyle name="Note 18 3 9" xfId="19388" xr:uid="{1D79A114-F6F4-468F-845E-3CA146EECA6D}"/>
    <cellStyle name="Note 18 4" xfId="7125" xr:uid="{496EC168-6181-4E99-841B-DCB0B2CE481E}"/>
    <cellStyle name="Note 18 4 10" xfId="27753" xr:uid="{3BBE8CF8-998E-41EE-A68C-44AF63E091B6}"/>
    <cellStyle name="Note 18 4 11" xfId="31335" xr:uid="{60447639-2510-488A-9F10-CE096A1B9FD3}"/>
    <cellStyle name="Note 18 4 12" xfId="12925" xr:uid="{EC15317C-6510-4DDA-B3CF-75968358DCE8}"/>
    <cellStyle name="Note 18 4 2" xfId="8766" xr:uid="{9370F349-49B6-4EBE-B6C7-0267C058AFA9}"/>
    <cellStyle name="Note 18 4 2 10" xfId="13459" xr:uid="{9114D69F-F1FA-4CE5-B132-F64A7E3575BD}"/>
    <cellStyle name="Note 18 4 2 2" xfId="11191" xr:uid="{3BDAA72C-06CA-4E97-AE0D-F031656E35CE}"/>
    <cellStyle name="Note 18 4 2 2 2" xfId="22324" xr:uid="{F339558D-4961-4CB9-873E-7CA4AD5E325C}"/>
    <cellStyle name="Note 18 4 2 2 3" xfId="26081" xr:uid="{CA22AD47-1A3E-430B-B892-BB7855665951}"/>
    <cellStyle name="Note 18 4 2 2 4" xfId="29672" xr:uid="{EFD6C6FA-5917-4EE1-A1B1-BACA818D7805}"/>
    <cellStyle name="Note 18 4 2 2 5" xfId="33251" xr:uid="{1AB6A391-2504-4871-84E5-16EF450894D0}"/>
    <cellStyle name="Note 18 4 2 2 6" xfId="36722" xr:uid="{ED85E234-B155-4596-B2F0-4F14C1D82737}"/>
    <cellStyle name="Note 18 4 2 2 7" xfId="40171" xr:uid="{8D6EC755-C5BC-4FFB-B97F-C18D16F78496}"/>
    <cellStyle name="Note 18 4 2 2 8" xfId="15434" xr:uid="{D7FC0E1C-28E5-46A6-96CF-023A369A368A}"/>
    <cellStyle name="Note 18 4 2 3" xfId="11959" xr:uid="{AA12CB80-AA92-4BA5-ABEF-54AA84A9EF1D}"/>
    <cellStyle name="Note 18 4 2 3 2" xfId="23092" xr:uid="{AF109F39-C703-4FB0-AF5D-215C1A62BC81}"/>
    <cellStyle name="Note 18 4 2 3 3" xfId="26849" xr:uid="{FF79031B-E9BE-4F4C-BD50-A7822B971F01}"/>
    <cellStyle name="Note 18 4 2 3 4" xfId="30440" xr:uid="{689DCD2A-4156-4510-A1F0-2283119983BA}"/>
    <cellStyle name="Note 18 4 2 3 5" xfId="34019" xr:uid="{0BE9EC71-4FFC-46E5-B493-AB9C585D8B8D}"/>
    <cellStyle name="Note 18 4 2 3 6" xfId="37490" xr:uid="{560022D4-9374-4C65-9372-59DFA86D5AA7}"/>
    <cellStyle name="Note 18 4 2 3 7" xfId="40939" xr:uid="{E6C2AEE5-6920-4913-98F2-060BE700517D}"/>
    <cellStyle name="Note 18 4 2 3 8" xfId="16202" xr:uid="{12CA4062-4CA1-4840-A61A-288B13F283F6}"/>
    <cellStyle name="Note 18 4 2 4" xfId="20172" xr:uid="{B99A521B-7110-4E7A-8789-76F8C2421E17}"/>
    <cellStyle name="Note 18 4 2 5" xfId="23958" xr:uid="{17D06026-9282-4539-ADC1-6AA5FF3BDACF}"/>
    <cellStyle name="Note 18 4 2 6" xfId="27604" xr:uid="{417FE1F4-2C24-49C0-B26F-28C17209F879}"/>
    <cellStyle name="Note 18 4 2 7" xfId="31190" xr:uid="{1AFE47E5-7C2B-46AC-ACAF-4D3D6AD10CCE}"/>
    <cellStyle name="Note 18 4 2 8" xfId="34748" xr:uid="{1BB9BB67-BBD4-431B-9262-036FE73DB548}"/>
    <cellStyle name="Note 18 4 2 9" xfId="38205" xr:uid="{D9CAAE07-F2F2-4379-A739-2FEE991BED3D}"/>
    <cellStyle name="Note 18 4 3" xfId="9628" xr:uid="{F3A6413C-4323-45B1-B6D2-E5C75F671127}"/>
    <cellStyle name="Note 18 4 3 10" xfId="13880" xr:uid="{924A9DE9-8A9B-437B-BABD-2830FB628668}"/>
    <cellStyle name="Note 18 4 3 2" xfId="11616" xr:uid="{DF6E3023-0F1B-4FAD-9DFC-0307D9DDD4C3}"/>
    <cellStyle name="Note 18 4 3 2 2" xfId="22749" xr:uid="{0507AE02-F99C-43EA-8A69-89696E4A0EE7}"/>
    <cellStyle name="Note 18 4 3 2 3" xfId="26506" xr:uid="{838ECD2D-BBFA-4AD4-B6B9-41A15C299219}"/>
    <cellStyle name="Note 18 4 3 2 4" xfId="30097" xr:uid="{0BEBD236-C96B-4BD6-BC25-003B80FF3436}"/>
    <cellStyle name="Note 18 4 3 2 5" xfId="33676" xr:uid="{60DC7188-0933-4347-9E2B-63D55B3022B0}"/>
    <cellStyle name="Note 18 4 3 2 6" xfId="37147" xr:uid="{82AABB3D-854B-4767-84D5-B30A63C39A4E}"/>
    <cellStyle name="Note 18 4 3 2 7" xfId="40596" xr:uid="{075ECC38-0525-497D-8552-37CD2A332520}"/>
    <cellStyle name="Note 18 4 3 2 8" xfId="15859" xr:uid="{16892C85-E085-4A0E-92AF-4D7CB88FD54C}"/>
    <cellStyle name="Note 18 4 3 3" xfId="12374" xr:uid="{885288C0-9946-40E0-8550-1D0AA7980DBB}"/>
    <cellStyle name="Note 18 4 3 3 2" xfId="23507" xr:uid="{CE30DDE1-8DAD-4222-BBA9-47A64F15613C}"/>
    <cellStyle name="Note 18 4 3 3 3" xfId="27264" xr:uid="{72BB8B94-AED8-404F-960D-6B80FA89BF2C}"/>
    <cellStyle name="Note 18 4 3 3 4" xfId="30855" xr:uid="{6C193301-FBFD-4CC4-B810-EF91B0965F7F}"/>
    <cellStyle name="Note 18 4 3 3 5" xfId="34434" xr:uid="{EB557633-D3F3-479F-9AB7-491A45DEBBE5}"/>
    <cellStyle name="Note 18 4 3 3 6" xfId="37905" xr:uid="{63BC956E-AE0E-461C-89B6-5EED9D285B3D}"/>
    <cellStyle name="Note 18 4 3 3 7" xfId="41354" xr:uid="{25014A63-125A-4A52-B0BE-0E711111A709}"/>
    <cellStyle name="Note 18 4 3 3 8" xfId="16617" xr:uid="{35B3C035-7849-44C6-A70A-081CDCC0B9FD}"/>
    <cellStyle name="Note 18 4 3 4" xfId="20766" xr:uid="{B8EB81B8-986B-45FE-BB5E-D4AAC73B8B6C}"/>
    <cellStyle name="Note 18 4 3 5" xfId="24526" xr:uid="{B454C1A8-C0C9-4BFE-9459-AD53185762B1}"/>
    <cellStyle name="Note 18 4 3 6" xfId="28120" xr:uid="{68D5BA92-02AD-4018-96C6-5D5AE031AC05}"/>
    <cellStyle name="Note 18 4 3 7" xfId="31699" xr:uid="{B09445D3-4A0F-48AD-AC3D-7512AFA6C058}"/>
    <cellStyle name="Note 18 4 3 8" xfId="35170" xr:uid="{FABC03D8-6178-4312-836A-4823D0273A87}"/>
    <cellStyle name="Note 18 4 3 9" xfId="38620" xr:uid="{70109B94-6D02-4150-A1FE-22D5D21B6DCE}"/>
    <cellStyle name="Note 18 4 4" xfId="10651" xr:uid="{9B967D8C-08EF-42DC-84C6-02EB57A8ED2B}"/>
    <cellStyle name="Note 18 4 4 2" xfId="21784" xr:uid="{C9E80911-9965-46DB-824C-EC67CEB2D270}"/>
    <cellStyle name="Note 18 4 4 3" xfId="25541" xr:uid="{7BA75F89-1484-4E3F-B606-79D48AE3E916}"/>
    <cellStyle name="Note 18 4 4 4" xfId="29132" xr:uid="{F1B32EED-1D88-40F0-B23B-1339602DF4B3}"/>
    <cellStyle name="Note 18 4 4 5" xfId="32711" xr:uid="{9D868999-64DE-4F8E-A79F-61FDF801C6AB}"/>
    <cellStyle name="Note 18 4 4 6" xfId="36182" xr:uid="{EB627830-EF76-4211-9340-6FFBCE1FBA37}"/>
    <cellStyle name="Note 18 4 4 7" xfId="39631" xr:uid="{3301A7D6-72A3-4963-BCE9-DACF75C06ED7}"/>
    <cellStyle name="Note 18 4 4 8" xfId="14894" xr:uid="{A45F6637-76FC-4CE5-968B-26FD42880D7F}"/>
    <cellStyle name="Note 18 4 5" xfId="10103" xr:uid="{178B8747-8B8F-4BC6-AB53-F2DA65BE957D}"/>
    <cellStyle name="Note 18 4 5 2" xfId="21236" xr:uid="{802094B4-6B6F-48F2-A95D-207B5639124D}"/>
    <cellStyle name="Note 18 4 5 3" xfId="24993" xr:uid="{BDCE574C-446B-42C3-A23E-C8B93CE761E0}"/>
    <cellStyle name="Note 18 4 5 4" xfId="28584" xr:uid="{B53C6301-9136-4BB0-B964-960AF7550C63}"/>
    <cellStyle name="Note 18 4 5 5" xfId="32163" xr:uid="{599D68F7-47BC-490F-A510-7D34A7348A29}"/>
    <cellStyle name="Note 18 4 5 6" xfId="35634" xr:uid="{942E5538-2471-417B-AEB2-4CB763839085}"/>
    <cellStyle name="Note 18 4 5 7" xfId="39084" xr:uid="{219F0FFB-0369-4E6E-8B1D-FEF0C71A2871}"/>
    <cellStyle name="Note 18 4 5 8" xfId="14346" xr:uid="{3F4CE4B6-E939-425D-8ECE-1B49119C878A}"/>
    <cellStyle name="Note 18 4 6" xfId="19232" xr:uid="{35832050-CE80-4202-808F-3987A044DCAB}"/>
    <cellStyle name="Note 18 4 7" xfId="17497" xr:uid="{9A7F204E-E1A7-4DC7-B0ED-05637E7913A4}"/>
    <cellStyle name="Note 18 4 8" xfId="18832" xr:uid="{8CB9F475-D81A-4B29-A618-3F78A173AA3E}"/>
    <cellStyle name="Note 18 4 9" xfId="24133" xr:uid="{EB1249BB-09A9-4D12-B287-60B2A8CD5AE0}"/>
    <cellStyle name="Note 18 5" xfId="7967" xr:uid="{4AE5FDB5-B154-4CAD-9670-CF31BB84C23C}"/>
    <cellStyle name="Note 18 5 10" xfId="13212" xr:uid="{7521A656-6EE6-40B6-A390-CE0AC370A3C9}"/>
    <cellStyle name="Note 18 5 2" xfId="10941" xr:uid="{3BFCD977-4F12-4C2D-88D1-7B423E89594C}"/>
    <cellStyle name="Note 18 5 2 2" xfId="22074" xr:uid="{D1D1AEEE-9B7B-4B64-A976-D920434B079F}"/>
    <cellStyle name="Note 18 5 2 3" xfId="25831" xr:uid="{3C425D95-31BB-415C-A3FE-2C0907EC1ED0}"/>
    <cellStyle name="Note 18 5 2 4" xfId="29422" xr:uid="{42E80F42-BCE7-40E5-8BAB-68DADFCCD7B5}"/>
    <cellStyle name="Note 18 5 2 5" xfId="33001" xr:uid="{756F8614-9E13-4A56-A497-BE4FA6FDDA0F}"/>
    <cellStyle name="Note 18 5 2 6" xfId="36472" xr:uid="{F43FBC9C-16AE-46A9-8B23-DE30BD84AE22}"/>
    <cellStyle name="Note 18 5 2 7" xfId="39921" xr:uid="{7AB90804-4CF2-4C9E-B7BB-5E1EF4292FC9}"/>
    <cellStyle name="Note 18 5 2 8" xfId="15184" xr:uid="{20CDF10A-375F-40CF-BB93-CC05D445CE94}"/>
    <cellStyle name="Note 18 5 3" xfId="9879" xr:uid="{5A729498-5E80-4767-BD14-4E03387F1C12}"/>
    <cellStyle name="Note 18 5 3 2" xfId="21012" xr:uid="{C82C7DD9-0578-4541-AFF5-1FD9899447BD}"/>
    <cellStyle name="Note 18 5 3 3" xfId="24770" xr:uid="{43C23992-3D65-4F70-852B-C57B2AB61208}"/>
    <cellStyle name="Note 18 5 3 4" xfId="28361" xr:uid="{96901B08-12FF-445F-866B-DF4864CEFBD1}"/>
    <cellStyle name="Note 18 5 3 5" xfId="31940" xr:uid="{B69F845D-F224-435D-808A-314EC83A7D7B}"/>
    <cellStyle name="Note 18 5 3 6" xfId="35411" xr:uid="{6A850610-185B-49B2-AAE8-77FAC60DCD21}"/>
    <cellStyle name="Note 18 5 3 7" xfId="38861" xr:uid="{3832A790-5150-468A-A133-5C5D36714593}"/>
    <cellStyle name="Note 18 5 3 8" xfId="14122" xr:uid="{3474F2AB-6C6B-4A3F-8BE9-633232E7355E}"/>
    <cellStyle name="Note 18 5 4" xfId="19724" xr:uid="{11ABBBAE-81A3-415F-88E9-9842860A7D69}"/>
    <cellStyle name="Note 18 5 5" xfId="17016" xr:uid="{2F719255-C55D-42BB-86B2-ED4881352CAB}"/>
    <cellStyle name="Note 18 5 6" xfId="20413" xr:uid="{DA2D144D-96E7-494C-9E2E-BB33B88CDD7E}"/>
    <cellStyle name="Note 18 5 7" xfId="24178" xr:uid="{AA534432-BEB4-4E9E-88E3-FEBAEEFEF345}"/>
    <cellStyle name="Note 18 5 8" xfId="27787" xr:uid="{6FCF12A7-F455-418E-BBE5-501A49BB7C4E}"/>
    <cellStyle name="Note 18 5 9" xfId="31367" xr:uid="{2904CBED-55A3-4323-B01C-246CBDDFA185}"/>
    <cellStyle name="Note 18 6" xfId="9400" xr:uid="{D0B9BD03-5696-42A8-A1B4-644A8256B5E5}"/>
    <cellStyle name="Note 18 6 10" xfId="13652" xr:uid="{D2735245-2FF9-4D76-BA74-798F820CEAFC}"/>
    <cellStyle name="Note 18 6 2" xfId="11388" xr:uid="{DB7D781B-FCDA-4AC6-9FB8-56E48ACFD102}"/>
    <cellStyle name="Note 18 6 2 2" xfId="22521" xr:uid="{8734A1C0-4854-4D33-9AFB-BA4A0EC0BCE9}"/>
    <cellStyle name="Note 18 6 2 3" xfId="26278" xr:uid="{0633C3A7-9257-44A3-8B3E-4EC06D252E93}"/>
    <cellStyle name="Note 18 6 2 4" xfId="29869" xr:uid="{F99E9C20-6ED6-4BA2-91C3-E1951827FF6F}"/>
    <cellStyle name="Note 18 6 2 5" xfId="33448" xr:uid="{DA0BF396-3EA5-4039-9927-48CC9EABF0DF}"/>
    <cellStyle name="Note 18 6 2 6" xfId="36919" xr:uid="{AB34AA87-AFC7-4864-81D8-296DF7E9ED90}"/>
    <cellStyle name="Note 18 6 2 7" xfId="40368" xr:uid="{34EBA153-C870-40DF-BCAB-0160C25E0D85}"/>
    <cellStyle name="Note 18 6 2 8" xfId="15631" xr:uid="{5B7F58E5-BBF3-4CEB-911E-A0042128B583}"/>
    <cellStyle name="Note 18 6 3" xfId="12146" xr:uid="{007134FF-D77F-4FE4-A77A-C391697E9B99}"/>
    <cellStyle name="Note 18 6 3 2" xfId="23279" xr:uid="{93F95BEB-FD3C-4240-9536-0C6D394CCE8C}"/>
    <cellStyle name="Note 18 6 3 3" xfId="27036" xr:uid="{9D8B12D4-CA7A-4A0D-ABEA-CD107E90F7F6}"/>
    <cellStyle name="Note 18 6 3 4" xfId="30627" xr:uid="{2C1FC738-A246-4792-946C-E2DE7F6C66C5}"/>
    <cellStyle name="Note 18 6 3 5" xfId="34206" xr:uid="{1D83D3B2-DA3A-4F72-BECB-F229C5794CF2}"/>
    <cellStyle name="Note 18 6 3 6" xfId="37677" xr:uid="{37B438F3-9929-4306-891B-A694FC543753}"/>
    <cellStyle name="Note 18 6 3 7" xfId="41126" xr:uid="{88E0EA56-40E6-448D-BEDD-81AEFAFEE6FC}"/>
    <cellStyle name="Note 18 6 3 8" xfId="16389" xr:uid="{D7E03C3E-E535-4031-BED3-26A89650BA04}"/>
    <cellStyle name="Note 18 6 4" xfId="20538" xr:uid="{F73D6D34-66A8-443D-AE37-41EA432EB264}"/>
    <cellStyle name="Note 18 6 5" xfId="24298" xr:uid="{EA90943F-A0B8-4948-B69B-ED701D02037F}"/>
    <cellStyle name="Note 18 6 6" xfId="27892" xr:uid="{A3A68A12-F122-479C-A0F3-8B413C2E1888}"/>
    <cellStyle name="Note 18 6 7" xfId="31471" xr:uid="{58D5D2FF-C919-40B1-BD12-6BC6FB76ECBB}"/>
    <cellStyle name="Note 18 6 8" xfId="34942" xr:uid="{9E86A1D6-51E0-4703-ADD5-C5A20265D140}"/>
    <cellStyle name="Note 18 6 9" xfId="38392" xr:uid="{06E1A3B0-2897-4CC0-BF39-2EEC5585EDC3}"/>
    <cellStyle name="Note 18 7" xfId="10394" xr:uid="{5BA5CFF4-06F0-462C-B103-FBCED70E5C52}"/>
    <cellStyle name="Note 18 7 2" xfId="21527" xr:uid="{0B940AD1-93BB-4957-BBCC-01A336FC1C1A}"/>
    <cellStyle name="Note 18 7 3" xfId="25284" xr:uid="{0D5276B3-2D5A-4419-A9E9-C2010D50F44C}"/>
    <cellStyle name="Note 18 7 4" xfId="28875" xr:uid="{8894AC07-4E64-46A7-AFEB-F3523FB7E269}"/>
    <cellStyle name="Note 18 7 5" xfId="32454" xr:uid="{6E71D6AD-CF19-4FD3-80D5-12625E284220}"/>
    <cellStyle name="Note 18 7 6" xfId="35925" xr:uid="{C327FFDA-8734-490D-8671-0D8B38F2CF17}"/>
    <cellStyle name="Note 18 7 7" xfId="39374" xr:uid="{49F696E6-4976-4A67-805E-BB66DB1BDAF6}"/>
    <cellStyle name="Note 18 7 8" xfId="14637" xr:uid="{AC4B04FF-EC5F-4716-8A40-84924680730A}"/>
    <cellStyle name="Note 18 8" xfId="10332" xr:uid="{C6C26F0B-C752-4569-ADCA-67DCB40B8FC5}"/>
    <cellStyle name="Note 18 8 2" xfId="21465" xr:uid="{165CEA52-4D93-41F9-B8EC-45FAEE3EC44E}"/>
    <cellStyle name="Note 18 8 3" xfId="25222" xr:uid="{8AE45ED0-FB5D-4701-8E85-D4F822FB8B7A}"/>
    <cellStyle name="Note 18 8 4" xfId="28813" xr:uid="{3F1DDD0E-ECBB-48AB-84BD-F1565ACE769D}"/>
    <cellStyle name="Note 18 8 5" xfId="32392" xr:uid="{FA7ADD1E-52A4-4148-B1F5-3CE326BAEFF1}"/>
    <cellStyle name="Note 18 8 6" xfId="35863" xr:uid="{0373AFA9-FC06-437C-8F33-37FEE4321C64}"/>
    <cellStyle name="Note 18 8 7" xfId="39312" xr:uid="{80E78FE8-9155-4148-A4E3-8F68A581D9B3}"/>
    <cellStyle name="Note 18 8 8" xfId="14575" xr:uid="{81A4A9C5-04EB-43A2-827C-AE8CD2B52F07}"/>
    <cellStyle name="Note 18 9" xfId="18713" xr:uid="{DE36E2FC-963B-4492-89A2-DB6ED7105BD8}"/>
    <cellStyle name="Note 19" xfId="6195" xr:uid="{3D897713-E939-437A-9CFE-FC9702ACA6C3}"/>
    <cellStyle name="Note 19 10" xfId="17980" xr:uid="{D088D57C-E77E-482D-B609-2D67DC5161A0}"/>
    <cellStyle name="Note 19 11" xfId="18914" xr:uid="{EA4ED441-6376-474E-86FF-E7C3454BD509}"/>
    <cellStyle name="Note 19 12" xfId="18267" xr:uid="{6491A4AF-393D-4EA8-99F6-33844BF4AFB9}"/>
    <cellStyle name="Note 19 13" xfId="18807" xr:uid="{DAA95FE5-FFD3-4B2C-B734-9F8BC84115E8}"/>
    <cellStyle name="Note 19 14" xfId="16946" xr:uid="{B80ADD5A-B384-45AF-8A66-9E5AF2F8E7A4}"/>
    <cellStyle name="Note 19 15" xfId="12679" xr:uid="{9CB880BC-7ECE-4E8B-B60E-2AFC4808CFF6}"/>
    <cellStyle name="Note 19 2" xfId="6196" xr:uid="{19C354FD-0BE8-4FF7-B6A0-7D55CDFAF4F5}"/>
    <cellStyle name="Note 19 2 10" xfId="19374" xr:uid="{65257756-FE51-400E-85CB-396CE53850F1}"/>
    <cellStyle name="Note 19 2 11" xfId="18266" xr:uid="{C85F1731-9802-4973-9E37-3A298D24C717}"/>
    <cellStyle name="Note 19 2 12" xfId="19352" xr:uid="{6418C4D2-0362-4922-8B5F-07D510CB0504}"/>
    <cellStyle name="Note 19 2 13" xfId="17424" xr:uid="{B617591E-68B1-45EE-A7BA-EEE5800BDEBB}"/>
    <cellStyle name="Note 19 2 14" xfId="12680" xr:uid="{68473224-EF03-4C7D-9A1E-F7136A912701}"/>
    <cellStyle name="Note 19 2 2" xfId="6820" xr:uid="{1BADA1F3-3125-41C2-B2FE-3A5AB2A3217E}"/>
    <cellStyle name="Note 19 2 2 10" xfId="18120" xr:uid="{F6B99DCD-13E1-4783-8D96-1F4A560F1687}"/>
    <cellStyle name="Note 19 2 2 11" xfId="20301" xr:uid="{6F8F80A1-24EA-4830-AA00-75C8F1917142}"/>
    <cellStyle name="Note 19 2 2 12" xfId="17373" xr:uid="{0CB9F387-F7D9-4FAD-8A15-D839EEC00565}"/>
    <cellStyle name="Note 19 2 2 13" xfId="12756" xr:uid="{72C78D0A-1B6E-4C9C-AE42-F2EAD11D4B7B}"/>
    <cellStyle name="Note 19 2 2 2" xfId="7649" xr:uid="{25775A5F-5940-4381-968D-4DDD9BBD0094}"/>
    <cellStyle name="Note 19 2 2 2 10" xfId="27771" xr:uid="{03107325-AD88-40ED-933B-940AEA8623B6}"/>
    <cellStyle name="Note 19 2 2 2 11" xfId="31352" xr:uid="{825C3534-C37C-4F5D-80E4-B4CAA0821235}"/>
    <cellStyle name="Note 19 2 2 2 12" xfId="13047" xr:uid="{6E84F69A-A24C-4EAA-82B1-E4ED2BF92B3A}"/>
    <cellStyle name="Note 19 2 2 2 2" xfId="9290" xr:uid="{D2723F02-1DE6-4642-8C7C-66CB37176E7C}"/>
    <cellStyle name="Note 19 2 2 2 2 10" xfId="13581" xr:uid="{18CA0C7C-7CD9-466B-9FB2-9708D4C9720A}"/>
    <cellStyle name="Note 19 2 2 2 2 2" xfId="11317" xr:uid="{1F6C8812-C908-4EC0-9323-41DF163922B7}"/>
    <cellStyle name="Note 19 2 2 2 2 2 2" xfId="22450" xr:uid="{CEF56BE1-09F1-4779-9BF9-D57D16F2965D}"/>
    <cellStyle name="Note 19 2 2 2 2 2 3" xfId="26207" xr:uid="{291132C1-2AA3-44E6-AA0C-3ABDCE0F2C5A}"/>
    <cellStyle name="Note 19 2 2 2 2 2 4" xfId="29798" xr:uid="{F89EB6E8-2010-4F59-92B3-4C7D460AF1B3}"/>
    <cellStyle name="Note 19 2 2 2 2 2 5" xfId="33377" xr:uid="{897C80AA-521D-4A83-B93A-59D1EB7A199C}"/>
    <cellStyle name="Note 19 2 2 2 2 2 6" xfId="36848" xr:uid="{A40832E4-B17E-4E8C-9B61-20CD266DA7D1}"/>
    <cellStyle name="Note 19 2 2 2 2 2 7" xfId="40297" xr:uid="{8DADFA2B-CBB7-4497-BAAB-F90EDAB962C0}"/>
    <cellStyle name="Note 19 2 2 2 2 2 8" xfId="15560" xr:uid="{3DAD3603-88ED-43AC-A30A-F9CF270F1A72}"/>
    <cellStyle name="Note 19 2 2 2 2 3" xfId="12075" xr:uid="{C5BDB9EF-3895-4D7D-ACC3-0DD244379F2D}"/>
    <cellStyle name="Note 19 2 2 2 2 3 2" xfId="23208" xr:uid="{89340FAE-03CA-4ECA-8624-2B69AFFDDF93}"/>
    <cellStyle name="Note 19 2 2 2 2 3 3" xfId="26965" xr:uid="{83B20F27-325C-4C73-8A29-277179FC199E}"/>
    <cellStyle name="Note 19 2 2 2 2 3 4" xfId="30556" xr:uid="{9CDEA833-EB5F-4E5B-930B-1D989DECD021}"/>
    <cellStyle name="Note 19 2 2 2 2 3 5" xfId="34135" xr:uid="{F89458E8-2003-43C8-9CE5-F7CB459E8726}"/>
    <cellStyle name="Note 19 2 2 2 2 3 6" xfId="37606" xr:uid="{C5E1AC9E-CA81-40F6-888C-2B2427CC1E67}"/>
    <cellStyle name="Note 19 2 2 2 2 3 7" xfId="41055" xr:uid="{53DA6B71-2718-4E7B-8220-DE142C077120}"/>
    <cellStyle name="Note 19 2 2 2 2 3 8" xfId="16318" xr:uid="{DB06A25B-EEE1-4F6B-8404-414295CBBC79}"/>
    <cellStyle name="Note 19 2 2 2 2 4" xfId="20446" xr:uid="{F241BAF4-541D-4E31-B8D2-B90EB4460C81}"/>
    <cellStyle name="Note 19 2 2 2 2 5" xfId="24212" xr:uid="{B70BBCB2-AF06-4CA7-BE89-0C867E7F5E6D}"/>
    <cellStyle name="Note 19 2 2 2 2 6" xfId="27812" xr:uid="{17477E4B-E191-41D3-A732-93163DBEB2B5}"/>
    <cellStyle name="Note 19 2 2 2 2 7" xfId="31391" xr:uid="{6422C025-B1FC-4C7C-9B14-3CD637DB7346}"/>
    <cellStyle name="Note 19 2 2 2 2 8" xfId="34871" xr:uid="{869E8351-4E65-411B-8A09-3D1C09D34D11}"/>
    <cellStyle name="Note 19 2 2 2 2 9" xfId="38321" xr:uid="{3D0A7FA7-5E3B-44A0-B49F-F2913F8FC547}"/>
    <cellStyle name="Note 19 2 2 2 3" xfId="9744" xr:uid="{1DD438C1-8184-4FC1-A3C1-8ADC4DDF30AC}"/>
    <cellStyle name="Note 19 2 2 2 3 10" xfId="13996" xr:uid="{6D743EAA-E7F9-4863-B4B3-55ACA70208DF}"/>
    <cellStyle name="Note 19 2 2 2 3 2" xfId="11732" xr:uid="{0F3994D2-1FF9-4CD7-B3D7-A1C7F4A64689}"/>
    <cellStyle name="Note 19 2 2 2 3 2 2" xfId="22865" xr:uid="{EB1ACA70-BE04-4823-9444-17982CA9456B}"/>
    <cellStyle name="Note 19 2 2 2 3 2 3" xfId="26622" xr:uid="{D09FEE70-4080-4867-B447-DBB73C9710D9}"/>
    <cellStyle name="Note 19 2 2 2 3 2 4" xfId="30213" xr:uid="{2EA328FB-635D-4B3E-AA49-B6DD59AA91EC}"/>
    <cellStyle name="Note 19 2 2 2 3 2 5" xfId="33792" xr:uid="{50CCBC7F-C515-4085-989B-BDCAACA2A6B0}"/>
    <cellStyle name="Note 19 2 2 2 3 2 6" xfId="37263" xr:uid="{E2AEE678-9663-4AB0-B41D-4DFA524424AF}"/>
    <cellStyle name="Note 19 2 2 2 3 2 7" xfId="40712" xr:uid="{EFD87531-B1F7-433A-85CF-299EB5785CD4}"/>
    <cellStyle name="Note 19 2 2 2 3 2 8" xfId="15975" xr:uid="{4CDF1CA7-EF06-4BF7-AE4E-926A4B6654DB}"/>
    <cellStyle name="Note 19 2 2 2 3 3" xfId="12490" xr:uid="{2FE95C4A-953E-4CA2-B73F-A9DE29D7DD7A}"/>
    <cellStyle name="Note 19 2 2 2 3 3 2" xfId="23623" xr:uid="{2F18A556-9C80-48F1-9B54-ECF698B3BC23}"/>
    <cellStyle name="Note 19 2 2 2 3 3 3" xfId="27380" xr:uid="{23AFFE18-BFA1-49C7-A375-299192BA582D}"/>
    <cellStyle name="Note 19 2 2 2 3 3 4" xfId="30971" xr:uid="{A7EA8A3E-D076-4825-9BFA-8FA9B07F24BD}"/>
    <cellStyle name="Note 19 2 2 2 3 3 5" xfId="34550" xr:uid="{6A226FDA-BCF2-4A8E-BB5C-04147BF5CA04}"/>
    <cellStyle name="Note 19 2 2 2 3 3 6" xfId="38021" xr:uid="{4E35BB6B-FF89-480B-A0AB-A1798DDCD9A4}"/>
    <cellStyle name="Note 19 2 2 2 3 3 7" xfId="41470" xr:uid="{C57F82A1-23CE-4EE2-B729-02CC81C1BFB3}"/>
    <cellStyle name="Note 19 2 2 2 3 3 8" xfId="16733" xr:uid="{00919415-FA90-4E28-8D67-D4098B87E56B}"/>
    <cellStyle name="Note 19 2 2 2 3 4" xfId="20882" xr:uid="{DF9CB336-76BF-4F84-800E-E07E51535C02}"/>
    <cellStyle name="Note 19 2 2 2 3 5" xfId="24642" xr:uid="{CCCADBF4-FEF9-4C29-873D-ED7D48D4FCFF}"/>
    <cellStyle name="Note 19 2 2 2 3 6" xfId="28236" xr:uid="{DF07FED7-E191-42AB-8A6B-DC2752171A8D}"/>
    <cellStyle name="Note 19 2 2 2 3 7" xfId="31815" xr:uid="{84FD7624-CC06-4DC6-B2CE-1A08E63E563F}"/>
    <cellStyle name="Note 19 2 2 2 3 8" xfId="35286" xr:uid="{94558573-6E85-4708-BBDF-489B8466E0EE}"/>
    <cellStyle name="Note 19 2 2 2 3 9" xfId="38736" xr:uid="{EBB11512-6A0A-49D0-B0CD-772A6D6CC898}"/>
    <cellStyle name="Note 19 2 2 2 4" xfId="10777" xr:uid="{ECBCD10F-C44A-4B98-B7DB-44F75CD2B84E}"/>
    <cellStyle name="Note 19 2 2 2 4 2" xfId="21910" xr:uid="{DA247CBD-003C-41E8-9018-41D5D2F47D6D}"/>
    <cellStyle name="Note 19 2 2 2 4 3" xfId="25667" xr:uid="{9B9EB481-8EC4-4103-ABE9-45FFA78E2489}"/>
    <cellStyle name="Note 19 2 2 2 4 4" xfId="29258" xr:uid="{526719BF-3C60-4E52-AC40-EC2C2ECC06D7}"/>
    <cellStyle name="Note 19 2 2 2 4 5" xfId="32837" xr:uid="{B4711720-E3D6-4F49-9373-887240086174}"/>
    <cellStyle name="Note 19 2 2 2 4 6" xfId="36308" xr:uid="{C69AAA5C-4889-4AA8-804D-4B2158117CF4}"/>
    <cellStyle name="Note 19 2 2 2 4 7" xfId="39757" xr:uid="{C1BBEB1C-8B90-410A-8DB9-7298DA6E9F37}"/>
    <cellStyle name="Note 19 2 2 2 4 8" xfId="15020" xr:uid="{834C80FC-8347-4779-87B3-1249BBD8D8B2}"/>
    <cellStyle name="Note 19 2 2 2 5" xfId="9995" xr:uid="{69900EC8-DFD1-4590-A50B-22B9915A47D5}"/>
    <cellStyle name="Note 19 2 2 2 5 2" xfId="21128" xr:uid="{127F80D4-E19F-4F45-A2F0-39CFD6AF759E}"/>
    <cellStyle name="Note 19 2 2 2 5 3" xfId="24886" xr:uid="{E0B1F400-CFE7-4FB0-AC0A-EAE7B73C2411}"/>
    <cellStyle name="Note 19 2 2 2 5 4" xfId="28477" xr:uid="{469656DD-941E-4BAD-A11A-8EE3CCCE602F}"/>
    <cellStyle name="Note 19 2 2 2 5 5" xfId="32056" xr:uid="{3393AD9E-2FEB-4F15-81D3-8C3EF03DDB92}"/>
    <cellStyle name="Note 19 2 2 2 5 6" xfId="35527" xr:uid="{85BC827A-4FEA-4C3B-A07B-4A68CC247EB6}"/>
    <cellStyle name="Note 19 2 2 2 5 7" xfId="38977" xr:uid="{495D0428-EC56-4917-8726-019E4189EDCE}"/>
    <cellStyle name="Note 19 2 2 2 5 8" xfId="14238" xr:uid="{6248AF63-E095-41AA-B747-507F65079BEF}"/>
    <cellStyle name="Note 19 2 2 2 6" xfId="19498" xr:uid="{954FF8CC-7B75-40C6-90EC-33DDFD2AE5AE}"/>
    <cellStyle name="Note 19 2 2 2 7" xfId="19615" xr:uid="{42048E7C-7106-46D4-A493-FBC0F049FC3D}"/>
    <cellStyle name="Note 19 2 2 2 8" xfId="20392" xr:uid="{C0B3BB0A-FE4C-4EC5-8391-26E2627C713F}"/>
    <cellStyle name="Note 19 2 2 2 9" xfId="24160" xr:uid="{F5B0439A-3AF0-4D8E-A212-C9654C2BC09B}"/>
    <cellStyle name="Note 19 2 2 3" xfId="8462" xr:uid="{2E9BFDFD-B271-40C1-B404-20F1A09833D6}"/>
    <cellStyle name="Note 19 2 2 3 10" xfId="13290" xr:uid="{D45BA225-7FE7-4438-9331-787A92CFC86E}"/>
    <cellStyle name="Note 19 2 2 3 2" xfId="11023" xr:uid="{65957C8F-0F14-4EF5-8659-505E031FEC89}"/>
    <cellStyle name="Note 19 2 2 3 2 2" xfId="22156" xr:uid="{535A3759-E4A3-4C3D-B668-CD33CC0735C0}"/>
    <cellStyle name="Note 19 2 2 3 2 3" xfId="25913" xr:uid="{C95C72B8-B24A-4815-BE92-82E4F37E973B}"/>
    <cellStyle name="Note 19 2 2 3 2 4" xfId="29504" xr:uid="{B3791277-517E-4848-BCBA-4393E04EDC2E}"/>
    <cellStyle name="Note 19 2 2 3 2 5" xfId="33083" xr:uid="{E305A65F-F70D-41C4-B743-4F6E63C1643C}"/>
    <cellStyle name="Note 19 2 2 3 2 6" xfId="36554" xr:uid="{0B5B72F9-E32A-4CA2-BCDF-EBB8EFED56AD}"/>
    <cellStyle name="Note 19 2 2 3 2 7" xfId="40003" xr:uid="{04B34AC3-1697-4061-933A-F37E084CE744}"/>
    <cellStyle name="Note 19 2 2 3 2 8" xfId="15266" xr:uid="{7109FB94-B773-4539-A0BF-D80628372371}"/>
    <cellStyle name="Note 19 2 2 3 3" xfId="11803" xr:uid="{B95C20C7-B29D-4F41-952F-F1F66BDE8067}"/>
    <cellStyle name="Note 19 2 2 3 3 2" xfId="22936" xr:uid="{706A59A6-48F8-4FA5-B214-AD221B3D3AA4}"/>
    <cellStyle name="Note 19 2 2 3 3 3" xfId="26693" xr:uid="{731ED5AE-C531-45EE-B5D3-5AB469C000F6}"/>
    <cellStyle name="Note 19 2 2 3 3 4" xfId="30284" xr:uid="{D1C0A85D-D426-4C0D-B426-3380085E4531}"/>
    <cellStyle name="Note 19 2 2 3 3 5" xfId="33863" xr:uid="{5EAB3993-438C-4AF7-B03A-05A9CCB7E1A8}"/>
    <cellStyle name="Note 19 2 2 3 3 6" xfId="37334" xr:uid="{E7F51E35-CD84-4BE4-BEF2-FF2845297939}"/>
    <cellStyle name="Note 19 2 2 3 3 7" xfId="40783" xr:uid="{BC17D7B6-2C98-4F75-8360-F729D8CD1CD3}"/>
    <cellStyle name="Note 19 2 2 3 3 8" xfId="16046" xr:uid="{215B0418-1A64-49FD-8CC8-95D0CE30FA3F}"/>
    <cellStyle name="Note 19 2 2 3 4" xfId="19961" xr:uid="{3D06A58D-4C2B-405A-B843-25399807A54E}"/>
    <cellStyle name="Note 19 2 2 3 5" xfId="23749" xr:uid="{58069588-627A-4E96-BEC3-14C093C6D666}"/>
    <cellStyle name="Note 19 2 2 3 6" xfId="19946" xr:uid="{8522E20C-12E3-4DC6-AD8E-D569C70400DA}"/>
    <cellStyle name="Note 19 2 2 3 7" xfId="24244" xr:uid="{9FF4FF80-858E-4CBF-9397-DD6DE7F53829}"/>
    <cellStyle name="Note 19 2 2 3 8" xfId="27842" xr:uid="{552A8E06-C7DE-4AF0-8D51-F317A1A28BFD}"/>
    <cellStyle name="Note 19 2 2 3 9" xfId="31421" xr:uid="{8B931C06-71DA-412C-A5E4-4C250223E158}"/>
    <cellStyle name="Note 19 2 2 4" xfId="9472" xr:uid="{0200F55D-66ED-4B00-9C47-C58AB428E6E5}"/>
    <cellStyle name="Note 19 2 2 4 10" xfId="13724" xr:uid="{2CBDD651-BD67-4CA6-9D94-29070CE98316}"/>
    <cellStyle name="Note 19 2 2 4 2" xfId="11460" xr:uid="{61652237-C5A2-46FB-9D45-FD85E6A6C5F8}"/>
    <cellStyle name="Note 19 2 2 4 2 2" xfId="22593" xr:uid="{8BA15E9B-6015-4487-A01F-6F56A813EE24}"/>
    <cellStyle name="Note 19 2 2 4 2 3" xfId="26350" xr:uid="{6B1BF935-9DD7-463D-9CBF-5288B125D00B}"/>
    <cellStyle name="Note 19 2 2 4 2 4" xfId="29941" xr:uid="{18AD84E3-524B-43BA-9322-614CA4E67847}"/>
    <cellStyle name="Note 19 2 2 4 2 5" xfId="33520" xr:uid="{22A8AB23-6DDC-4B90-9910-38D9465410E7}"/>
    <cellStyle name="Note 19 2 2 4 2 6" xfId="36991" xr:uid="{658AEEFB-753B-4177-9B35-0FA742653B0C}"/>
    <cellStyle name="Note 19 2 2 4 2 7" xfId="40440" xr:uid="{C3F6C634-80F0-404E-AE59-72A7F69BB9F3}"/>
    <cellStyle name="Note 19 2 2 4 2 8" xfId="15703" xr:uid="{F40E5BB2-9A63-4DEA-B8BD-3A1F994054D1}"/>
    <cellStyle name="Note 19 2 2 4 3" xfId="12218" xr:uid="{09623245-6F66-4163-8F31-DFD19CFF0CDC}"/>
    <cellStyle name="Note 19 2 2 4 3 2" xfId="23351" xr:uid="{8271CBE7-51E7-46DC-8DB4-262934CC7830}"/>
    <cellStyle name="Note 19 2 2 4 3 3" xfId="27108" xr:uid="{D2B0D656-A117-4DE2-9F06-7F87D86FBA09}"/>
    <cellStyle name="Note 19 2 2 4 3 4" xfId="30699" xr:uid="{85399B8D-2B66-4BD4-93F5-9C57F4D9D8D0}"/>
    <cellStyle name="Note 19 2 2 4 3 5" xfId="34278" xr:uid="{56249F67-D650-4167-AB69-3BC22370ADED}"/>
    <cellStyle name="Note 19 2 2 4 3 6" xfId="37749" xr:uid="{42A5AB81-6285-4490-81E0-A436F71EA4A4}"/>
    <cellStyle name="Note 19 2 2 4 3 7" xfId="41198" xr:uid="{70E76A57-9D0D-4A2A-82A5-9418D1AC3324}"/>
    <cellStyle name="Note 19 2 2 4 3 8" xfId="16461" xr:uid="{0EA62BF0-4165-4C38-8B21-6B717ABE04AF}"/>
    <cellStyle name="Note 19 2 2 4 4" xfId="20610" xr:uid="{7484F877-25F9-4800-91F0-B8EDBCDBD295}"/>
    <cellStyle name="Note 19 2 2 4 5" xfId="24370" xr:uid="{51720358-B2D6-493B-83FD-64226350A2B0}"/>
    <cellStyle name="Note 19 2 2 4 6" xfId="27964" xr:uid="{42B937B5-16BA-44EC-8561-DA16B4922FAF}"/>
    <cellStyle name="Note 19 2 2 4 7" xfId="31543" xr:uid="{F6E5A04A-AF6C-4AA8-AA80-825A42E4500A}"/>
    <cellStyle name="Note 19 2 2 4 8" xfId="35014" xr:uid="{DF9A15C9-E7BA-47CB-BF4E-154685229EA5}"/>
    <cellStyle name="Note 19 2 2 4 9" xfId="38464" xr:uid="{C23D990A-A62B-4BB3-8859-C50F50284ED0}"/>
    <cellStyle name="Note 19 2 2 5" xfId="10484" xr:uid="{708C5777-D9DB-4662-8AEA-A14D199170A8}"/>
    <cellStyle name="Note 19 2 2 5 2" xfId="21617" xr:uid="{FA44E610-0BE9-4B94-80AB-3781BBBAB21B}"/>
    <cellStyle name="Note 19 2 2 5 3" xfId="25374" xr:uid="{23608F7C-648A-49C3-A60B-392787FFB7D1}"/>
    <cellStyle name="Note 19 2 2 5 4" xfId="28965" xr:uid="{7E066F8E-6F03-4EB6-812A-B8D710CA94E3}"/>
    <cellStyle name="Note 19 2 2 5 5" xfId="32544" xr:uid="{CBAE607A-E711-4A57-BC77-65716B88C5F0}"/>
    <cellStyle name="Note 19 2 2 5 6" xfId="36015" xr:uid="{C109B7FD-1C4E-4CD8-81DC-9AFDE2099990}"/>
    <cellStyle name="Note 19 2 2 5 7" xfId="39464" xr:uid="{2159110B-40ED-49E2-9CA1-9E56C1CA8EBD}"/>
    <cellStyle name="Note 19 2 2 5 8" xfId="14727" xr:uid="{216B130E-F714-4E49-9A8C-93493AF5DD01}"/>
    <cellStyle name="Note 19 2 2 6" xfId="10259" xr:uid="{F34A9F26-3E46-40DA-B84B-B85CF1BF052F}"/>
    <cellStyle name="Note 19 2 2 6 2" xfId="21392" xr:uid="{39A24403-BE35-455D-8CCA-BD2347E1D8FE}"/>
    <cellStyle name="Note 19 2 2 6 3" xfId="25149" xr:uid="{10CF37F3-C050-4A62-80D0-ACAAA7C20790}"/>
    <cellStyle name="Note 19 2 2 6 4" xfId="28740" xr:uid="{D7345BFA-9B55-42F8-83D3-139449979977}"/>
    <cellStyle name="Note 19 2 2 6 5" xfId="32319" xr:uid="{E128265C-1C06-471C-9CD6-65BA1B93FB04}"/>
    <cellStyle name="Note 19 2 2 6 6" xfId="35790" xr:uid="{65DA8F58-8438-4FE9-8F33-DE779617D768}"/>
    <cellStyle name="Note 19 2 2 6 7" xfId="39240" xr:uid="{7649A979-85B8-49A3-B14B-400E6324D428}"/>
    <cellStyle name="Note 19 2 2 6 8" xfId="14502" xr:uid="{7D7A6E2E-D791-42DF-A508-E5E2DA5C9EF4}"/>
    <cellStyle name="Note 19 2 2 7" xfId="19018" xr:uid="{DB050834-ACF2-42D2-9A3B-0C6E19B68815}"/>
    <cellStyle name="Note 19 2 2 8" xfId="17706" xr:uid="{671FFD2A-6C63-476D-996C-EB3E3B43A6EC}"/>
    <cellStyle name="Note 19 2 2 9" xfId="20329" xr:uid="{49804404-03B6-4E6B-9A0E-D19539157777}"/>
    <cellStyle name="Note 19 2 3" xfId="7128" xr:uid="{8A73A860-5524-4AB7-8883-C403E10E7FFF}"/>
    <cellStyle name="Note 19 2 3 10" xfId="18647" xr:uid="{7F1FA822-B2E8-4BAF-81F2-735A038C0978}"/>
    <cellStyle name="Note 19 2 3 11" xfId="18040" xr:uid="{A46E05FF-7492-43D5-84E0-DC26EB36501C}"/>
    <cellStyle name="Note 19 2 3 12" xfId="12928" xr:uid="{F3931468-5261-4C7A-8BE9-E1F82FDB72C6}"/>
    <cellStyle name="Note 19 2 3 2" xfId="8769" xr:uid="{C8E4A448-2F11-461A-8539-AA248FF5B4F0}"/>
    <cellStyle name="Note 19 2 3 2 10" xfId="13462" xr:uid="{1731BC85-F373-4BAA-BD92-46258BAFBEC7}"/>
    <cellStyle name="Note 19 2 3 2 2" xfId="11194" xr:uid="{679F7D55-05F6-4F7F-B927-049002291C3E}"/>
    <cellStyle name="Note 19 2 3 2 2 2" xfId="22327" xr:uid="{B4E808C9-E162-4753-A4C0-7B19781BCF4A}"/>
    <cellStyle name="Note 19 2 3 2 2 3" xfId="26084" xr:uid="{206CAC7C-CAD7-4F61-A02A-C90C7669972D}"/>
    <cellStyle name="Note 19 2 3 2 2 4" xfId="29675" xr:uid="{F89D46EA-7436-42BF-B34E-518F8C5B3D81}"/>
    <cellStyle name="Note 19 2 3 2 2 5" xfId="33254" xr:uid="{0CA4906A-2F1F-41C7-ADFB-4A448255F3D5}"/>
    <cellStyle name="Note 19 2 3 2 2 6" xfId="36725" xr:uid="{2EDE603E-8945-4B55-888F-55233DC6286A}"/>
    <cellStyle name="Note 19 2 3 2 2 7" xfId="40174" xr:uid="{88DA3886-396B-43B8-95CC-EF8AF37AA8E4}"/>
    <cellStyle name="Note 19 2 3 2 2 8" xfId="15437" xr:uid="{4C39EBC6-0060-49A4-BC25-6CC801214D76}"/>
    <cellStyle name="Note 19 2 3 2 3" xfId="11962" xr:uid="{329B2A06-2FDF-4F4A-9FC0-59F36BC586CA}"/>
    <cellStyle name="Note 19 2 3 2 3 2" xfId="23095" xr:uid="{DC12AAD0-2479-4D01-9DBF-F1E4116D71BF}"/>
    <cellStyle name="Note 19 2 3 2 3 3" xfId="26852" xr:uid="{7AFB10E8-FF6F-423C-87F1-EE43E0FC9B47}"/>
    <cellStyle name="Note 19 2 3 2 3 4" xfId="30443" xr:uid="{514F977B-CC5A-4911-A5AB-87548B469760}"/>
    <cellStyle name="Note 19 2 3 2 3 5" xfId="34022" xr:uid="{66081C99-F547-4635-947A-AECB97FCDDA5}"/>
    <cellStyle name="Note 19 2 3 2 3 6" xfId="37493" xr:uid="{AA198B3C-98F0-472D-B0E4-0E690EE0C02F}"/>
    <cellStyle name="Note 19 2 3 2 3 7" xfId="40942" xr:uid="{7F99AA99-4778-4D1B-AABA-9B20E28B2031}"/>
    <cellStyle name="Note 19 2 3 2 3 8" xfId="16205" xr:uid="{8BC656DB-D3AF-4AFE-AFD4-D68DF0272FF8}"/>
    <cellStyle name="Note 19 2 3 2 4" xfId="20175" xr:uid="{ED4AACC8-F0E4-4AE4-BF94-3C76BB293B9C}"/>
    <cellStyle name="Note 19 2 3 2 5" xfId="23961" xr:uid="{BEE26F6D-842D-4B7C-85B9-CD81DE4BF5BD}"/>
    <cellStyle name="Note 19 2 3 2 6" xfId="27607" xr:uid="{2A91A4D6-D858-470F-A63F-021375A1DC1E}"/>
    <cellStyle name="Note 19 2 3 2 7" xfId="31193" xr:uid="{96F6658C-60CB-45C0-ABC3-FA43B040489C}"/>
    <cellStyle name="Note 19 2 3 2 8" xfId="34751" xr:uid="{478D8FE7-273B-4959-B544-E5CDBABA54B4}"/>
    <cellStyle name="Note 19 2 3 2 9" xfId="38208" xr:uid="{4E5DD62D-2AD7-49D8-95C3-9BBEE362A9E6}"/>
    <cellStyle name="Note 19 2 3 3" xfId="9631" xr:uid="{B0FA347C-01D7-486F-AC66-02A74B6722BB}"/>
    <cellStyle name="Note 19 2 3 3 10" xfId="13883" xr:uid="{95B5957C-92A2-4DBD-A1F7-550C56835449}"/>
    <cellStyle name="Note 19 2 3 3 2" xfId="11619" xr:uid="{F72D8F88-85F7-400F-B350-53CAB2C39A0A}"/>
    <cellStyle name="Note 19 2 3 3 2 2" xfId="22752" xr:uid="{13CE41A1-7312-409D-8278-278E793F10CF}"/>
    <cellStyle name="Note 19 2 3 3 2 3" xfId="26509" xr:uid="{FFAD8C55-50AA-4EDE-8E63-B5F9A7B84E80}"/>
    <cellStyle name="Note 19 2 3 3 2 4" xfId="30100" xr:uid="{D0926E76-9A66-4B3B-A32B-0702EAD3B8EA}"/>
    <cellStyle name="Note 19 2 3 3 2 5" xfId="33679" xr:uid="{5AFDC192-2EF4-43CE-A7D3-832914613D81}"/>
    <cellStyle name="Note 19 2 3 3 2 6" xfId="37150" xr:uid="{15277F57-94DD-4F94-852A-475C4F2E94D1}"/>
    <cellStyle name="Note 19 2 3 3 2 7" xfId="40599" xr:uid="{23FCBC88-016C-492F-9175-FC75849761A3}"/>
    <cellStyle name="Note 19 2 3 3 2 8" xfId="15862" xr:uid="{B94A99FB-7F47-4B76-8805-79B4E15E683C}"/>
    <cellStyle name="Note 19 2 3 3 3" xfId="12377" xr:uid="{FB634FF1-A797-4507-8B4C-9FC19F9BCF2A}"/>
    <cellStyle name="Note 19 2 3 3 3 2" xfId="23510" xr:uid="{60641C04-C862-4E09-B51E-B3C6C42CB4C0}"/>
    <cellStyle name="Note 19 2 3 3 3 3" xfId="27267" xr:uid="{DB62B91E-706A-4985-B8F7-44A51E65F23F}"/>
    <cellStyle name="Note 19 2 3 3 3 4" xfId="30858" xr:uid="{8785BA08-D09B-44CB-BC57-5270EADD7A52}"/>
    <cellStyle name="Note 19 2 3 3 3 5" xfId="34437" xr:uid="{CC81D9AD-2825-4471-8AC1-8F260E9CC702}"/>
    <cellStyle name="Note 19 2 3 3 3 6" xfId="37908" xr:uid="{9F149F09-84D2-4DEC-B575-D2ADD3D0CD80}"/>
    <cellStyle name="Note 19 2 3 3 3 7" xfId="41357" xr:uid="{ACE531D6-7790-4B85-B604-85F571E6372B}"/>
    <cellStyle name="Note 19 2 3 3 3 8" xfId="16620" xr:uid="{2BF17860-256B-4605-BA0F-3E50D1FDA63E}"/>
    <cellStyle name="Note 19 2 3 3 4" xfId="20769" xr:uid="{69C4DBA5-BAB4-4DDE-91FC-30F38AA8833E}"/>
    <cellStyle name="Note 19 2 3 3 5" xfId="24529" xr:uid="{21F763AD-672D-4851-A51F-7450CC42128B}"/>
    <cellStyle name="Note 19 2 3 3 6" xfId="28123" xr:uid="{E9919FFC-0043-4ECF-839E-9E408B91DDE1}"/>
    <cellStyle name="Note 19 2 3 3 7" xfId="31702" xr:uid="{034BB5F2-0250-4A8F-B70B-00FCD80D5C01}"/>
    <cellStyle name="Note 19 2 3 3 8" xfId="35173" xr:uid="{FC2280A1-1338-430D-AD5D-6D6A15B188AF}"/>
    <cellStyle name="Note 19 2 3 3 9" xfId="38623" xr:uid="{85F24A6F-8F2B-49F7-9C22-740813B62B22}"/>
    <cellStyle name="Note 19 2 3 4" xfId="10654" xr:uid="{296DB7E6-3C3E-4065-9764-BFCDA22F3729}"/>
    <cellStyle name="Note 19 2 3 4 2" xfId="21787" xr:uid="{AE4E6293-5BCA-4898-938F-B0B9ECC3E21C}"/>
    <cellStyle name="Note 19 2 3 4 3" xfId="25544" xr:uid="{E66EDBF4-3061-4258-9984-814A18D55825}"/>
    <cellStyle name="Note 19 2 3 4 4" xfId="29135" xr:uid="{116F7FCD-EC13-40CB-B89B-A3FD30BE2070}"/>
    <cellStyle name="Note 19 2 3 4 5" xfId="32714" xr:uid="{75D229D6-D4DE-45DB-902D-F80EA426673A}"/>
    <cellStyle name="Note 19 2 3 4 6" xfId="36185" xr:uid="{CC8E495E-8E56-41B9-BE9B-5092B9960FD6}"/>
    <cellStyle name="Note 19 2 3 4 7" xfId="39634" xr:uid="{F5D89CD5-1D75-4B28-B1CD-4431F84A052E}"/>
    <cellStyle name="Note 19 2 3 4 8" xfId="14897" xr:uid="{5550C90E-14BD-4D15-8915-0B08DB4510BD}"/>
    <cellStyle name="Note 19 2 3 5" xfId="10100" xr:uid="{5F463263-009D-4AAD-932D-F79F43DECFC7}"/>
    <cellStyle name="Note 19 2 3 5 2" xfId="21233" xr:uid="{44973097-646C-4F27-B036-62CA7E82B4E7}"/>
    <cellStyle name="Note 19 2 3 5 3" xfId="24990" xr:uid="{6CCC730A-84F5-40EE-9044-7B6CDD6B133D}"/>
    <cellStyle name="Note 19 2 3 5 4" xfId="28581" xr:uid="{501468AE-DE90-437E-9102-E6FB4E1826DC}"/>
    <cellStyle name="Note 19 2 3 5 5" xfId="32160" xr:uid="{900DE3B8-EF5F-4AC0-8FBF-F7A81615DD4E}"/>
    <cellStyle name="Note 19 2 3 5 6" xfId="35631" xr:uid="{86559841-EAA3-4744-8FA1-38E7BE2BE3A6}"/>
    <cellStyle name="Note 19 2 3 5 7" xfId="39081" xr:uid="{79915147-972F-40BB-8B97-2F4543595694}"/>
    <cellStyle name="Note 19 2 3 5 8" xfId="14343" xr:uid="{6B57668E-4F16-44E7-B101-1D68B78FCDB0}"/>
    <cellStyle name="Note 19 2 3 6" xfId="19235" xr:uid="{4AECF0C7-D88A-42D8-A81F-25EBCBC4534D}"/>
    <cellStyle name="Note 19 2 3 7" xfId="17494" xr:uid="{F7D2D75C-E17D-491B-8B01-1E2A4A63D580}"/>
    <cellStyle name="Note 19 2 3 8" xfId="19813" xr:uid="{DECE4F58-496D-46B3-991F-11D0E18CED64}"/>
    <cellStyle name="Note 19 2 3 9" xfId="17317" xr:uid="{8B583F61-7DBE-4087-B4BE-FC7237806A6C}"/>
    <cellStyle name="Note 19 2 4" xfId="7970" xr:uid="{03EF39D0-3998-4221-82A2-2067A4E8FF36}"/>
    <cellStyle name="Note 19 2 4 10" xfId="13215" xr:uid="{04A70B9C-7459-4FED-B19E-13D45EFAE3C7}"/>
    <cellStyle name="Note 19 2 4 2" xfId="10944" xr:uid="{8E167997-2949-4E63-BEA3-D85D20DE7997}"/>
    <cellStyle name="Note 19 2 4 2 2" xfId="22077" xr:uid="{5ED65410-8497-4ADE-9B1B-DF62092C9DD3}"/>
    <cellStyle name="Note 19 2 4 2 3" xfId="25834" xr:uid="{DE7DE9E0-0D4D-4E10-9E31-386675D3AECA}"/>
    <cellStyle name="Note 19 2 4 2 4" xfId="29425" xr:uid="{9752D2A7-23F4-48A3-A491-6D02683B238D}"/>
    <cellStyle name="Note 19 2 4 2 5" xfId="33004" xr:uid="{3DCDD7AF-F35F-4058-8E04-8B41E59385BF}"/>
    <cellStyle name="Note 19 2 4 2 6" xfId="36475" xr:uid="{082AB547-E22E-47FD-9426-3795857B26FB}"/>
    <cellStyle name="Note 19 2 4 2 7" xfId="39924" xr:uid="{756EF7E6-7657-4D16-B7DE-5BD99A76884C}"/>
    <cellStyle name="Note 19 2 4 2 8" xfId="15187" xr:uid="{1760981A-D76B-4881-B299-D7BDBA3C7E64}"/>
    <cellStyle name="Note 19 2 4 3" xfId="9876" xr:uid="{A39634F3-2320-46E2-B44F-6FFA1F9B69AD}"/>
    <cellStyle name="Note 19 2 4 3 2" xfId="21009" xr:uid="{F51D6D46-75EF-4434-85FC-C7D8F73B56C1}"/>
    <cellStyle name="Note 19 2 4 3 3" xfId="24767" xr:uid="{BCE7AEBC-44A2-44A3-B0E7-A834D82E5763}"/>
    <cellStyle name="Note 19 2 4 3 4" xfId="28358" xr:uid="{636E14D0-6FB3-43C0-87B0-F971DBEEA3C7}"/>
    <cellStyle name="Note 19 2 4 3 5" xfId="31937" xr:uid="{E81EE2C8-FC67-4D83-813F-07738B6FEE50}"/>
    <cellStyle name="Note 19 2 4 3 6" xfId="35408" xr:uid="{F9199105-B959-4136-BD26-61889CC596EC}"/>
    <cellStyle name="Note 19 2 4 3 7" xfId="38858" xr:uid="{CC61D4E5-DC85-491E-A976-C6A02F7840DA}"/>
    <cellStyle name="Note 19 2 4 3 8" xfId="14119" xr:uid="{FC799F61-69E4-4ED8-96B5-BBDDFA171512}"/>
    <cellStyle name="Note 19 2 4 4" xfId="19727" xr:uid="{C0DBD37A-C239-45A1-BE6F-5BAC9890AEC6}"/>
    <cellStyle name="Note 19 2 4 5" xfId="17013" xr:uid="{F2EB98A0-75B0-41D7-A8BB-90CB922FFD3F}"/>
    <cellStyle name="Note 19 2 4 6" xfId="20162" xr:uid="{999FE76F-F488-4F32-941A-4977F5E86A25}"/>
    <cellStyle name="Note 19 2 4 7" xfId="17273" xr:uid="{628B805E-5095-46D3-8F7C-9C8FE6FFF219}"/>
    <cellStyle name="Note 19 2 4 8" xfId="18664" xr:uid="{5E868EEF-155E-4C21-91B2-2087D8D01187}"/>
    <cellStyle name="Note 19 2 4 9" xfId="18859" xr:uid="{B22F5FBE-2075-4C2C-8E43-3190EB9265E6}"/>
    <cellStyle name="Note 19 2 5" xfId="9403" xr:uid="{C25AE2D4-1C29-47B4-8BCC-B274320055B9}"/>
    <cellStyle name="Note 19 2 5 10" xfId="13655" xr:uid="{E6A729DF-5298-42E2-9E52-F02AD7DBF139}"/>
    <cellStyle name="Note 19 2 5 2" xfId="11391" xr:uid="{79F7FFD1-C7DF-4CB5-8B44-576064FC784A}"/>
    <cellStyle name="Note 19 2 5 2 2" xfId="22524" xr:uid="{A56CAB24-41F4-4D85-90C1-48FA37C29FDA}"/>
    <cellStyle name="Note 19 2 5 2 3" xfId="26281" xr:uid="{D62DBD7B-1DC1-4A3B-AF07-985854FCF302}"/>
    <cellStyle name="Note 19 2 5 2 4" xfId="29872" xr:uid="{8162C1E6-50B1-4AF0-AD36-A6324A89C613}"/>
    <cellStyle name="Note 19 2 5 2 5" xfId="33451" xr:uid="{EB2285EB-717A-4EAF-8781-2F4405B950C5}"/>
    <cellStyle name="Note 19 2 5 2 6" xfId="36922" xr:uid="{DEF4BF4A-FA2D-48FF-8DF4-2C16203E9794}"/>
    <cellStyle name="Note 19 2 5 2 7" xfId="40371" xr:uid="{7AAE2B19-0562-4219-817E-6DA3EF315264}"/>
    <cellStyle name="Note 19 2 5 2 8" xfId="15634" xr:uid="{FA08A3CF-DA16-45C5-8D3A-8F0A93CFEBC0}"/>
    <cellStyle name="Note 19 2 5 3" xfId="12149" xr:uid="{511C0ECE-C733-498A-ACF0-AF857DF17F85}"/>
    <cellStyle name="Note 19 2 5 3 2" xfId="23282" xr:uid="{B47B4D72-2A5F-4DBF-B644-AD0923840DF6}"/>
    <cellStyle name="Note 19 2 5 3 3" xfId="27039" xr:uid="{E9BB73F8-CF6F-43C4-BC36-96CCBD0F4AF8}"/>
    <cellStyle name="Note 19 2 5 3 4" xfId="30630" xr:uid="{D1257F1A-5B21-46DE-9BF2-1F880A7BD15D}"/>
    <cellStyle name="Note 19 2 5 3 5" xfId="34209" xr:uid="{37CE179D-49E2-44F5-8A93-9597232687CB}"/>
    <cellStyle name="Note 19 2 5 3 6" xfId="37680" xr:uid="{C022EB23-170D-4705-86D3-5422E30F2EB3}"/>
    <cellStyle name="Note 19 2 5 3 7" xfId="41129" xr:uid="{1BE769F2-1651-4B06-929F-E062A8DE5FB0}"/>
    <cellStyle name="Note 19 2 5 3 8" xfId="16392" xr:uid="{3018A0C5-6534-4CD4-8FC0-5A4ADF9286A7}"/>
    <cellStyle name="Note 19 2 5 4" xfId="20541" xr:uid="{25D2DE1B-BCBD-4002-B571-6444BE85DD7B}"/>
    <cellStyle name="Note 19 2 5 5" xfId="24301" xr:uid="{568AA009-5515-402B-9EBB-EF10A2FF9487}"/>
    <cellStyle name="Note 19 2 5 6" xfId="27895" xr:uid="{3B219F34-44A4-4B22-9C38-79100185459A}"/>
    <cellStyle name="Note 19 2 5 7" xfId="31474" xr:uid="{F85E064D-E0B7-49E4-A05F-654FA720F21D}"/>
    <cellStyle name="Note 19 2 5 8" xfId="34945" xr:uid="{6A81D829-C9D0-4AA3-A584-7F04C204A0FA}"/>
    <cellStyle name="Note 19 2 5 9" xfId="38395" xr:uid="{E3D89808-18D9-42CF-88E7-A8FF6B782117}"/>
    <cellStyle name="Note 19 2 6" xfId="10397" xr:uid="{B3277A43-E297-4D78-AD98-5D9C9F6B5030}"/>
    <cellStyle name="Note 19 2 6 2" xfId="21530" xr:uid="{31ACA000-2B58-44CA-A181-6E004D261B65}"/>
    <cellStyle name="Note 19 2 6 3" xfId="25287" xr:uid="{3A87E1D9-7183-425D-AC42-8E9700CFE5D7}"/>
    <cellStyle name="Note 19 2 6 4" xfId="28878" xr:uid="{8107662D-61EE-44F8-A705-40AC0B037A73}"/>
    <cellStyle name="Note 19 2 6 5" xfId="32457" xr:uid="{A4F722E1-5F81-4EC8-90FA-D6C87F144FF6}"/>
    <cellStyle name="Note 19 2 6 6" xfId="35928" xr:uid="{34317BB4-BAE3-4829-A4DC-2CC2F0D6F841}"/>
    <cellStyle name="Note 19 2 6 7" xfId="39377" xr:uid="{50C522F8-A071-4635-81C3-A10CC355338A}"/>
    <cellStyle name="Note 19 2 6 8" xfId="14640" xr:uid="{F06267CD-C834-4D50-A2D4-B1E595E9DFA6}"/>
    <cellStyle name="Note 19 2 7" xfId="10329" xr:uid="{5D5E2E4D-B710-4538-ADBD-A9CE62772596}"/>
    <cellStyle name="Note 19 2 7 2" xfId="21462" xr:uid="{D8150E67-53E3-4E25-AA9E-EB00E15E47F3}"/>
    <cellStyle name="Note 19 2 7 3" xfId="25219" xr:uid="{27DB5464-8F48-461A-AAF6-37197DCA856C}"/>
    <cellStyle name="Note 19 2 7 4" xfId="28810" xr:uid="{13E47557-7857-40EE-AEC6-8C2E5EB1C685}"/>
    <cellStyle name="Note 19 2 7 5" xfId="32389" xr:uid="{CBB0DBFB-3FBB-4117-9A89-425C41593A5E}"/>
    <cellStyle name="Note 19 2 7 6" xfId="35860" xr:uid="{DE1FEA3B-1CBE-4A61-BA58-DBA2212490A2}"/>
    <cellStyle name="Note 19 2 7 7" xfId="39309" xr:uid="{D47C1BBB-F30E-436D-892F-F8E597983FCB}"/>
    <cellStyle name="Note 19 2 7 8" xfId="14572" xr:uid="{FEE5A7E3-C5FF-423A-BC10-3E47717A4014}"/>
    <cellStyle name="Note 19 2 8" xfId="18716" xr:uid="{7833291B-A248-4CC1-90D8-1A5D5A2D2AAE}"/>
    <cellStyle name="Note 19 2 9" xfId="17979" xr:uid="{BE463F0B-7CA1-41B0-8064-0F741D4475BE}"/>
    <cellStyle name="Note 19 3" xfId="6821" xr:uid="{7500DEE8-D724-42A4-BD2A-36C27685EB02}"/>
    <cellStyle name="Note 19 3 10" xfId="17803" xr:uid="{2D971F26-0090-49BA-A0FA-9432364D8734}"/>
    <cellStyle name="Note 19 3 11" xfId="18527" xr:uid="{28CA5079-EB84-4F1C-AEFC-C71FC047D2E1}"/>
    <cellStyle name="Note 19 3 12" xfId="18159" xr:uid="{68507F73-294E-4591-BFD7-A1939321BCEF}"/>
    <cellStyle name="Note 19 3 13" xfId="12757" xr:uid="{09D1E009-22D4-402A-9549-C18A5F09C11D}"/>
    <cellStyle name="Note 19 3 2" xfId="7650" xr:uid="{4B18192E-5768-484E-BAA4-6D5A89811853}"/>
    <cellStyle name="Note 19 3 2 10" xfId="18173" xr:uid="{738CDE9B-E4A2-49D5-8EBB-D2A228459A7E}"/>
    <cellStyle name="Note 19 3 2 11" xfId="20299" xr:uid="{B8EBF42B-935C-4D96-BF83-A6CFFE26BBF3}"/>
    <cellStyle name="Note 19 3 2 12" xfId="13048" xr:uid="{B3FC58BA-E9C4-4A56-944D-97AA0827D7DA}"/>
    <cellStyle name="Note 19 3 2 2" xfId="9291" xr:uid="{B5BCAB37-263D-4D9E-8CEC-0FB177BD6019}"/>
    <cellStyle name="Note 19 3 2 2 10" xfId="13582" xr:uid="{14883774-55EB-43D1-9CDD-A59057B86BEE}"/>
    <cellStyle name="Note 19 3 2 2 2" xfId="11318" xr:uid="{2B1B337D-A84A-48B7-9FCD-9760DFC4A706}"/>
    <cellStyle name="Note 19 3 2 2 2 2" xfId="22451" xr:uid="{7D77F7B6-C1F5-4A2C-8D5B-BA0571764757}"/>
    <cellStyle name="Note 19 3 2 2 2 3" xfId="26208" xr:uid="{61BC6293-BAF5-419D-9E13-FA9AE7D15939}"/>
    <cellStyle name="Note 19 3 2 2 2 4" xfId="29799" xr:uid="{DC043A44-AD90-4AFF-8F19-42859C112A3F}"/>
    <cellStyle name="Note 19 3 2 2 2 5" xfId="33378" xr:uid="{1960D0D4-742F-451D-837C-C981CFDAEE44}"/>
    <cellStyle name="Note 19 3 2 2 2 6" xfId="36849" xr:uid="{AFB49E58-D56F-48BD-A6AB-F8B705C912AF}"/>
    <cellStyle name="Note 19 3 2 2 2 7" xfId="40298" xr:uid="{2560A13E-AED9-4653-9836-03275D39FA3E}"/>
    <cellStyle name="Note 19 3 2 2 2 8" xfId="15561" xr:uid="{2ED08E6C-6457-4A08-8767-7DC120DBE1E3}"/>
    <cellStyle name="Note 19 3 2 2 3" xfId="12076" xr:uid="{81CF7ED3-7F93-4670-B98D-ADFAE6815835}"/>
    <cellStyle name="Note 19 3 2 2 3 2" xfId="23209" xr:uid="{77D9CD7C-80ED-4CC1-BA5A-6AC6BF3E56BA}"/>
    <cellStyle name="Note 19 3 2 2 3 3" xfId="26966" xr:uid="{5ECA6DA2-92BF-44ED-B743-83FA9682C27B}"/>
    <cellStyle name="Note 19 3 2 2 3 4" xfId="30557" xr:uid="{6592781E-3DA6-40D0-9D0E-E98CB4441E32}"/>
    <cellStyle name="Note 19 3 2 2 3 5" xfId="34136" xr:uid="{B636E489-F11F-46C0-88A6-5CBA5C8FD9F7}"/>
    <cellStyle name="Note 19 3 2 2 3 6" xfId="37607" xr:uid="{EABAA7EF-0E76-4C12-B6B0-11012D91A5BE}"/>
    <cellStyle name="Note 19 3 2 2 3 7" xfId="41056" xr:uid="{AE5B89AE-4D81-49A5-A1AA-80A112B90FD2}"/>
    <cellStyle name="Note 19 3 2 2 3 8" xfId="16319" xr:uid="{F7D761CB-53F0-4177-A50C-41C6E73926E8}"/>
    <cellStyle name="Note 19 3 2 2 4" xfId="20447" xr:uid="{E998AC9F-870E-4C2D-BB8C-897938B37174}"/>
    <cellStyle name="Note 19 3 2 2 5" xfId="24213" xr:uid="{A7F33382-5A9A-46AE-8BDA-8782C7F04BEC}"/>
    <cellStyle name="Note 19 3 2 2 6" xfId="27813" xr:uid="{C0F82C1A-7210-4000-B034-FFD9348CF71E}"/>
    <cellStyle name="Note 19 3 2 2 7" xfId="31392" xr:uid="{93784972-5F87-4AD1-AC1B-DB5CED3FAFC0}"/>
    <cellStyle name="Note 19 3 2 2 8" xfId="34872" xr:uid="{C4B4293F-48A9-43F7-A475-9C01542E0260}"/>
    <cellStyle name="Note 19 3 2 2 9" xfId="38322" xr:uid="{06944D7D-1A43-4A4F-AA66-42EEE6783B17}"/>
    <cellStyle name="Note 19 3 2 3" xfId="9745" xr:uid="{80255319-A236-4DEA-8F4F-36902B35DBBD}"/>
    <cellStyle name="Note 19 3 2 3 10" xfId="13997" xr:uid="{5BC595F3-22B6-461F-9DB1-ED5A33809E12}"/>
    <cellStyle name="Note 19 3 2 3 2" xfId="11733" xr:uid="{9AC19386-02EC-40CA-A97F-49BECB23C7F0}"/>
    <cellStyle name="Note 19 3 2 3 2 2" xfId="22866" xr:uid="{D0BEED90-498F-4276-8969-9BC3D5D0D8D5}"/>
    <cellStyle name="Note 19 3 2 3 2 3" xfId="26623" xr:uid="{465C7F12-22E7-4523-A31D-A5E1C2E85C62}"/>
    <cellStyle name="Note 19 3 2 3 2 4" xfId="30214" xr:uid="{02466252-F741-46E4-A29A-6AB320391012}"/>
    <cellStyle name="Note 19 3 2 3 2 5" xfId="33793" xr:uid="{57C97431-C52A-4EAD-8C71-9A0A8F0467BD}"/>
    <cellStyle name="Note 19 3 2 3 2 6" xfId="37264" xr:uid="{DE787C21-EEC2-45BE-A2AD-22A4D312B14C}"/>
    <cellStyle name="Note 19 3 2 3 2 7" xfId="40713" xr:uid="{75E3B796-CF33-46C3-ADC9-4075E677CDFA}"/>
    <cellStyle name="Note 19 3 2 3 2 8" xfId="15976" xr:uid="{B2AF0388-034C-42DC-AFA5-AA25E0D86BC2}"/>
    <cellStyle name="Note 19 3 2 3 3" xfId="12491" xr:uid="{9C1985D7-361C-4E78-AF73-605E19B95610}"/>
    <cellStyle name="Note 19 3 2 3 3 2" xfId="23624" xr:uid="{E51EBBE7-AEAF-4CC0-8B47-8C956D758B2D}"/>
    <cellStyle name="Note 19 3 2 3 3 3" xfId="27381" xr:uid="{C7000B16-8C0E-4BCF-9A7E-D2628E451F74}"/>
    <cellStyle name="Note 19 3 2 3 3 4" xfId="30972" xr:uid="{0C1DB38E-3EAD-429F-AD5F-CF1B0E98F418}"/>
    <cellStyle name="Note 19 3 2 3 3 5" xfId="34551" xr:uid="{12810107-0147-49F2-9F6F-44B65AA79B16}"/>
    <cellStyle name="Note 19 3 2 3 3 6" xfId="38022" xr:uid="{E09C7A7D-44B6-42C5-8C85-7CA048334940}"/>
    <cellStyle name="Note 19 3 2 3 3 7" xfId="41471" xr:uid="{741151F2-5532-4993-B447-A672FB7018D3}"/>
    <cellStyle name="Note 19 3 2 3 3 8" xfId="16734" xr:uid="{88CE4EA1-C308-4CED-A9AE-C55F5CAEBB67}"/>
    <cellStyle name="Note 19 3 2 3 4" xfId="20883" xr:uid="{C5D3E809-5CF2-47E5-B03E-43B431F5BB36}"/>
    <cellStyle name="Note 19 3 2 3 5" xfId="24643" xr:uid="{04785DFF-6A67-4F71-8769-64471EC7A76B}"/>
    <cellStyle name="Note 19 3 2 3 6" xfId="28237" xr:uid="{41D9D283-8C47-497F-9451-BF4F6C4B740F}"/>
    <cellStyle name="Note 19 3 2 3 7" xfId="31816" xr:uid="{11693A8F-44A4-49F3-9F84-587DF36B5B79}"/>
    <cellStyle name="Note 19 3 2 3 8" xfId="35287" xr:uid="{DF7AFB53-2A0A-4D53-A334-BE954218AB5F}"/>
    <cellStyle name="Note 19 3 2 3 9" xfId="38737" xr:uid="{83F20E9D-B748-438A-A1B2-36AEBC90616A}"/>
    <cellStyle name="Note 19 3 2 4" xfId="10778" xr:uid="{4A41A65F-6795-4D10-902A-5D35CA920912}"/>
    <cellStyle name="Note 19 3 2 4 2" xfId="21911" xr:uid="{9DC85304-5177-4EED-81F7-7481EE27DD43}"/>
    <cellStyle name="Note 19 3 2 4 3" xfId="25668" xr:uid="{0DF825BD-4B64-4C1E-A3B1-D164B29AB18E}"/>
    <cellStyle name="Note 19 3 2 4 4" xfId="29259" xr:uid="{8043D12C-E2EC-4608-AD56-AD5159CDC506}"/>
    <cellStyle name="Note 19 3 2 4 5" xfId="32838" xr:uid="{B6032498-C523-4BD3-B7F0-F33FF23905D8}"/>
    <cellStyle name="Note 19 3 2 4 6" xfId="36309" xr:uid="{054A2A7B-E21F-4073-9FAC-35E7DF3F1880}"/>
    <cellStyle name="Note 19 3 2 4 7" xfId="39758" xr:uid="{F8C982EC-723B-4F20-A24B-7B8427194250}"/>
    <cellStyle name="Note 19 3 2 4 8" xfId="15021" xr:uid="{40503E1E-7ECF-43E5-A7BF-6A488D1877E0}"/>
    <cellStyle name="Note 19 3 2 5" xfId="11012" xr:uid="{17455D68-7BB6-409B-9359-A63E63832C21}"/>
    <cellStyle name="Note 19 3 2 5 2" xfId="22145" xr:uid="{A0F74E9E-486E-4A27-8571-EAE2DFA5DFF4}"/>
    <cellStyle name="Note 19 3 2 5 3" xfId="25902" xr:uid="{A2AF902B-6ED4-4E46-B0BA-D2953BD130F7}"/>
    <cellStyle name="Note 19 3 2 5 4" xfId="29493" xr:uid="{BF8C8867-48E5-4B11-882D-1168199A806D}"/>
    <cellStyle name="Note 19 3 2 5 5" xfId="33072" xr:uid="{CDB47426-65CE-4CEE-A8AD-923FFB62C3BB}"/>
    <cellStyle name="Note 19 3 2 5 6" xfId="36543" xr:uid="{F5DC3FAF-F2C4-48CA-A2EC-1ABA0370BEDE}"/>
    <cellStyle name="Note 19 3 2 5 7" xfId="39992" xr:uid="{31821814-262E-44E2-AC4A-67EA2933D0AB}"/>
    <cellStyle name="Note 19 3 2 5 8" xfId="15255" xr:uid="{EF9DEEBE-3116-417C-895A-35E34FFC6D17}"/>
    <cellStyle name="Note 19 3 2 6" xfId="19499" xr:uid="{AE6775DC-4B90-429C-9F25-F2848425C813}"/>
    <cellStyle name="Note 19 3 2 7" xfId="18893" xr:uid="{02E6B303-898B-457C-BCE8-F960B98D80E9}"/>
    <cellStyle name="Note 19 3 2 8" xfId="17837" xr:uid="{82039AE4-E0C4-4506-83E7-67DCCEC07C1C}"/>
    <cellStyle name="Note 19 3 2 9" xfId="18510" xr:uid="{D1B8FC13-CBCE-4CBF-9A09-6802261AFD77}"/>
    <cellStyle name="Note 19 3 3" xfId="8463" xr:uid="{36FFFDDE-9D6A-45D6-A698-FEEB70B3B03F}"/>
    <cellStyle name="Note 19 3 3 10" xfId="13291" xr:uid="{FDB7D386-CC56-4313-BCD0-9491D958530D}"/>
    <cellStyle name="Note 19 3 3 2" xfId="11024" xr:uid="{198E975C-CF2E-4D24-8A26-E6817CC0F2B1}"/>
    <cellStyle name="Note 19 3 3 2 2" xfId="22157" xr:uid="{3D28032C-92E8-4329-987D-49D31432BC9B}"/>
    <cellStyle name="Note 19 3 3 2 3" xfId="25914" xr:uid="{9E6A398B-2E4D-4948-9710-C8FCAE8D9DDA}"/>
    <cellStyle name="Note 19 3 3 2 4" xfId="29505" xr:uid="{49C1BA18-0278-4C47-B826-0C61F4B99FE9}"/>
    <cellStyle name="Note 19 3 3 2 5" xfId="33084" xr:uid="{A3B3F742-895A-40F5-B437-E877DAC1C76C}"/>
    <cellStyle name="Note 19 3 3 2 6" xfId="36555" xr:uid="{91B27858-F9A9-44FE-AC96-7DCD51C94580}"/>
    <cellStyle name="Note 19 3 3 2 7" xfId="40004" xr:uid="{C701B671-BFAB-47A6-8B10-85C41E7F0E74}"/>
    <cellStyle name="Note 19 3 3 2 8" xfId="15267" xr:uid="{8DC1C945-D5C6-4B03-9093-92C091C0B5CA}"/>
    <cellStyle name="Note 19 3 3 3" xfId="11804" xr:uid="{B13A935E-A8B5-410F-A525-1D185F27DFB8}"/>
    <cellStyle name="Note 19 3 3 3 2" xfId="22937" xr:uid="{BB97C23C-F54C-4092-9E7C-51277DC094D4}"/>
    <cellStyle name="Note 19 3 3 3 3" xfId="26694" xr:uid="{B27FCE80-C702-4327-84AF-2D9008F20A77}"/>
    <cellStyle name="Note 19 3 3 3 4" xfId="30285" xr:uid="{67913D53-7BB4-4B74-91AD-53083EC5565A}"/>
    <cellStyle name="Note 19 3 3 3 5" xfId="33864" xr:uid="{D6F20A71-C7B0-410D-964C-7748340C1F03}"/>
    <cellStyle name="Note 19 3 3 3 6" xfId="37335" xr:uid="{C55651D1-C5A6-4304-A747-FBD97E1DFEC0}"/>
    <cellStyle name="Note 19 3 3 3 7" xfId="40784" xr:uid="{ECAC05AA-49AC-44A0-9301-DCB73513C5AE}"/>
    <cellStyle name="Note 19 3 3 3 8" xfId="16047" xr:uid="{844E9943-A4F9-4086-B749-42CBD9EC0378}"/>
    <cellStyle name="Note 19 3 3 4" xfId="19962" xr:uid="{506E0892-315A-4CB5-ACB3-10A730ABB3A0}"/>
    <cellStyle name="Note 19 3 3 5" xfId="23750" xr:uid="{3B8907F6-E707-4709-9934-804B44B93AD7}"/>
    <cellStyle name="Note 19 3 3 6" xfId="19530" xr:uid="{5C352E8C-D2AF-4A29-8C3C-E2EA9078073E}"/>
    <cellStyle name="Note 19 3 3 7" xfId="23733" xr:uid="{426650FF-4647-4EB7-B0F0-638558220ABF}"/>
    <cellStyle name="Note 19 3 3 8" xfId="16823" xr:uid="{BD480C36-5538-452B-81DB-C2F446D65DD0}"/>
    <cellStyle name="Note 19 3 3 9" xfId="17852" xr:uid="{349132A3-5568-450D-BB6F-4CCE73AE7782}"/>
    <cellStyle name="Note 19 3 4" xfId="9473" xr:uid="{56662758-0050-4037-B6B2-77463E7EFEE9}"/>
    <cellStyle name="Note 19 3 4 10" xfId="13725" xr:uid="{54CE2F50-BAE4-4835-8C1E-D6D051CA4C9A}"/>
    <cellStyle name="Note 19 3 4 2" xfId="11461" xr:uid="{C89900CF-77AA-4E79-96B6-03D1C290233C}"/>
    <cellStyle name="Note 19 3 4 2 2" xfId="22594" xr:uid="{F5C150EE-7F92-4A07-B431-A868EE87BFBE}"/>
    <cellStyle name="Note 19 3 4 2 3" xfId="26351" xr:uid="{20DBB5E8-FFD0-47F0-9572-A6B1F7EFC3E9}"/>
    <cellStyle name="Note 19 3 4 2 4" xfId="29942" xr:uid="{92CE6EC1-195C-40B8-AC8D-6A1FC39C9106}"/>
    <cellStyle name="Note 19 3 4 2 5" xfId="33521" xr:uid="{332D36D2-7DCF-476C-9E03-F2856C1DC0A2}"/>
    <cellStyle name="Note 19 3 4 2 6" xfId="36992" xr:uid="{025E46A4-4ACF-445A-957D-AFF0E6F55F43}"/>
    <cellStyle name="Note 19 3 4 2 7" xfId="40441" xr:uid="{5EB08E3D-B365-4FD2-BB9F-82901AFC5F0A}"/>
    <cellStyle name="Note 19 3 4 2 8" xfId="15704" xr:uid="{E1D44635-75B0-4AD9-B9F3-0A1900DA551B}"/>
    <cellStyle name="Note 19 3 4 3" xfId="12219" xr:uid="{C60C9303-C787-44B3-9F81-BE74C349E383}"/>
    <cellStyle name="Note 19 3 4 3 2" xfId="23352" xr:uid="{1CC64348-7E7C-4730-886C-7E64BF480D96}"/>
    <cellStyle name="Note 19 3 4 3 3" xfId="27109" xr:uid="{D36EBED4-AA6B-4F39-A9D0-4721F7B62F07}"/>
    <cellStyle name="Note 19 3 4 3 4" xfId="30700" xr:uid="{0FBBC6A4-8B3B-4235-AE03-D8657594E312}"/>
    <cellStyle name="Note 19 3 4 3 5" xfId="34279" xr:uid="{55A9F1E2-DA79-4A14-8F74-B6F5C790C2F5}"/>
    <cellStyle name="Note 19 3 4 3 6" xfId="37750" xr:uid="{A3A0DAC5-76D2-458E-AED8-1FAEB293A09F}"/>
    <cellStyle name="Note 19 3 4 3 7" xfId="41199" xr:uid="{930D5964-53E6-4504-B2CC-E059E44F82C2}"/>
    <cellStyle name="Note 19 3 4 3 8" xfId="16462" xr:uid="{C8416EDB-5BD1-440C-BE72-94FE00AA7BD1}"/>
    <cellStyle name="Note 19 3 4 4" xfId="20611" xr:uid="{9F1467DC-A46B-4F39-990E-BD532F04C07E}"/>
    <cellStyle name="Note 19 3 4 5" xfId="24371" xr:uid="{A703E108-C86A-46A1-AFFC-C9DAD7954900}"/>
    <cellStyle name="Note 19 3 4 6" xfId="27965" xr:uid="{71DC382F-956A-4016-9E78-ED57BD6C7468}"/>
    <cellStyle name="Note 19 3 4 7" xfId="31544" xr:uid="{56296391-CE41-46F9-9AB8-CFD27975F339}"/>
    <cellStyle name="Note 19 3 4 8" xfId="35015" xr:uid="{DC0BE058-1555-4C26-864A-C189865BB1B3}"/>
    <cellStyle name="Note 19 3 4 9" xfId="38465" xr:uid="{2EE49DF5-E379-4CCF-B38C-76DC3FA1776F}"/>
    <cellStyle name="Note 19 3 5" xfId="10485" xr:uid="{E483B0C1-EE07-4E11-AA67-E6E3FB1350DA}"/>
    <cellStyle name="Note 19 3 5 2" xfId="21618" xr:uid="{D839A173-813E-4D62-996A-68677D0EC061}"/>
    <cellStyle name="Note 19 3 5 3" xfId="25375" xr:uid="{BD656B3B-0FC2-4894-8D6B-D4D2621473C8}"/>
    <cellStyle name="Note 19 3 5 4" xfId="28966" xr:uid="{5E3DCBDF-116B-443D-AA52-D4E0E66612AD}"/>
    <cellStyle name="Note 19 3 5 5" xfId="32545" xr:uid="{2B7DE497-DD05-4410-AA56-84013BC06375}"/>
    <cellStyle name="Note 19 3 5 6" xfId="36016" xr:uid="{46EF582C-9F7F-48AB-8B1E-B11419285CED}"/>
    <cellStyle name="Note 19 3 5 7" xfId="39465" xr:uid="{5CF1C198-C61F-48A6-AD8D-C40033F719A4}"/>
    <cellStyle name="Note 19 3 5 8" xfId="14728" xr:uid="{F854D9E1-A890-43B2-9E40-6CF93BC7E8D0}"/>
    <cellStyle name="Note 19 3 6" xfId="10258" xr:uid="{6C848765-F3C0-4398-9D89-D10A5D6E886C}"/>
    <cellStyle name="Note 19 3 6 2" xfId="21391" xr:uid="{9B2F9105-3432-49FE-BB99-4ECB33D50F06}"/>
    <cellStyle name="Note 19 3 6 3" xfId="25148" xr:uid="{C4AF8B67-3EB7-4B3F-B389-7B6668ECF67E}"/>
    <cellStyle name="Note 19 3 6 4" xfId="28739" xr:uid="{169F836B-8B7D-4D49-95A4-38BCF55FE05C}"/>
    <cellStyle name="Note 19 3 6 5" xfId="32318" xr:uid="{5DFF568A-A979-4E80-969A-6ACE05F24BBE}"/>
    <cellStyle name="Note 19 3 6 6" xfId="35789" xr:uid="{50C4D9F1-2EE2-42BF-ACF9-BD0FA4C332FC}"/>
    <cellStyle name="Note 19 3 6 7" xfId="39239" xr:uid="{E5564240-15F9-4183-B150-36E8397A94C2}"/>
    <cellStyle name="Note 19 3 6 8" xfId="14501" xr:uid="{391D4D81-948D-4325-B0F7-00F611A4EC9B}"/>
    <cellStyle name="Note 19 3 7" xfId="19019" xr:uid="{74AE3860-39DA-4231-A488-CF5CD218B3F3}"/>
    <cellStyle name="Note 19 3 8" xfId="17705" xr:uid="{9C71A656-2636-45EF-8499-F7DC29EE7B00}"/>
    <cellStyle name="Note 19 3 9" xfId="19867" xr:uid="{C7BB575D-6454-45CC-A332-638771BD5808}"/>
    <cellStyle name="Note 19 4" xfId="7127" xr:uid="{3E29FC15-9340-46D3-B041-CB53B82D7924}"/>
    <cellStyle name="Note 19 4 10" xfId="18552" xr:uid="{FBE267C3-D329-41C7-8E60-0F43348D6033}"/>
    <cellStyle name="Note 19 4 11" xfId="18136" xr:uid="{CFD23621-AA95-4C25-A99A-9AD81DDB811A}"/>
    <cellStyle name="Note 19 4 12" xfId="12927" xr:uid="{1AFEFEBE-C8E1-49FD-9BAC-ED4F6598F8E2}"/>
    <cellStyle name="Note 19 4 2" xfId="8768" xr:uid="{CECD97F9-E9EE-4D56-8499-FFDF509ED24D}"/>
    <cellStyle name="Note 19 4 2 10" xfId="13461" xr:uid="{E982623E-24D6-4007-AF2D-5F63624EB188}"/>
    <cellStyle name="Note 19 4 2 2" xfId="11193" xr:uid="{7DB56FDA-4593-455A-BF45-B3F418B056CE}"/>
    <cellStyle name="Note 19 4 2 2 2" xfId="22326" xr:uid="{E3D0C3B0-9965-4B04-B143-ABABF52971F5}"/>
    <cellStyle name="Note 19 4 2 2 3" xfId="26083" xr:uid="{0A6663D3-666C-4A6F-9D48-249A814B34AA}"/>
    <cellStyle name="Note 19 4 2 2 4" xfId="29674" xr:uid="{9AE2B180-9AB5-437E-8306-7E90C0703AD2}"/>
    <cellStyle name="Note 19 4 2 2 5" xfId="33253" xr:uid="{2AAEB6B7-B170-4121-8DF4-6C4ADD2535C7}"/>
    <cellStyle name="Note 19 4 2 2 6" xfId="36724" xr:uid="{A068F05B-4C6B-4563-838B-66EFD5367332}"/>
    <cellStyle name="Note 19 4 2 2 7" xfId="40173" xr:uid="{A898F041-CC5D-4206-B3AD-FD537223005B}"/>
    <cellStyle name="Note 19 4 2 2 8" xfId="15436" xr:uid="{9CE3035F-B024-4E11-ACBA-C86602D5A0AD}"/>
    <cellStyle name="Note 19 4 2 3" xfId="11961" xr:uid="{7322738D-7328-4A7E-A6B4-241189EA66BA}"/>
    <cellStyle name="Note 19 4 2 3 2" xfId="23094" xr:uid="{DD35AB3D-88E5-4113-AA80-76AA87B0E4B9}"/>
    <cellStyle name="Note 19 4 2 3 3" xfId="26851" xr:uid="{3C6B44EE-06F1-45CA-B70F-27F1C9F61B3B}"/>
    <cellStyle name="Note 19 4 2 3 4" xfId="30442" xr:uid="{DECB2EEB-7614-4993-99FD-94453433CD8B}"/>
    <cellStyle name="Note 19 4 2 3 5" xfId="34021" xr:uid="{E37F48AD-D914-4A0B-AFB6-7C6FECBF672A}"/>
    <cellStyle name="Note 19 4 2 3 6" xfId="37492" xr:uid="{828441F7-6868-488C-A177-A3194900D30A}"/>
    <cellStyle name="Note 19 4 2 3 7" xfId="40941" xr:uid="{683AE6BC-DF0D-411F-A9F9-7FA772B650D8}"/>
    <cellStyle name="Note 19 4 2 3 8" xfId="16204" xr:uid="{492EA7B8-D68E-4317-812D-7E2D4E0E6573}"/>
    <cellStyle name="Note 19 4 2 4" xfId="20174" xr:uid="{56AC9B77-A2D7-4B2F-B5B1-8C09C7221073}"/>
    <cellStyle name="Note 19 4 2 5" xfId="23960" xr:uid="{F8A147DF-4735-42FC-9FE7-D51EA6C4468E}"/>
    <cellStyle name="Note 19 4 2 6" xfId="27606" xr:uid="{C89D6F48-47AB-40EF-8382-A51861ECD071}"/>
    <cellStyle name="Note 19 4 2 7" xfId="31192" xr:uid="{F4BD54AF-7AE1-4CD3-8D62-8F78C1ADA171}"/>
    <cellStyle name="Note 19 4 2 8" xfId="34750" xr:uid="{9136AAEF-E659-4EB6-80F2-CA1DD34D547F}"/>
    <cellStyle name="Note 19 4 2 9" xfId="38207" xr:uid="{A9736ADC-265E-4235-A545-5C856ADBD478}"/>
    <cellStyle name="Note 19 4 3" xfId="9630" xr:uid="{090D2151-8FB4-4848-8AD7-77FBE1BEF94C}"/>
    <cellStyle name="Note 19 4 3 10" xfId="13882" xr:uid="{DF8B7FDC-12E5-488D-87ED-5A1585D53C85}"/>
    <cellStyle name="Note 19 4 3 2" xfId="11618" xr:uid="{B7129511-A90D-4579-8675-418A73A69F7F}"/>
    <cellStyle name="Note 19 4 3 2 2" xfId="22751" xr:uid="{4F7EB19E-5C96-49AE-A4D3-650531557C88}"/>
    <cellStyle name="Note 19 4 3 2 3" xfId="26508" xr:uid="{9880AC68-2E7C-4D55-A53D-9800A122CE1C}"/>
    <cellStyle name="Note 19 4 3 2 4" xfId="30099" xr:uid="{F1B725F3-954A-4F68-BE4B-131D90D3A1BD}"/>
    <cellStyle name="Note 19 4 3 2 5" xfId="33678" xr:uid="{71B7A777-8EC4-43FF-825E-3319DC8A39E3}"/>
    <cellStyle name="Note 19 4 3 2 6" xfId="37149" xr:uid="{FCEBBE95-047F-4616-83E0-4DE17DE2B6EC}"/>
    <cellStyle name="Note 19 4 3 2 7" xfId="40598" xr:uid="{D9BAA00E-1C07-44F9-9DE0-F60EA882F0A4}"/>
    <cellStyle name="Note 19 4 3 2 8" xfId="15861" xr:uid="{7456D1DD-7CE2-496F-9F7D-65053A368327}"/>
    <cellStyle name="Note 19 4 3 3" xfId="12376" xr:uid="{0DB93A2C-5193-437D-AD8A-FF53A59F4031}"/>
    <cellStyle name="Note 19 4 3 3 2" xfId="23509" xr:uid="{F1655F1B-6ACA-4BC1-B7ED-2774FD4FC880}"/>
    <cellStyle name="Note 19 4 3 3 3" xfId="27266" xr:uid="{7CC267B4-F6B4-447D-A348-C06889EC9447}"/>
    <cellStyle name="Note 19 4 3 3 4" xfId="30857" xr:uid="{7C163F29-7ACA-4682-B435-5037CE4C9ECD}"/>
    <cellStyle name="Note 19 4 3 3 5" xfId="34436" xr:uid="{BBC0A0B0-4624-45AE-BB54-2D4EB23F1AFE}"/>
    <cellStyle name="Note 19 4 3 3 6" xfId="37907" xr:uid="{C4CAC11B-E9AD-407B-AB69-D39C88E315AD}"/>
    <cellStyle name="Note 19 4 3 3 7" xfId="41356" xr:uid="{2649ED0E-E0B2-4B78-9019-77DFA3B2FC9E}"/>
    <cellStyle name="Note 19 4 3 3 8" xfId="16619" xr:uid="{045C9CD0-C97C-4A55-9010-9D0D82B979B4}"/>
    <cellStyle name="Note 19 4 3 4" xfId="20768" xr:uid="{D6B03C67-9164-47F2-88CE-C7874AC15DD8}"/>
    <cellStyle name="Note 19 4 3 5" xfId="24528" xr:uid="{62081371-BD1B-4B6D-AFA5-ACAEB3CC3EA4}"/>
    <cellStyle name="Note 19 4 3 6" xfId="28122" xr:uid="{8DF7AE5F-F471-4957-9A12-507FE926108C}"/>
    <cellStyle name="Note 19 4 3 7" xfId="31701" xr:uid="{F3D960DF-F5FF-4957-9F8F-CB9C010A2C44}"/>
    <cellStyle name="Note 19 4 3 8" xfId="35172" xr:uid="{8BC9BFB9-E155-42BC-A012-EEC5E21DD363}"/>
    <cellStyle name="Note 19 4 3 9" xfId="38622" xr:uid="{6DA3BD77-287D-452E-B0F6-6C8CBBACFC09}"/>
    <cellStyle name="Note 19 4 4" xfId="10653" xr:uid="{4BBD59B9-D14F-45C2-8F30-3C4CE2ECC0AE}"/>
    <cellStyle name="Note 19 4 4 2" xfId="21786" xr:uid="{01D8812F-D9C1-42EE-9619-F7419B9FAFD7}"/>
    <cellStyle name="Note 19 4 4 3" xfId="25543" xr:uid="{65D546A4-0793-4748-8D78-8605B762F572}"/>
    <cellStyle name="Note 19 4 4 4" xfId="29134" xr:uid="{300E4231-FFE0-4972-8096-8430D274D33D}"/>
    <cellStyle name="Note 19 4 4 5" xfId="32713" xr:uid="{C322D22A-1166-4A19-97AA-F006768D8CD3}"/>
    <cellStyle name="Note 19 4 4 6" xfId="36184" xr:uid="{7C8CF93A-EEBD-4A55-898E-273327CC4162}"/>
    <cellStyle name="Note 19 4 4 7" xfId="39633" xr:uid="{974F3612-8573-42BD-9841-8A31E2545EAA}"/>
    <cellStyle name="Note 19 4 4 8" xfId="14896" xr:uid="{53F21D04-C160-4334-B0F8-E5397BFC7C43}"/>
    <cellStyle name="Note 19 4 5" xfId="10101" xr:uid="{74E22304-FD1B-4365-AEDF-BAA659EB97E8}"/>
    <cellStyle name="Note 19 4 5 2" xfId="21234" xr:uid="{2A603804-DA74-435A-BDE1-2BF8D9E63595}"/>
    <cellStyle name="Note 19 4 5 3" xfId="24991" xr:uid="{B9CAFC04-42D8-43A8-A9C0-5A48268C4B73}"/>
    <cellStyle name="Note 19 4 5 4" xfId="28582" xr:uid="{C0043D88-0D74-440A-9C1B-0A9D922F260D}"/>
    <cellStyle name="Note 19 4 5 5" xfId="32161" xr:uid="{3C1EDB59-7936-4990-B16C-94F3B65F37C7}"/>
    <cellStyle name="Note 19 4 5 6" xfId="35632" xr:uid="{96A54B0A-78E9-4E7E-9B01-5AB5A8F70F80}"/>
    <cellStyle name="Note 19 4 5 7" xfId="39082" xr:uid="{4D64C92B-1EAE-46D2-A1A2-7D4811612040}"/>
    <cellStyle name="Note 19 4 5 8" xfId="14344" xr:uid="{A85EA6B8-5E7A-43AD-AB86-E8090866DF35}"/>
    <cellStyle name="Note 19 4 6" xfId="19234" xr:uid="{DE999AC3-3734-405B-A148-9CDAB27B8B07}"/>
    <cellStyle name="Note 19 4 7" xfId="17495" xr:uid="{790ED991-3BBD-4D11-94EC-231CE5A3C62B}"/>
    <cellStyle name="Note 19 4 8" xfId="20367" xr:uid="{8C3986DB-C474-4921-B27D-FAF8E9E5902D}"/>
    <cellStyle name="Note 19 4 9" xfId="17775" xr:uid="{35BC2316-636E-47FD-9318-FEE307F267D3}"/>
    <cellStyle name="Note 19 5" xfId="7969" xr:uid="{291BC46B-DDA3-4805-BA2E-35186301D3A4}"/>
    <cellStyle name="Note 19 5 10" xfId="13214" xr:uid="{EC696A0B-9D06-4DC3-BA2E-173E3702121A}"/>
    <cellStyle name="Note 19 5 2" xfId="10943" xr:uid="{C3130083-03D7-4C14-9D40-B18C18272240}"/>
    <cellStyle name="Note 19 5 2 2" xfId="22076" xr:uid="{27CD3C09-EC68-4EC6-9EA0-8D10B4CF15FD}"/>
    <cellStyle name="Note 19 5 2 3" xfId="25833" xr:uid="{D87CD109-BDCA-474A-BA6B-48459BD06BA2}"/>
    <cellStyle name="Note 19 5 2 4" xfId="29424" xr:uid="{CF5C1787-56D7-4EFC-94DD-A10DCBB6CDAF}"/>
    <cellStyle name="Note 19 5 2 5" xfId="33003" xr:uid="{45BEF324-651C-4174-8A26-BEAE853A49D7}"/>
    <cellStyle name="Note 19 5 2 6" xfId="36474" xr:uid="{21B4F3D3-89D3-4267-92EF-B63303931679}"/>
    <cellStyle name="Note 19 5 2 7" xfId="39923" xr:uid="{0C33C792-5BF9-4D49-92E2-BC1295689F95}"/>
    <cellStyle name="Note 19 5 2 8" xfId="15186" xr:uid="{D63DCD3D-D1F2-43E7-9C09-77E26DB945FC}"/>
    <cellStyle name="Note 19 5 3" xfId="9877" xr:uid="{AF301F1D-DBA8-48D4-B5DA-FF19E80FECBB}"/>
    <cellStyle name="Note 19 5 3 2" xfId="21010" xr:uid="{4A0D60BB-893E-4594-B201-54B1F355B211}"/>
    <cellStyle name="Note 19 5 3 3" xfId="24768" xr:uid="{D183C200-9A68-43BE-91E1-1FA54A608A09}"/>
    <cellStyle name="Note 19 5 3 4" xfId="28359" xr:uid="{994FED9D-C4C7-4401-B4E4-9CA19BDB6058}"/>
    <cellStyle name="Note 19 5 3 5" xfId="31938" xr:uid="{7A43A13F-E8A8-4005-A8E7-3C2300DC0A89}"/>
    <cellStyle name="Note 19 5 3 6" xfId="35409" xr:uid="{A64000D6-1675-4A47-8BBC-F3522024E097}"/>
    <cellStyle name="Note 19 5 3 7" xfId="38859" xr:uid="{D615238F-5C17-4159-A304-6E0D77C7CFE7}"/>
    <cellStyle name="Note 19 5 3 8" xfId="14120" xr:uid="{B474CCAF-5887-4A08-829A-515CCB41FD31}"/>
    <cellStyle name="Note 19 5 4" xfId="19726" xr:uid="{F3654425-D3B1-4E45-886B-6BD241C4ADE3}"/>
    <cellStyle name="Note 19 5 5" xfId="17014" xr:uid="{6F3F82C7-BAAA-4713-A9DC-C077B2783B38}"/>
    <cellStyle name="Note 19 5 6" xfId="19222" xr:uid="{75E8ED55-0D89-4977-818F-7E2F8B7C4551}"/>
    <cellStyle name="Note 19 5 7" xfId="17743" xr:uid="{4639EF53-D291-458F-A104-A8D3F246D4D4}"/>
    <cellStyle name="Note 19 5 8" xfId="19864" xr:uid="{6DCD90DD-7377-4AFB-AF65-95F30F39405B}"/>
    <cellStyle name="Note 19 5 9" xfId="17531" xr:uid="{5B8D6A4F-0AFF-46B5-95F4-0FB543950C41}"/>
    <cellStyle name="Note 19 6" xfId="9402" xr:uid="{AB2B640A-B0D9-4A62-977E-C10A574C49EE}"/>
    <cellStyle name="Note 19 6 10" xfId="13654" xr:uid="{0464526B-936C-4C1F-A5DD-E824CA880813}"/>
    <cellStyle name="Note 19 6 2" xfId="11390" xr:uid="{C50D785E-9121-4CC3-93C7-1F5B6FA5218C}"/>
    <cellStyle name="Note 19 6 2 2" xfId="22523" xr:uid="{8F1937A5-2BB3-4669-8371-FCCEDF5A84C1}"/>
    <cellStyle name="Note 19 6 2 3" xfId="26280" xr:uid="{1C64E604-D62A-43F7-A673-56DB121A1939}"/>
    <cellStyle name="Note 19 6 2 4" xfId="29871" xr:uid="{156CFEDD-1782-4E3B-80B4-89D601035523}"/>
    <cellStyle name="Note 19 6 2 5" xfId="33450" xr:uid="{819992BD-94EE-42E4-BFCC-0AFF16A4A7C7}"/>
    <cellStyle name="Note 19 6 2 6" xfId="36921" xr:uid="{551DE857-0568-475C-8A1C-8BF189F42C3D}"/>
    <cellStyle name="Note 19 6 2 7" xfId="40370" xr:uid="{9A3E33FE-4EC5-4E28-830A-1E72DC1FFB53}"/>
    <cellStyle name="Note 19 6 2 8" xfId="15633" xr:uid="{63EBDB98-25AD-4892-9FBE-124448ED3D23}"/>
    <cellStyle name="Note 19 6 3" xfId="12148" xr:uid="{E6EE6B76-E978-46B0-85C8-46E98F12C827}"/>
    <cellStyle name="Note 19 6 3 2" xfId="23281" xr:uid="{BE947DE3-2D35-4B7E-A96C-9BC0CBA0BE3F}"/>
    <cellStyle name="Note 19 6 3 3" xfId="27038" xr:uid="{9095531A-F1E6-454E-84FF-CA923DFC7233}"/>
    <cellStyle name="Note 19 6 3 4" xfId="30629" xr:uid="{6E8CEEFB-BA1C-415C-8C9A-F2C0CEA0D4FF}"/>
    <cellStyle name="Note 19 6 3 5" xfId="34208" xr:uid="{54906ADB-5255-4A51-97E2-19575A11D3AE}"/>
    <cellStyle name="Note 19 6 3 6" xfId="37679" xr:uid="{5A63E24A-E05F-4019-A204-51B65E1E2D77}"/>
    <cellStyle name="Note 19 6 3 7" xfId="41128" xr:uid="{C24733B6-8A30-47A6-A9CD-9B595A5E4820}"/>
    <cellStyle name="Note 19 6 3 8" xfId="16391" xr:uid="{0041A9E9-3519-47AB-9A9B-43738BE0512A}"/>
    <cellStyle name="Note 19 6 4" xfId="20540" xr:uid="{DAC41572-6212-4CF5-8305-56E1BEA902BF}"/>
    <cellStyle name="Note 19 6 5" xfId="24300" xr:uid="{64908192-48F5-4E16-AC92-C9E7AE7FF06D}"/>
    <cellStyle name="Note 19 6 6" xfId="27894" xr:uid="{8745A3ED-496E-4220-95F2-D71607D53E1C}"/>
    <cellStyle name="Note 19 6 7" xfId="31473" xr:uid="{F78597D8-CF2B-4E94-911D-CC9956EA145B}"/>
    <cellStyle name="Note 19 6 8" xfId="34944" xr:uid="{78C23FAE-4ADD-47C5-BFE6-759F8AA04A9D}"/>
    <cellStyle name="Note 19 6 9" xfId="38394" xr:uid="{B535758B-A036-4BBC-9B42-34243FC81796}"/>
    <cellStyle name="Note 19 7" xfId="10396" xr:uid="{78822F53-8A0C-4FC7-A01C-42467555E339}"/>
    <cellStyle name="Note 19 7 2" xfId="21529" xr:uid="{2794AAC7-5DA4-4CDB-90C9-29C2371755C3}"/>
    <cellStyle name="Note 19 7 3" xfId="25286" xr:uid="{ADE88780-1663-4ABB-97E2-027FE495D9C5}"/>
    <cellStyle name="Note 19 7 4" xfId="28877" xr:uid="{285528E9-2BA3-4CD8-AA40-E93BEF19CFC6}"/>
    <cellStyle name="Note 19 7 5" xfId="32456" xr:uid="{F14EAE37-6410-4BDD-82BA-9F1BADD9623C}"/>
    <cellStyle name="Note 19 7 6" xfId="35927" xr:uid="{8C49E05D-703C-4649-B5E9-BF749F5FDA9D}"/>
    <cellStyle name="Note 19 7 7" xfId="39376" xr:uid="{3EDAF523-1C58-4DEC-919A-2788C440BCEC}"/>
    <cellStyle name="Note 19 7 8" xfId="14639" xr:uid="{51F6F795-4023-4AD3-A983-A1250BF64142}"/>
    <cellStyle name="Note 19 8" xfId="10330" xr:uid="{CD1020CF-F25A-4877-AB43-6E49A3CC2323}"/>
    <cellStyle name="Note 19 8 2" xfId="21463" xr:uid="{7C6008A6-6BD5-488C-B6B2-6021E1A427C0}"/>
    <cellStyle name="Note 19 8 3" xfId="25220" xr:uid="{147AA0C5-C249-4AA0-B569-F99D4F1B60BD}"/>
    <cellStyle name="Note 19 8 4" xfId="28811" xr:uid="{F62CCDD2-BAEA-46C4-AD76-5B1EFF80EEF5}"/>
    <cellStyle name="Note 19 8 5" xfId="32390" xr:uid="{551CD205-9A40-4C6C-8F0E-F815479DA9BD}"/>
    <cellStyle name="Note 19 8 6" xfId="35861" xr:uid="{A74108DA-8C1B-45EF-B6D9-DA398CFF39B2}"/>
    <cellStyle name="Note 19 8 7" xfId="39310" xr:uid="{C3E72CC9-AAC7-461E-895A-E85A88C50435}"/>
    <cellStyle name="Note 19 8 8" xfId="14573" xr:uid="{E0113CDF-30AB-4054-BAF5-3EA1282B1DAF}"/>
    <cellStyle name="Note 19 9" xfId="18715" xr:uid="{05B23C9E-56F8-4676-BE5F-0BD5FF59097D}"/>
    <cellStyle name="Note 2" xfId="6197" xr:uid="{30B2484E-F715-4A56-85AE-B66CB9DB090C}"/>
    <cellStyle name="Note 2 10" xfId="17978" xr:uid="{2499B731-19B2-446B-A6B8-AEFC31ECBD2E}"/>
    <cellStyle name="Note 2 11" xfId="20316" xr:uid="{179B4D30-DCAB-4459-8707-1E672C76FDF8}"/>
    <cellStyle name="Note 2 12" xfId="17810" xr:uid="{50DDDF0E-BB21-4438-975A-FBA5C29CEDE9}"/>
    <cellStyle name="Note 2 13" xfId="18525" xr:uid="{9ADD84CC-9629-4EB3-AF05-489C586AC4E8}"/>
    <cellStyle name="Note 2 14" xfId="18161" xr:uid="{2EAAD9CE-7EC5-4F9A-BA2D-42A83F602248}"/>
    <cellStyle name="Note 2 15" xfId="12681" xr:uid="{FFF2D2E4-58F6-4A81-A3D4-AFB41A7E6A2B}"/>
    <cellStyle name="Note 2 2" xfId="6198" xr:uid="{D9AB61BA-69C8-4CB9-B398-0BBD72A0BAAF}"/>
    <cellStyle name="Note 2 3" xfId="6819" xr:uid="{A93750FA-73AA-443C-84A0-0C3641D24EFE}"/>
    <cellStyle name="Note 2 3 10" xfId="18121" xr:uid="{5D5CB224-858E-468C-BFC0-6D6DA5047645}"/>
    <cellStyle name="Note 2 3 11" xfId="19363" xr:uid="{59BF6363-CA4A-4965-974E-933CFC489C86}"/>
    <cellStyle name="Note 2 3 12" xfId="17887" xr:uid="{E8864EA2-BA96-49EA-BB0F-EF6BC462F9C9}"/>
    <cellStyle name="Note 2 3 13" xfId="12755" xr:uid="{00CBC28E-9A4A-45E8-9347-D999E86F0EC3}"/>
    <cellStyle name="Note 2 3 2" xfId="7651" xr:uid="{8DB78A9F-8497-41E2-8A5F-59F8E117670B}"/>
    <cellStyle name="Note 2 3 2 10" xfId="20070" xr:uid="{1B6D52AD-ED87-4E30-9193-B965798FE52B}"/>
    <cellStyle name="Note 2 3 2 11" xfId="24030" xr:uid="{63B1C5B0-A9E8-4DB5-8113-D79C661B5B09}"/>
    <cellStyle name="Note 2 3 2 12" xfId="13049" xr:uid="{1E102668-9078-4257-BC93-1A4468AB15E6}"/>
    <cellStyle name="Note 2 3 2 2" xfId="9292" xr:uid="{7314E58F-F7D3-4B27-8A24-CB50FD01D26B}"/>
    <cellStyle name="Note 2 3 2 2 10" xfId="13583" xr:uid="{3117D19B-29DA-4AB6-BE6B-2BF8558AAB55}"/>
    <cellStyle name="Note 2 3 2 2 2" xfId="11319" xr:uid="{12847140-7B32-4AB3-9DF0-C51AB5071D7E}"/>
    <cellStyle name="Note 2 3 2 2 2 2" xfId="22452" xr:uid="{58DD8700-ADF4-4419-B57A-74FC46162942}"/>
    <cellStyle name="Note 2 3 2 2 2 3" xfId="26209" xr:uid="{8224ED9E-FCD6-476C-850C-8FE061E24D5B}"/>
    <cellStyle name="Note 2 3 2 2 2 4" xfId="29800" xr:uid="{1CF70E55-F369-46F0-958B-C77BC3700A77}"/>
    <cellStyle name="Note 2 3 2 2 2 5" xfId="33379" xr:uid="{97E5AAC0-24A7-4DB7-8E4F-260024A1B2B5}"/>
    <cellStyle name="Note 2 3 2 2 2 6" xfId="36850" xr:uid="{32C0E5BB-6477-47CE-AE64-28ADD5ABFC04}"/>
    <cellStyle name="Note 2 3 2 2 2 7" xfId="40299" xr:uid="{1BAB5F56-A308-4D53-AC3E-F0B729507934}"/>
    <cellStyle name="Note 2 3 2 2 2 8" xfId="15562" xr:uid="{0CF2561F-AAF6-481F-8B9B-609FC625AA34}"/>
    <cellStyle name="Note 2 3 2 2 3" xfId="12077" xr:uid="{DD9F8B80-1270-4376-BD2D-DB5A57A2D7B0}"/>
    <cellStyle name="Note 2 3 2 2 3 2" xfId="23210" xr:uid="{F08DE20E-1B88-4714-8EF5-688DD6C8BA38}"/>
    <cellStyle name="Note 2 3 2 2 3 3" xfId="26967" xr:uid="{A28BA7F8-FA52-40B5-99AA-B1CEDBAECD88}"/>
    <cellStyle name="Note 2 3 2 2 3 4" xfId="30558" xr:uid="{6A955B88-0A33-457A-BBC7-909BBCB7D37C}"/>
    <cellStyle name="Note 2 3 2 2 3 5" xfId="34137" xr:uid="{F03E70C3-3E92-4B04-B7D2-FD8903B21DD6}"/>
    <cellStyle name="Note 2 3 2 2 3 6" xfId="37608" xr:uid="{03F612C3-56E9-4B80-B3F0-A65F218662B1}"/>
    <cellStyle name="Note 2 3 2 2 3 7" xfId="41057" xr:uid="{98F5445A-D022-4CFC-B7F2-8DC411FF8637}"/>
    <cellStyle name="Note 2 3 2 2 3 8" xfId="16320" xr:uid="{EF010750-53CF-4676-884C-19B9FC9609BB}"/>
    <cellStyle name="Note 2 3 2 2 4" xfId="20448" xr:uid="{38879176-D58E-458F-BDD1-B764089AAB60}"/>
    <cellStyle name="Note 2 3 2 2 5" xfId="24214" xr:uid="{9B50FFD6-F3AC-488D-B7C5-B66D1E28E9DD}"/>
    <cellStyle name="Note 2 3 2 2 6" xfId="27814" xr:uid="{21064F82-72FF-4668-A655-6A0DDAED8F87}"/>
    <cellStyle name="Note 2 3 2 2 7" xfId="31393" xr:uid="{9CEBFAE0-A3FF-4532-ADDA-7F4B411A4EB6}"/>
    <cellStyle name="Note 2 3 2 2 8" xfId="34873" xr:uid="{4A9537A9-B03A-4310-9A72-700D8D4BF5ED}"/>
    <cellStyle name="Note 2 3 2 2 9" xfId="38323" xr:uid="{52CD27FA-E01E-40A6-B5F6-D694F37F7336}"/>
    <cellStyle name="Note 2 3 2 3" xfId="9746" xr:uid="{32A0B87A-571F-465C-A1C6-2526B51DAEFD}"/>
    <cellStyle name="Note 2 3 2 3 10" xfId="13998" xr:uid="{50DF500A-B473-4BF3-8CBF-BDB52A362C4B}"/>
    <cellStyle name="Note 2 3 2 3 2" xfId="11734" xr:uid="{07DF2E96-7694-456E-A29F-B581F8726195}"/>
    <cellStyle name="Note 2 3 2 3 2 2" xfId="22867" xr:uid="{35B91088-EB35-454B-8F7A-36AF13CAF57C}"/>
    <cellStyle name="Note 2 3 2 3 2 3" xfId="26624" xr:uid="{4E2ED49F-E9B2-416C-9361-BF7CDE8B749C}"/>
    <cellStyle name="Note 2 3 2 3 2 4" xfId="30215" xr:uid="{5F2F33E7-9959-4F98-B9BA-2D10C369E946}"/>
    <cellStyle name="Note 2 3 2 3 2 5" xfId="33794" xr:uid="{F1F3FA27-EEBD-4850-9D0B-08C7241AB95B}"/>
    <cellStyle name="Note 2 3 2 3 2 6" xfId="37265" xr:uid="{B3CD8F39-3803-4565-8482-2942D86A1FB8}"/>
    <cellStyle name="Note 2 3 2 3 2 7" xfId="40714" xr:uid="{FA249B40-7373-4C9E-8B1F-20799158DD6D}"/>
    <cellStyle name="Note 2 3 2 3 2 8" xfId="15977" xr:uid="{A304E586-1969-40E6-935F-93560B9E795D}"/>
    <cellStyle name="Note 2 3 2 3 3" xfId="12492" xr:uid="{A59271D8-62F1-4E2D-9256-3924D5812AC7}"/>
    <cellStyle name="Note 2 3 2 3 3 2" xfId="23625" xr:uid="{DBA0A831-B93F-42D0-A3AA-26714EE066EA}"/>
    <cellStyle name="Note 2 3 2 3 3 3" xfId="27382" xr:uid="{8C006392-2D5B-4FF4-B88E-C73A328EC1CB}"/>
    <cellStyle name="Note 2 3 2 3 3 4" xfId="30973" xr:uid="{02CD8A44-4114-4229-8BB3-7020EC05B65E}"/>
    <cellStyle name="Note 2 3 2 3 3 5" xfId="34552" xr:uid="{9E2648D1-FCBA-48DC-B86D-5D5E608A8C3F}"/>
    <cellStyle name="Note 2 3 2 3 3 6" xfId="38023" xr:uid="{80D620D3-DA61-42B2-A256-EE9AF4F5A82F}"/>
    <cellStyle name="Note 2 3 2 3 3 7" xfId="41472" xr:uid="{69C0BE40-3481-4DBF-9FEE-B856B156A4E0}"/>
    <cellStyle name="Note 2 3 2 3 3 8" xfId="16735" xr:uid="{1D57FDBA-77E1-45FB-9513-FDDD5E30ADCB}"/>
    <cellStyle name="Note 2 3 2 3 4" xfId="20884" xr:uid="{600D86E3-121C-4F9B-9948-00C5D0AABAB5}"/>
    <cellStyle name="Note 2 3 2 3 5" xfId="24644" xr:uid="{43C5173F-BADF-4AE6-A2A2-B501D91E2891}"/>
    <cellStyle name="Note 2 3 2 3 6" xfId="28238" xr:uid="{AE9C9680-0891-42E9-BB92-C29717C3C15D}"/>
    <cellStyle name="Note 2 3 2 3 7" xfId="31817" xr:uid="{C0CCDE1E-C997-49A9-A21F-8CB54F005597}"/>
    <cellStyle name="Note 2 3 2 3 8" xfId="35288" xr:uid="{2148299C-7DD3-4663-AA0C-98CE2F566F9C}"/>
    <cellStyle name="Note 2 3 2 3 9" xfId="38738" xr:uid="{7EF861F6-C403-4716-81AA-E8843D98B273}"/>
    <cellStyle name="Note 2 3 2 4" xfId="10779" xr:uid="{50764A8A-4BEC-451F-8C34-858D253172FE}"/>
    <cellStyle name="Note 2 3 2 4 2" xfId="21912" xr:uid="{8405DF1B-A6EB-42CC-917B-2047A7A42D26}"/>
    <cellStyle name="Note 2 3 2 4 3" xfId="25669" xr:uid="{F5BB124E-B1AE-4A92-8635-B3542A29CDF7}"/>
    <cellStyle name="Note 2 3 2 4 4" xfId="29260" xr:uid="{984A78BB-A8AC-4429-B9D9-5D83696BBD74}"/>
    <cellStyle name="Note 2 3 2 4 5" xfId="32839" xr:uid="{5903A81D-7B20-4B66-A248-2791816AF828}"/>
    <cellStyle name="Note 2 3 2 4 6" xfId="36310" xr:uid="{99D995BE-CA5C-4404-AF20-178C93D8F015}"/>
    <cellStyle name="Note 2 3 2 4 7" xfId="39759" xr:uid="{EAFB2B83-FAEF-42CA-8EB0-DDEAC0755779}"/>
    <cellStyle name="Note 2 3 2 4 8" xfId="15022" xr:uid="{53640FA2-3E1A-47AD-AF9F-A9E761BC3DE4}"/>
    <cellStyle name="Note 2 3 2 5" xfId="11282" xr:uid="{005328DB-EBAD-48F0-B1C1-6E13AF5138B6}"/>
    <cellStyle name="Note 2 3 2 5 2" xfId="22415" xr:uid="{569F78C2-DC48-4A39-875D-EC135D8E1844}"/>
    <cellStyle name="Note 2 3 2 5 3" xfId="26172" xr:uid="{E191AE7B-8363-4640-BC54-DDAA5A767E8A}"/>
    <cellStyle name="Note 2 3 2 5 4" xfId="29763" xr:uid="{813F3375-2BAB-464D-863E-8298586158D1}"/>
    <cellStyle name="Note 2 3 2 5 5" xfId="33342" xr:uid="{FA95D53A-3B68-452D-A08A-55F55EAD57AD}"/>
    <cellStyle name="Note 2 3 2 5 6" xfId="36813" xr:uid="{E3BB6D1C-12D4-482C-94C2-FBAB4CBB2156}"/>
    <cellStyle name="Note 2 3 2 5 7" xfId="40262" xr:uid="{DFA0F97F-CC98-47FD-B192-7206414E9061}"/>
    <cellStyle name="Note 2 3 2 5 8" xfId="15525" xr:uid="{2DF1E3B2-7495-4C82-A19A-E76368A5D5F4}"/>
    <cellStyle name="Note 2 3 2 6" xfId="19500" xr:uid="{B93231C2-1958-444F-AF17-DB13B582F7C3}"/>
    <cellStyle name="Note 2 3 2 7" xfId="19847" xr:uid="{B798CE56-3083-4EAD-B584-679DDEC8C3DE}"/>
    <cellStyle name="Note 2 3 2 8" xfId="19826" xr:uid="{7152D281-E58D-4673-9FC5-B6329F669D85}"/>
    <cellStyle name="Note 2 3 2 9" xfId="16848" xr:uid="{56CBC90A-7ECE-43BA-9E75-500B18F3D43E}"/>
    <cellStyle name="Note 2 3 3" xfId="8461" xr:uid="{F45B69FC-A301-4750-87F0-1BBEFF0C093F}"/>
    <cellStyle name="Note 2 3 3 10" xfId="13289" xr:uid="{526AED15-3274-4F80-AFB3-BD3614D76109}"/>
    <cellStyle name="Note 2 3 3 2" xfId="11022" xr:uid="{9485678F-A331-41FD-BCB6-648B9CFBEF2F}"/>
    <cellStyle name="Note 2 3 3 2 2" xfId="22155" xr:uid="{1A9221CC-1D68-47AE-BC41-4B9505F0E228}"/>
    <cellStyle name="Note 2 3 3 2 3" xfId="25912" xr:uid="{6169AEB8-0EE9-4EAB-9CAE-16D6759AEF23}"/>
    <cellStyle name="Note 2 3 3 2 4" xfId="29503" xr:uid="{3A1B46CE-C984-461B-B2C3-4F88619260A7}"/>
    <cellStyle name="Note 2 3 3 2 5" xfId="33082" xr:uid="{E41377B0-4734-461C-B183-10B20A266F29}"/>
    <cellStyle name="Note 2 3 3 2 6" xfId="36553" xr:uid="{DFA1DE4A-3055-4B1B-985C-DB6FAA1FBB5F}"/>
    <cellStyle name="Note 2 3 3 2 7" xfId="40002" xr:uid="{4A017DA6-5178-4233-862E-F4BB50631B89}"/>
    <cellStyle name="Note 2 3 3 2 8" xfId="15265" xr:uid="{1816C139-1B6D-441D-A6DC-2527BC403046}"/>
    <cellStyle name="Note 2 3 3 3" xfId="11802" xr:uid="{9CAB2AB5-4D67-410A-AF57-D4C50E9F7CCC}"/>
    <cellStyle name="Note 2 3 3 3 2" xfId="22935" xr:uid="{4328537A-377B-4468-8E57-F106E2C7174C}"/>
    <cellStyle name="Note 2 3 3 3 3" xfId="26692" xr:uid="{52568951-6C3A-4F2D-A2E5-5DB6FB769E85}"/>
    <cellStyle name="Note 2 3 3 3 4" xfId="30283" xr:uid="{C459A506-DF71-46F3-BAA1-E329987EDC30}"/>
    <cellStyle name="Note 2 3 3 3 5" xfId="33862" xr:uid="{1746A5BC-7A7C-4243-8384-2ED1D75BADE9}"/>
    <cellStyle name="Note 2 3 3 3 6" xfId="37333" xr:uid="{0E523D08-0BBD-4846-A3D5-611C78D75BA0}"/>
    <cellStyle name="Note 2 3 3 3 7" xfId="40782" xr:uid="{4C82FCEA-8466-46A7-B4B1-D4BED10E9B21}"/>
    <cellStyle name="Note 2 3 3 3 8" xfId="16045" xr:uid="{EFCBB406-4928-4811-90E8-71ADC73AD134}"/>
    <cellStyle name="Note 2 3 3 4" xfId="19960" xr:uid="{2BCC9BAE-C5A2-4B1D-AEC6-EBA0F0069F2E}"/>
    <cellStyle name="Note 2 3 3 5" xfId="23748" xr:uid="{4964C6F9-A57B-4D96-A7E0-A01D95AD03C0}"/>
    <cellStyle name="Note 2 3 3 6" xfId="20478" xr:uid="{5E4C9512-AD4F-4901-9936-735139D5B8A4}"/>
    <cellStyle name="Note 2 3 3 7" xfId="17194" xr:uid="{762E1F79-D549-4986-8447-FD693CF1B0A0}"/>
    <cellStyle name="Note 2 3 3 8" xfId="24053" xr:uid="{AB253DBD-53B2-43FF-A00A-658B92FA7D9D}"/>
    <cellStyle name="Note 2 3 3 9" xfId="27696" xr:uid="{12FEC1C5-0E58-49B1-9DE4-D1BBDE47F925}"/>
    <cellStyle name="Note 2 3 4" xfId="9471" xr:uid="{2728D8D1-1AA1-4379-905D-A52424F8B89C}"/>
    <cellStyle name="Note 2 3 4 10" xfId="13723" xr:uid="{8A0D8208-4327-4987-B493-C7041618A172}"/>
    <cellStyle name="Note 2 3 4 2" xfId="11459" xr:uid="{3B09CEB9-21F5-4C35-B5B3-DD27B703447F}"/>
    <cellStyle name="Note 2 3 4 2 2" xfId="22592" xr:uid="{8D8B471D-88D3-4121-8B4F-C9A1E09B3A90}"/>
    <cellStyle name="Note 2 3 4 2 3" xfId="26349" xr:uid="{DAE3D430-0F16-4B14-B3FA-2798EE082AAF}"/>
    <cellStyle name="Note 2 3 4 2 4" xfId="29940" xr:uid="{A83D750F-74FD-4A33-B20D-284E47B49094}"/>
    <cellStyle name="Note 2 3 4 2 5" xfId="33519" xr:uid="{FC231D3E-A9EB-4935-9DA7-D1CA9032887C}"/>
    <cellStyle name="Note 2 3 4 2 6" xfId="36990" xr:uid="{16E94925-9A6E-4DD7-9314-71082E69A187}"/>
    <cellStyle name="Note 2 3 4 2 7" xfId="40439" xr:uid="{6C58A60A-4781-4F01-A57A-85A36C500FCE}"/>
    <cellStyle name="Note 2 3 4 2 8" xfId="15702" xr:uid="{0BB590EE-6D40-46F4-A559-53710BD465D8}"/>
    <cellStyle name="Note 2 3 4 3" xfId="12217" xr:uid="{B42E60CB-C38D-473B-A85E-67EB654A70B0}"/>
    <cellStyle name="Note 2 3 4 3 2" xfId="23350" xr:uid="{4FC1D3F7-FD61-4E74-BC7F-CA4405BB3E86}"/>
    <cellStyle name="Note 2 3 4 3 3" xfId="27107" xr:uid="{18C707B3-12D5-4FF6-879D-76E30F0FD02D}"/>
    <cellStyle name="Note 2 3 4 3 4" xfId="30698" xr:uid="{72516A95-9DB2-47C0-B531-0E51775A1655}"/>
    <cellStyle name="Note 2 3 4 3 5" xfId="34277" xr:uid="{CE097C49-0B30-4D9F-8586-8A96687D7FFB}"/>
    <cellStyle name="Note 2 3 4 3 6" xfId="37748" xr:uid="{CB8A0563-CE04-4D65-9BDD-8988D21D20B0}"/>
    <cellStyle name="Note 2 3 4 3 7" xfId="41197" xr:uid="{54520541-163F-4AA4-9632-B55546BEECE3}"/>
    <cellStyle name="Note 2 3 4 3 8" xfId="16460" xr:uid="{35AEF1FB-6878-4379-8B97-F95D77005B65}"/>
    <cellStyle name="Note 2 3 4 4" xfId="20609" xr:uid="{A7FB18AD-A28B-4AE8-BD32-54CFC9028451}"/>
    <cellStyle name="Note 2 3 4 5" xfId="24369" xr:uid="{8AFAB21A-52D0-45E6-899F-AB6558A02BB1}"/>
    <cellStyle name="Note 2 3 4 6" xfId="27963" xr:uid="{9609CEAA-8FE0-4A68-A539-F90415B2FC57}"/>
    <cellStyle name="Note 2 3 4 7" xfId="31542" xr:uid="{8920DB08-E4F3-4226-A714-C281F24CB1B4}"/>
    <cellStyle name="Note 2 3 4 8" xfId="35013" xr:uid="{F522586F-9FCE-4C57-BA2E-FF9902C882F9}"/>
    <cellStyle name="Note 2 3 4 9" xfId="38463" xr:uid="{797BC854-5171-49E9-86BF-7F976AF5159A}"/>
    <cellStyle name="Note 2 3 5" xfId="10483" xr:uid="{D9149913-3151-4598-B23E-B9ABD93A2444}"/>
    <cellStyle name="Note 2 3 5 2" xfId="21616" xr:uid="{487AC83D-E3F9-4CA5-8964-24BCCF6F6B00}"/>
    <cellStyle name="Note 2 3 5 3" xfId="25373" xr:uid="{EEE04B51-C31C-4D87-AC8B-D24CA0496EDC}"/>
    <cellStyle name="Note 2 3 5 4" xfId="28964" xr:uid="{4F9DBC31-09A0-4B30-B077-9387E65F3534}"/>
    <cellStyle name="Note 2 3 5 5" xfId="32543" xr:uid="{9E332F24-5091-474D-8254-D120B775E236}"/>
    <cellStyle name="Note 2 3 5 6" xfId="36014" xr:uid="{6D2C50AB-6E58-436C-8AA5-A58770A9F684}"/>
    <cellStyle name="Note 2 3 5 7" xfId="39463" xr:uid="{4D52C6C1-95A7-4367-8E77-59D6F89DF261}"/>
    <cellStyle name="Note 2 3 5 8" xfId="14726" xr:uid="{093E321E-B788-4347-AE6D-81AE4AB0CC5F}"/>
    <cellStyle name="Note 2 3 6" xfId="10260" xr:uid="{5FC30720-5D61-4FAE-9507-954A1ED5F609}"/>
    <cellStyle name="Note 2 3 6 2" xfId="21393" xr:uid="{717B0FE7-7344-43EF-92F7-F7F5185DC511}"/>
    <cellStyle name="Note 2 3 6 3" xfId="25150" xr:uid="{4F2522D0-5CAD-4B92-804E-8502D991BE9B}"/>
    <cellStyle name="Note 2 3 6 4" xfId="28741" xr:uid="{07D97158-A038-4722-9869-64AAEB1DE92D}"/>
    <cellStyle name="Note 2 3 6 5" xfId="32320" xr:uid="{FF40E98E-1392-4C5B-828A-2B9EA724C35D}"/>
    <cellStyle name="Note 2 3 6 6" xfId="35791" xr:uid="{070F8F6B-021D-450F-BFC9-A608C1B2E5F8}"/>
    <cellStyle name="Note 2 3 6 7" xfId="39241" xr:uid="{B02DC6D1-12BC-494E-9C31-5DD6959CAEDB}"/>
    <cellStyle name="Note 2 3 6 8" xfId="14503" xr:uid="{D5650491-3B41-49FB-86F4-D73CDF2F9FF0}"/>
    <cellStyle name="Note 2 3 7" xfId="19017" xr:uid="{14059561-DBDA-47ED-AE71-3BA734562FB4}"/>
    <cellStyle name="Note 2 3 8" xfId="17707" xr:uid="{82748B2D-2757-420B-8766-CEB548C99B92}"/>
    <cellStyle name="Note 2 3 9" xfId="19387" xr:uid="{65DD2973-FAEE-4D17-90B7-FB05108ABC0C}"/>
    <cellStyle name="Note 2 4" xfId="7129" xr:uid="{F4335E17-C0B0-4ACC-8882-1DE226DF8AFF}"/>
    <cellStyle name="Note 2 4 10" xfId="27754" xr:uid="{F50A1F27-BABC-4156-8CA2-56EB62D2801B}"/>
    <cellStyle name="Note 2 4 11" xfId="31336" xr:uid="{322DDA5F-6ADA-443F-B668-8FF0A810E0E1}"/>
    <cellStyle name="Note 2 4 12" xfId="12929" xr:uid="{33833D99-0390-4982-8F3E-3472F46AA678}"/>
    <cellStyle name="Note 2 4 2" xfId="8770" xr:uid="{B630A641-AD6C-49D2-9A4F-11A9AEAB8B8D}"/>
    <cellStyle name="Note 2 4 2 10" xfId="13463" xr:uid="{FBA7DB58-42C9-425B-BA1F-4E592D3492A1}"/>
    <cellStyle name="Note 2 4 2 2" xfId="11195" xr:uid="{8B4E191E-2832-4704-A872-4B6F693133B5}"/>
    <cellStyle name="Note 2 4 2 2 2" xfId="22328" xr:uid="{4FC36075-52F6-4DD8-B8CE-5C8669465258}"/>
    <cellStyle name="Note 2 4 2 2 3" xfId="26085" xr:uid="{C53DC743-7C45-49B5-B4C3-9F42026490D0}"/>
    <cellStyle name="Note 2 4 2 2 4" xfId="29676" xr:uid="{672DE3B0-423D-4F39-AB37-3F9263AAA486}"/>
    <cellStyle name="Note 2 4 2 2 5" xfId="33255" xr:uid="{B6BF56A1-BB5B-402B-AE79-14ADC93ADA38}"/>
    <cellStyle name="Note 2 4 2 2 6" xfId="36726" xr:uid="{C01AE60F-12C4-4FD6-811D-76ED6C647F89}"/>
    <cellStyle name="Note 2 4 2 2 7" xfId="40175" xr:uid="{D0A80F40-B81B-409B-B7C2-8570DFC9312C}"/>
    <cellStyle name="Note 2 4 2 2 8" xfId="15438" xr:uid="{19847D9F-CE57-48CC-8AA7-F169865C03E9}"/>
    <cellStyle name="Note 2 4 2 3" xfId="11963" xr:uid="{B2A5B52A-AE19-4CDB-9232-77C2113C54D1}"/>
    <cellStyle name="Note 2 4 2 3 2" xfId="23096" xr:uid="{E4417349-8274-4573-8F4E-AB47EF814915}"/>
    <cellStyle name="Note 2 4 2 3 3" xfId="26853" xr:uid="{B816825A-970A-4FBD-BB0C-FDC8AC22C7D3}"/>
    <cellStyle name="Note 2 4 2 3 4" xfId="30444" xr:uid="{666257F2-49CF-424F-8C60-EED3AF5C18E0}"/>
    <cellStyle name="Note 2 4 2 3 5" xfId="34023" xr:uid="{B1CA84FE-A92B-4685-8FCD-CEAE6B93234B}"/>
    <cellStyle name="Note 2 4 2 3 6" xfId="37494" xr:uid="{2B63AEA2-180C-403A-B384-40EA1014EF8B}"/>
    <cellStyle name="Note 2 4 2 3 7" xfId="40943" xr:uid="{C49C3C6C-E78B-477C-A7EA-D853C97BC223}"/>
    <cellStyle name="Note 2 4 2 3 8" xfId="16206" xr:uid="{3DE7796A-1DB1-4746-B994-40C2298BDFDE}"/>
    <cellStyle name="Note 2 4 2 4" xfId="20176" xr:uid="{85F1B16A-1EC0-4FA1-8EF2-F6B6F46C6268}"/>
    <cellStyle name="Note 2 4 2 5" xfId="23962" xr:uid="{5E266694-9129-40E4-8471-A9AE489266FF}"/>
    <cellStyle name="Note 2 4 2 6" xfId="27608" xr:uid="{F725F177-6100-478A-80DA-912CAE18F6EA}"/>
    <cellStyle name="Note 2 4 2 7" xfId="31194" xr:uid="{40623B18-608A-4097-9054-2BA0B0DD6369}"/>
    <cellStyle name="Note 2 4 2 8" xfId="34752" xr:uid="{959C9E4C-0946-4541-B1C4-DB85223F9DBC}"/>
    <cellStyle name="Note 2 4 2 9" xfId="38209" xr:uid="{751BF22A-2873-432E-89D1-719E2328B1A8}"/>
    <cellStyle name="Note 2 4 3" xfId="9632" xr:uid="{B865B2E3-F717-487F-A1F9-BA3F8DC8EB61}"/>
    <cellStyle name="Note 2 4 3 10" xfId="13884" xr:uid="{09D7E4F4-5622-4CEE-80E5-991F6EA67E41}"/>
    <cellStyle name="Note 2 4 3 2" xfId="11620" xr:uid="{AA55F45B-B10E-4CFA-9440-78F3A04CB6BD}"/>
    <cellStyle name="Note 2 4 3 2 2" xfId="22753" xr:uid="{E6CA41D2-CB92-4AD0-8480-378E322D9CD2}"/>
    <cellStyle name="Note 2 4 3 2 3" xfId="26510" xr:uid="{26BE686E-DA3E-47CD-A00B-5A1AAD3BA612}"/>
    <cellStyle name="Note 2 4 3 2 4" xfId="30101" xr:uid="{8854CB87-FCE7-410C-A402-C38D97E680EC}"/>
    <cellStyle name="Note 2 4 3 2 5" xfId="33680" xr:uid="{8D8C190D-BBC2-402E-9B42-177017D45B02}"/>
    <cellStyle name="Note 2 4 3 2 6" xfId="37151" xr:uid="{A79C87AF-29A3-43CC-B289-8101D4511D1B}"/>
    <cellStyle name="Note 2 4 3 2 7" xfId="40600" xr:uid="{C76B4C6E-B3F7-4D27-8628-A6A57868A46C}"/>
    <cellStyle name="Note 2 4 3 2 8" xfId="15863" xr:uid="{5ECBD048-DE7D-4BB0-870E-DAB45C382383}"/>
    <cellStyle name="Note 2 4 3 3" xfId="12378" xr:uid="{89C54443-E476-47F6-90C0-0FA343BA25D2}"/>
    <cellStyle name="Note 2 4 3 3 2" xfId="23511" xr:uid="{F6E39884-2E5C-4B23-8668-9748CA50C180}"/>
    <cellStyle name="Note 2 4 3 3 3" xfId="27268" xr:uid="{8752A685-13BF-4341-8C78-0B64E6877E0A}"/>
    <cellStyle name="Note 2 4 3 3 4" xfId="30859" xr:uid="{9D3718ED-A0DE-4F2D-A199-90BA01F83B4A}"/>
    <cellStyle name="Note 2 4 3 3 5" xfId="34438" xr:uid="{019C56B4-CBAC-45B9-A76A-D1B06F97CEC7}"/>
    <cellStyle name="Note 2 4 3 3 6" xfId="37909" xr:uid="{899B89E7-F37A-4D08-A9A6-72DD57A749B0}"/>
    <cellStyle name="Note 2 4 3 3 7" xfId="41358" xr:uid="{5C468F02-9C6E-480D-B9EF-458D5A04ED55}"/>
    <cellStyle name="Note 2 4 3 3 8" xfId="16621" xr:uid="{7F45698F-5F10-406C-92BF-7CCFBA5CA248}"/>
    <cellStyle name="Note 2 4 3 4" xfId="20770" xr:uid="{0241C565-136B-403F-97C0-E91FE7A572B1}"/>
    <cellStyle name="Note 2 4 3 5" xfId="24530" xr:uid="{9949B5FB-4282-45E7-B98F-7B8A2BBB5FCE}"/>
    <cellStyle name="Note 2 4 3 6" xfId="28124" xr:uid="{D641BDC7-684F-4731-BDBF-0687E0E7D26E}"/>
    <cellStyle name="Note 2 4 3 7" xfId="31703" xr:uid="{8B3C3E5F-A57F-42CF-B406-1291A93005CF}"/>
    <cellStyle name="Note 2 4 3 8" xfId="35174" xr:uid="{08E60634-24EC-48F2-B2D6-7EF6C37A1BE4}"/>
    <cellStyle name="Note 2 4 3 9" xfId="38624" xr:uid="{6698B923-6DB9-4BA7-8AAF-0B72749803CA}"/>
    <cellStyle name="Note 2 4 4" xfId="10655" xr:uid="{CA2D57D6-B509-4FEA-8B32-921EFBBECB6E}"/>
    <cellStyle name="Note 2 4 4 2" xfId="21788" xr:uid="{5A3EC146-8F10-4F66-919F-D58D211020AE}"/>
    <cellStyle name="Note 2 4 4 3" xfId="25545" xr:uid="{02DFA505-4C88-4FA2-BBA6-610DB728FFE2}"/>
    <cellStyle name="Note 2 4 4 4" xfId="29136" xr:uid="{4CD06BF7-9EF2-4F25-8871-48C1E737B6E6}"/>
    <cellStyle name="Note 2 4 4 5" xfId="32715" xr:uid="{E6E72F7B-E08A-4CBC-9048-230AF13E8312}"/>
    <cellStyle name="Note 2 4 4 6" xfId="36186" xr:uid="{E1597CD1-BAD0-4061-ACDE-5C56E92E826D}"/>
    <cellStyle name="Note 2 4 4 7" xfId="39635" xr:uid="{E19F98E0-6BCA-4EB4-A749-313EE6E9939F}"/>
    <cellStyle name="Note 2 4 4 8" xfId="14898" xr:uid="{15F10684-DAA1-4452-8616-E48C369875CE}"/>
    <cellStyle name="Note 2 4 5" xfId="10099" xr:uid="{03FC7EB6-7B83-48CA-AAE3-8BD5A9CA98A6}"/>
    <cellStyle name="Note 2 4 5 2" xfId="21232" xr:uid="{BE8D960A-8085-4BC1-8C89-3C4D664D3AA9}"/>
    <cellStyle name="Note 2 4 5 3" xfId="24989" xr:uid="{B906CFE3-7B60-4EC7-BF60-2AB7DC6B87DB}"/>
    <cellStyle name="Note 2 4 5 4" xfId="28580" xr:uid="{9F2C1BBE-9904-48C9-B887-DD016CBAA5BB}"/>
    <cellStyle name="Note 2 4 5 5" xfId="32159" xr:uid="{CB30742D-EF6B-4D09-AAB2-D785836B3DF8}"/>
    <cellStyle name="Note 2 4 5 6" xfId="35630" xr:uid="{195F3234-D568-4DB2-8B94-EEC052870F02}"/>
    <cellStyle name="Note 2 4 5 7" xfId="39080" xr:uid="{54DF0F22-4999-45F8-BEFE-713ADCA6C048}"/>
    <cellStyle name="Note 2 4 5 8" xfId="14342" xr:uid="{A1040856-A98D-4BA7-9F04-5ED09FDE4233}"/>
    <cellStyle name="Note 2 4 6" xfId="19236" xr:uid="{207949D1-4F77-45ED-9172-EA5FE34C37D3}"/>
    <cellStyle name="Note 2 4 7" xfId="17493" xr:uid="{3F02F311-68F7-4CF1-A5CC-0504BD94179D}"/>
    <cellStyle name="Note 2 4 8" xfId="19205" xr:uid="{751734D1-85C5-4723-847D-34D9610699F6}"/>
    <cellStyle name="Note 2 4 9" xfId="24134" xr:uid="{BFE832B4-9DD9-4ED0-87E0-98662A4CB103}"/>
    <cellStyle name="Note 2 5" xfId="7971" xr:uid="{1719ACAA-9AB6-4B40-A704-E9590268E6EF}"/>
    <cellStyle name="Note 2 5 10" xfId="13216" xr:uid="{92332866-1174-41A8-8EF8-7F8D0D47A4FD}"/>
    <cellStyle name="Note 2 5 2" xfId="10945" xr:uid="{3BD36FD7-BF57-476F-B893-4DD0567B1F97}"/>
    <cellStyle name="Note 2 5 2 2" xfId="22078" xr:uid="{71B27C0E-675A-4899-BE5D-3D0EF4879C80}"/>
    <cellStyle name="Note 2 5 2 3" xfId="25835" xr:uid="{8B76DB0F-DFE2-45FC-BBD4-5F34F9080784}"/>
    <cellStyle name="Note 2 5 2 4" xfId="29426" xr:uid="{26EBFD56-4FCF-468F-8F17-8038F2C5A009}"/>
    <cellStyle name="Note 2 5 2 5" xfId="33005" xr:uid="{78D57953-A14F-459A-8F42-07AFA7B92E02}"/>
    <cellStyle name="Note 2 5 2 6" xfId="36476" xr:uid="{BB2A09B2-0585-4DA3-A889-48BE8BB649A6}"/>
    <cellStyle name="Note 2 5 2 7" xfId="39925" xr:uid="{92964C29-20EC-4E9F-B936-EC7E12F8848B}"/>
    <cellStyle name="Note 2 5 2 8" xfId="15188" xr:uid="{DF6E9246-5536-4445-BEA2-3793100CBC8C}"/>
    <cellStyle name="Note 2 5 3" xfId="9875" xr:uid="{7118357F-41FD-41BD-B95A-76B622C4DC94}"/>
    <cellStyle name="Note 2 5 3 2" xfId="21008" xr:uid="{4478C082-2901-4AA3-8D3B-E8D1E821BED5}"/>
    <cellStyle name="Note 2 5 3 3" xfId="24766" xr:uid="{209DE97D-2F9A-49FB-8A41-DA28AC15F3F3}"/>
    <cellStyle name="Note 2 5 3 4" xfId="28357" xr:uid="{C53F417E-8D7F-4A30-A850-B60EB699F84D}"/>
    <cellStyle name="Note 2 5 3 5" xfId="31936" xr:uid="{C55CC9D5-7193-46C1-A808-B910BA0DDBBC}"/>
    <cellStyle name="Note 2 5 3 6" xfId="35407" xr:uid="{06EC287A-478F-46E6-9232-460F4752DD10}"/>
    <cellStyle name="Note 2 5 3 7" xfId="38857" xr:uid="{1132CE8C-C1A3-47F6-9105-B2205FB77CAF}"/>
    <cellStyle name="Note 2 5 3 8" xfId="14118" xr:uid="{643A4E18-D0CF-4E50-892F-E2DE693A5B7C}"/>
    <cellStyle name="Note 2 5 4" xfId="19728" xr:uid="{DDCC4A69-8180-4180-9554-C0BA09755150}"/>
    <cellStyle name="Note 2 5 5" xfId="17012" xr:uid="{A3E9B0E7-0BA2-4AD8-B59A-6BFC8E561B8D}"/>
    <cellStyle name="Note 2 5 6" xfId="19714" xr:uid="{8A75153C-859F-473A-AC63-DF4E518F45FA}"/>
    <cellStyle name="Note 2 5 7" xfId="24179" xr:uid="{D70D71BD-B83C-48C7-BC04-F4EA18360639}"/>
    <cellStyle name="Note 2 5 8" xfId="27788" xr:uid="{8B4DA80D-3C79-4C5F-990C-B5DB6B157433}"/>
    <cellStyle name="Note 2 5 9" xfId="31368" xr:uid="{FDFE285E-B0BE-4271-961B-4811D13A0A91}"/>
    <cellStyle name="Note 2 6" xfId="9404" xr:uid="{8130E804-37BB-48DE-813A-D667FC539DF8}"/>
    <cellStyle name="Note 2 6 10" xfId="13656" xr:uid="{359F400F-E52D-45EF-BF96-2E5EAACF18E7}"/>
    <cellStyle name="Note 2 6 2" xfId="11392" xr:uid="{F7834212-37F9-4A1C-8F52-738DB13421FE}"/>
    <cellStyle name="Note 2 6 2 2" xfId="22525" xr:uid="{6A0B1404-D72A-4ED5-97E5-7FE2A5068ACC}"/>
    <cellStyle name="Note 2 6 2 3" xfId="26282" xr:uid="{03DFB24F-4CCD-4545-A711-2589101F1843}"/>
    <cellStyle name="Note 2 6 2 4" xfId="29873" xr:uid="{391D4E72-6D24-4733-86DD-6EBF9772C3CC}"/>
    <cellStyle name="Note 2 6 2 5" xfId="33452" xr:uid="{3629A6F5-60A3-4501-8A7E-28C333A3BFE5}"/>
    <cellStyle name="Note 2 6 2 6" xfId="36923" xr:uid="{3A992773-5898-43B5-84F2-87AC09BF5794}"/>
    <cellStyle name="Note 2 6 2 7" xfId="40372" xr:uid="{08BA1C1C-C476-4D3A-A794-A48DCD3B0A4E}"/>
    <cellStyle name="Note 2 6 2 8" xfId="15635" xr:uid="{FE606108-8653-4331-AD86-CBD718CA7525}"/>
    <cellStyle name="Note 2 6 3" xfId="12150" xr:uid="{35857DB6-8489-49DB-9532-3F3128487301}"/>
    <cellStyle name="Note 2 6 3 2" xfId="23283" xr:uid="{51276E88-DAA9-4AF5-83E9-AC872737EB50}"/>
    <cellStyle name="Note 2 6 3 3" xfId="27040" xr:uid="{92142DB6-58AB-4424-88CD-4E897FE31EF7}"/>
    <cellStyle name="Note 2 6 3 4" xfId="30631" xr:uid="{E92E7391-16DE-419F-8E06-7ABAB00401D8}"/>
    <cellStyle name="Note 2 6 3 5" xfId="34210" xr:uid="{5A4DF677-66E1-4650-97DF-23F6CCD9536D}"/>
    <cellStyle name="Note 2 6 3 6" xfId="37681" xr:uid="{B5DC4486-E6C4-4F09-BD70-F65CB5BAAE91}"/>
    <cellStyle name="Note 2 6 3 7" xfId="41130" xr:uid="{B6A87890-87DF-43A5-9970-907809FBDD2E}"/>
    <cellStyle name="Note 2 6 3 8" xfId="16393" xr:uid="{8E9887A0-4C43-43F0-BBAF-1E6B161E187C}"/>
    <cellStyle name="Note 2 6 4" xfId="20542" xr:uid="{8462AF56-6188-473C-AD0D-EBAA8308DDE6}"/>
    <cellStyle name="Note 2 6 5" xfId="24302" xr:uid="{0C8A62C1-2010-4579-8BAF-AAB4F07D05AA}"/>
    <cellStyle name="Note 2 6 6" xfId="27896" xr:uid="{09F7F0AE-309B-4C0E-AF5A-8537C6F1A356}"/>
    <cellStyle name="Note 2 6 7" xfId="31475" xr:uid="{3909D1B7-7620-45AC-B8AF-5F3D6A04AF5A}"/>
    <cellStyle name="Note 2 6 8" xfId="34946" xr:uid="{072B9EA6-1FE1-4A42-B053-62E919B97FE7}"/>
    <cellStyle name="Note 2 6 9" xfId="38396" xr:uid="{2A138FBC-3953-4568-B873-A08A8E1584FB}"/>
    <cellStyle name="Note 2 7" xfId="10398" xr:uid="{1AA13AA8-797C-4843-8F6C-1C0FDC82B1DD}"/>
    <cellStyle name="Note 2 7 2" xfId="21531" xr:uid="{8395D2E3-871D-4A48-859D-D6E5182ABA61}"/>
    <cellStyle name="Note 2 7 3" xfId="25288" xr:uid="{8237D82A-099C-463E-BD85-C3D071344244}"/>
    <cellStyle name="Note 2 7 4" xfId="28879" xr:uid="{231B979F-C0B4-4C63-86F1-DDB7E4C4F4C5}"/>
    <cellStyle name="Note 2 7 5" xfId="32458" xr:uid="{04F58BE4-5D01-4365-AC00-2C5F649178D1}"/>
    <cellStyle name="Note 2 7 6" xfId="35929" xr:uid="{6712DFD4-58B5-41E9-9577-0DB182624E02}"/>
    <cellStyle name="Note 2 7 7" xfId="39378" xr:uid="{86FCD133-9D9C-4AFE-B8B1-C6D5687ECE88}"/>
    <cellStyle name="Note 2 7 8" xfId="14641" xr:uid="{F78B5990-8752-4A16-BA2C-57850C95ABB9}"/>
    <cellStyle name="Note 2 8" xfId="10328" xr:uid="{C1182982-8D91-42FB-AFEA-85218603B542}"/>
    <cellStyle name="Note 2 8 2" xfId="21461" xr:uid="{CC8BE874-930B-48D3-89E7-4C1329693BED}"/>
    <cellStyle name="Note 2 8 3" xfId="25218" xr:uid="{8E78A88C-E673-4A62-9FB8-5FB16966702F}"/>
    <cellStyle name="Note 2 8 4" xfId="28809" xr:uid="{25EA42B5-A324-4BF4-98AF-CAE5A90A39CD}"/>
    <cellStyle name="Note 2 8 5" xfId="32388" xr:uid="{7D7A6567-DA4A-4C50-B1BA-4A136790DD29}"/>
    <cellStyle name="Note 2 8 6" xfId="35859" xr:uid="{5786D4B1-3C12-42DB-B356-B2017BEC76B8}"/>
    <cellStyle name="Note 2 8 7" xfId="39308" xr:uid="{85F18415-4D3D-4A42-B400-E9C4F264E260}"/>
    <cellStyle name="Note 2 8 8" xfId="14571" xr:uid="{B252A1E3-0965-4B59-8087-4018B9475D74}"/>
    <cellStyle name="Note 2 9" xfId="18717" xr:uid="{0C3035A2-E713-46F2-9992-E3D7D51B6510}"/>
    <cellStyle name="Note 3" xfId="6199" xr:uid="{B489F6D0-CD57-4F04-B694-F6BCF263DEF6}"/>
    <cellStyle name="Note 3 10" xfId="18915" xr:uid="{EB9F6631-F119-4287-84D7-DEFA52EDF04F}"/>
    <cellStyle name="Note 3 11" xfId="24091" xr:uid="{EC5DE74D-71BD-47D7-ABE1-5245419EB68C}"/>
    <cellStyle name="Note 3 12" xfId="27720" xr:uid="{55BD35D5-9195-4134-A306-7EBD9F345CE6}"/>
    <cellStyle name="Note 3 13" xfId="31305" xr:uid="{019668F7-7BCE-4651-92C1-CC674C098DC2}"/>
    <cellStyle name="Note 3 14" xfId="12682" xr:uid="{D9911943-BD9F-409E-8E20-30BD11213C7F}"/>
    <cellStyle name="Note 3 2" xfId="6818" xr:uid="{CBEA9CA3-5534-4A8A-85AB-E0578177CD1D}"/>
    <cellStyle name="Note 3 2 10" xfId="18122" xr:uid="{7FF24465-37D0-40F7-A852-0DE9C2A2303B}"/>
    <cellStyle name="Note 3 2 11" xfId="18815" xr:uid="{F63EDCCC-A910-4902-BA2D-CDEE157AC605}"/>
    <cellStyle name="Note 3 2 12" xfId="16899" xr:uid="{807C5535-DA76-42C7-8918-C1F3EBF4BE99}"/>
    <cellStyle name="Note 3 2 13" xfId="12754" xr:uid="{0EDA8B36-5512-4FCD-8758-FDEAED4374DC}"/>
    <cellStyle name="Note 3 2 2" xfId="7652" xr:uid="{34371DDF-E242-4F9F-BA5A-2541B99A601E}"/>
    <cellStyle name="Note 3 2 2 10" xfId="20322" xr:uid="{30F39643-1AC9-4B3A-A794-3A0A3F6568D4}"/>
    <cellStyle name="Note 3 2 2 11" xfId="17356" xr:uid="{C185F08F-F86D-4351-9D05-BDB0D55DB8DC}"/>
    <cellStyle name="Note 3 2 2 12" xfId="13050" xr:uid="{3339B308-9549-425E-9B3E-90B43B5AB35E}"/>
    <cellStyle name="Note 3 2 2 2" xfId="9293" xr:uid="{B4B8DF0C-89AA-429B-A0AA-955CB7DF1862}"/>
    <cellStyle name="Note 3 2 2 2 10" xfId="13584" xr:uid="{AACAEBC5-B48C-4B92-9A9D-28ACCF18CACF}"/>
    <cellStyle name="Note 3 2 2 2 2" xfId="11320" xr:uid="{6DD64F66-157D-419E-94A3-A2E2D986BC2C}"/>
    <cellStyle name="Note 3 2 2 2 2 2" xfId="22453" xr:uid="{B95E1883-30DC-4EDB-AE88-01E1509BDDA9}"/>
    <cellStyle name="Note 3 2 2 2 2 3" xfId="26210" xr:uid="{2D8D03F9-1321-41E8-A1A9-E0A424F332C4}"/>
    <cellStyle name="Note 3 2 2 2 2 4" xfId="29801" xr:uid="{933DEB11-4970-468A-9C62-CE079120314D}"/>
    <cellStyle name="Note 3 2 2 2 2 5" xfId="33380" xr:uid="{9F582A39-1FB5-448B-A674-995D92CB786C}"/>
    <cellStyle name="Note 3 2 2 2 2 6" xfId="36851" xr:uid="{096C6501-E3AF-4223-A2BE-41F955005F43}"/>
    <cellStyle name="Note 3 2 2 2 2 7" xfId="40300" xr:uid="{6EDED412-5FFC-4340-9F64-B04120ED67A5}"/>
    <cellStyle name="Note 3 2 2 2 2 8" xfId="15563" xr:uid="{6CA2F2A9-5A8D-46C3-A0AC-95B47FB053FE}"/>
    <cellStyle name="Note 3 2 2 2 3" xfId="12078" xr:uid="{98838BBF-0B9D-4020-B48E-266C73A9A47E}"/>
    <cellStyle name="Note 3 2 2 2 3 2" xfId="23211" xr:uid="{7C6C621E-8903-4909-8E56-B7BCFE75E82E}"/>
    <cellStyle name="Note 3 2 2 2 3 3" xfId="26968" xr:uid="{6A27D3D6-8949-454A-BF09-2877906F2A09}"/>
    <cellStyle name="Note 3 2 2 2 3 4" xfId="30559" xr:uid="{B6E54A99-458C-4F88-A702-BD4044FFF87D}"/>
    <cellStyle name="Note 3 2 2 2 3 5" xfId="34138" xr:uid="{7AF47243-55B7-44F3-A422-73CB9B584DC2}"/>
    <cellStyle name="Note 3 2 2 2 3 6" xfId="37609" xr:uid="{A83558E1-B06B-4EA7-97AE-61A1E64C086D}"/>
    <cellStyle name="Note 3 2 2 2 3 7" xfId="41058" xr:uid="{7354A70B-2A73-455B-8CA2-CD36AF634739}"/>
    <cellStyle name="Note 3 2 2 2 3 8" xfId="16321" xr:uid="{C4AA0CC7-C88A-4C09-A080-0E551416B715}"/>
    <cellStyle name="Note 3 2 2 2 4" xfId="20449" xr:uid="{2F009AF0-28DC-4C59-B2EE-916E0355D36C}"/>
    <cellStyle name="Note 3 2 2 2 5" xfId="24215" xr:uid="{09D1CD1B-D47E-4F31-A4CC-81CE007E5C93}"/>
    <cellStyle name="Note 3 2 2 2 6" xfId="27815" xr:uid="{FBBFFB15-FA3F-4B70-96E2-82938C576497}"/>
    <cellStyle name="Note 3 2 2 2 7" xfId="31394" xr:uid="{C187F66A-342B-4576-8A44-E1222AC3D670}"/>
    <cellStyle name="Note 3 2 2 2 8" xfId="34874" xr:uid="{949E1AE5-3786-44A3-99AA-5BE1B5E27D7C}"/>
    <cellStyle name="Note 3 2 2 2 9" xfId="38324" xr:uid="{C8AFA4AF-2DD4-4F2C-8D7A-2C5B9944CFFF}"/>
    <cellStyle name="Note 3 2 2 3" xfId="9747" xr:uid="{FF10E80B-EA3E-4F25-9C55-D6391F90348C}"/>
    <cellStyle name="Note 3 2 2 3 10" xfId="13999" xr:uid="{16252AD3-7DC5-430B-96C2-DD20E14278A9}"/>
    <cellStyle name="Note 3 2 2 3 2" xfId="11735" xr:uid="{7333BDC4-9FA3-441B-BBA4-827F123211C3}"/>
    <cellStyle name="Note 3 2 2 3 2 2" xfId="22868" xr:uid="{BB7D91A7-2107-40B6-9A6E-2401AE57713E}"/>
    <cellStyle name="Note 3 2 2 3 2 3" xfId="26625" xr:uid="{150D89E1-C562-4D0D-B3E7-AADE0532ED06}"/>
    <cellStyle name="Note 3 2 2 3 2 4" xfId="30216" xr:uid="{A8584BBC-3438-4D24-A6E9-67C8A6A4BCEB}"/>
    <cellStyle name="Note 3 2 2 3 2 5" xfId="33795" xr:uid="{3005847D-E65B-4641-B7C6-07AC282C7693}"/>
    <cellStyle name="Note 3 2 2 3 2 6" xfId="37266" xr:uid="{2541198E-7FD8-4750-A14A-488EE276E3BB}"/>
    <cellStyle name="Note 3 2 2 3 2 7" xfId="40715" xr:uid="{920C6D3F-13B6-4004-99B4-905E13559934}"/>
    <cellStyle name="Note 3 2 2 3 2 8" xfId="15978" xr:uid="{B011F9AE-525D-4052-B9B3-806FE71007B4}"/>
    <cellStyle name="Note 3 2 2 3 3" xfId="12493" xr:uid="{A5932206-89F9-463B-A50E-A6A868CB70C4}"/>
    <cellStyle name="Note 3 2 2 3 3 2" xfId="23626" xr:uid="{16C395A7-86C5-4765-918C-9F5A98C35EF2}"/>
    <cellStyle name="Note 3 2 2 3 3 3" xfId="27383" xr:uid="{EA918C5A-4320-41CF-B39F-C328CDAC4C13}"/>
    <cellStyle name="Note 3 2 2 3 3 4" xfId="30974" xr:uid="{DFE1ACA7-9A58-4CB3-B56B-EEFC94ACED47}"/>
    <cellStyle name="Note 3 2 2 3 3 5" xfId="34553" xr:uid="{8FF3F032-BF57-4677-A9EB-B99C60E066FA}"/>
    <cellStyle name="Note 3 2 2 3 3 6" xfId="38024" xr:uid="{85133DB8-75CA-4C1C-B523-62F9715D38B4}"/>
    <cellStyle name="Note 3 2 2 3 3 7" xfId="41473" xr:uid="{CC1E7101-65EE-4D35-81A2-B9964D9A3D52}"/>
    <cellStyle name="Note 3 2 2 3 3 8" xfId="16736" xr:uid="{F6695C6A-60AC-418A-874C-C7E4BED3F2D6}"/>
    <cellStyle name="Note 3 2 2 3 4" xfId="20885" xr:uid="{FC91EB11-3E41-465C-8152-1E15486F8242}"/>
    <cellStyle name="Note 3 2 2 3 5" xfId="24645" xr:uid="{199F1E3D-98DD-4F3C-8069-C8A2B323827D}"/>
    <cellStyle name="Note 3 2 2 3 6" xfId="28239" xr:uid="{AA497E29-8368-4FB2-B8C9-08F1CDC61929}"/>
    <cellStyle name="Note 3 2 2 3 7" xfId="31818" xr:uid="{F07CD31B-7F12-4144-AFFE-D9CF347B8439}"/>
    <cellStyle name="Note 3 2 2 3 8" xfId="35289" xr:uid="{55BFAED7-D8AA-465B-A467-E53A77603C31}"/>
    <cellStyle name="Note 3 2 2 3 9" xfId="38739" xr:uid="{253AAB43-154D-4845-A2CA-1A9EAB9A20D6}"/>
    <cellStyle name="Note 3 2 2 4" xfId="10780" xr:uid="{8C0B1146-951E-42AA-9DBD-4E3833B3E457}"/>
    <cellStyle name="Note 3 2 2 4 2" xfId="21913" xr:uid="{4583532B-DC7A-48EC-BDA8-610F182BFEB0}"/>
    <cellStyle name="Note 3 2 2 4 3" xfId="25670" xr:uid="{CA33524D-A051-46E7-9A62-28CF87DEB322}"/>
    <cellStyle name="Note 3 2 2 4 4" xfId="29261" xr:uid="{0EA847E1-2C83-472B-A657-29A38229BAC4}"/>
    <cellStyle name="Note 3 2 2 4 5" xfId="32840" xr:uid="{672C52B8-AA8E-4F8D-974A-D4D033CE8113}"/>
    <cellStyle name="Note 3 2 2 4 6" xfId="36311" xr:uid="{4D70A4D3-CB42-4119-B6D7-F7B05311B56F}"/>
    <cellStyle name="Note 3 2 2 4 7" xfId="39760" xr:uid="{BC0E0936-28C5-424C-A6F2-1EBBEEE3516A}"/>
    <cellStyle name="Note 3 2 2 4 8" xfId="15023" xr:uid="{A1327B17-01CA-4ACA-9AC2-7856CA6C18A9}"/>
    <cellStyle name="Note 3 2 2 5" xfId="10742" xr:uid="{59D99801-2D52-4289-A632-EC863759CBC7}"/>
    <cellStyle name="Note 3 2 2 5 2" xfId="21875" xr:uid="{8406411D-5F4A-4D4A-AF91-40ECE20DFE8A}"/>
    <cellStyle name="Note 3 2 2 5 3" xfId="25632" xr:uid="{D529E5BF-A426-4825-90CB-E494144F4BA1}"/>
    <cellStyle name="Note 3 2 2 5 4" xfId="29223" xr:uid="{AA3E0ABB-99F7-4563-BD1D-530F1797B7AA}"/>
    <cellStyle name="Note 3 2 2 5 5" xfId="32802" xr:uid="{B7E0C3B5-BE06-4ED3-936F-D9B1DFD926EA}"/>
    <cellStyle name="Note 3 2 2 5 6" xfId="36273" xr:uid="{4F0B098D-FAF2-410C-8EAB-0A1B1335D5FD}"/>
    <cellStyle name="Note 3 2 2 5 7" xfId="39722" xr:uid="{EE08911A-2349-4A42-B93D-15D45160321E}"/>
    <cellStyle name="Note 3 2 2 5 8" xfId="14985" xr:uid="{B7CC23BE-04A5-46E1-AF89-0BA595574CFB}"/>
    <cellStyle name="Note 3 2 2 6" xfId="19501" xr:uid="{D88B3A3E-DBF6-4C32-A452-19F105D57489}"/>
    <cellStyle name="Note 3 2 2 7" xfId="20270" xr:uid="{5D9B45AB-1B43-4BE9-BBDC-95BECE5162D4}"/>
    <cellStyle name="Note 3 2 2 8" xfId="19217" xr:uid="{09C5B3EC-9F30-46D2-A8A1-69F8CC568318}"/>
    <cellStyle name="Note 3 2 2 9" xfId="17759" xr:uid="{1F41CA87-B999-48D5-A2E9-8365E1078F73}"/>
    <cellStyle name="Note 3 2 3" xfId="8460" xr:uid="{D5E39EDB-4F5A-4AD0-9644-E394DF69CEAC}"/>
    <cellStyle name="Note 3 2 3 10" xfId="13288" xr:uid="{10B6FDEF-2C01-4014-B90D-543383634E62}"/>
    <cellStyle name="Note 3 2 3 2" xfId="11021" xr:uid="{439ECACD-29D1-4DAF-8A83-C7F310D46E0E}"/>
    <cellStyle name="Note 3 2 3 2 2" xfId="22154" xr:uid="{735D671A-2E65-425D-920B-4BB3FAC3C285}"/>
    <cellStyle name="Note 3 2 3 2 3" xfId="25911" xr:uid="{FC579471-BE3B-4E02-A353-0E057F8C7960}"/>
    <cellStyle name="Note 3 2 3 2 4" xfId="29502" xr:uid="{144A00A4-9BFC-4AED-94DA-DFF57857E11A}"/>
    <cellStyle name="Note 3 2 3 2 5" xfId="33081" xr:uid="{BD806257-4A8F-438B-A229-7E4F327B2990}"/>
    <cellStyle name="Note 3 2 3 2 6" xfId="36552" xr:uid="{FB7301AF-9E16-494F-A539-1C47AE057B2B}"/>
    <cellStyle name="Note 3 2 3 2 7" xfId="40001" xr:uid="{320FF770-A74B-44CE-B833-71B11916A910}"/>
    <cellStyle name="Note 3 2 3 2 8" xfId="15264" xr:uid="{0BE28975-B0AC-4738-92FA-4A5A3520D9A9}"/>
    <cellStyle name="Note 3 2 3 3" xfId="11801" xr:uid="{2146C67D-ED66-45A4-80E3-EDD8B5880B62}"/>
    <cellStyle name="Note 3 2 3 3 2" xfId="22934" xr:uid="{6EB5E01C-5380-483C-BD24-946759FC09C8}"/>
    <cellStyle name="Note 3 2 3 3 3" xfId="26691" xr:uid="{EC7DDC01-9E7E-4D14-A69F-CE7A14C92E45}"/>
    <cellStyle name="Note 3 2 3 3 4" xfId="30282" xr:uid="{9297261E-01B0-48B3-BA3E-F68309403376}"/>
    <cellStyle name="Note 3 2 3 3 5" xfId="33861" xr:uid="{340D2B12-D78E-4DD6-82A1-E64554182B8F}"/>
    <cellStyle name="Note 3 2 3 3 6" xfId="37332" xr:uid="{E522AE3A-A3C2-4AAD-8B47-B00909D74875}"/>
    <cellStyle name="Note 3 2 3 3 7" xfId="40781" xr:uid="{B1B656E6-C15D-4955-9A91-0D44411666D8}"/>
    <cellStyle name="Note 3 2 3 3 8" xfId="16044" xr:uid="{68189D9C-06D6-44B7-A726-F4D52566DE04}"/>
    <cellStyle name="Note 3 2 3 4" xfId="19959" xr:uid="{0E53DA58-27CA-4CDE-BDE7-F28B6324E4CC}"/>
    <cellStyle name="Note 3 2 3 5" xfId="23747" xr:uid="{7209F3A6-17B1-4711-A532-9ADD73A8CCB1}"/>
    <cellStyle name="Note 3 2 3 6" xfId="19531" xr:uid="{D3A1F9DE-BC54-4B3F-914C-515981E4D4EC}"/>
    <cellStyle name="Note 3 2 3 7" xfId="23734" xr:uid="{B9CC928E-3DC5-4188-B5D6-5341FE97B921}"/>
    <cellStyle name="Note 3 2 3 8" xfId="23703" xr:uid="{41D08FE6-FE05-4C5A-B648-301CEDD6F226}"/>
    <cellStyle name="Note 3 2 3 9" xfId="17724" xr:uid="{B0E08F00-6289-4B7D-8781-968E082A31DD}"/>
    <cellStyle name="Note 3 2 4" xfId="9470" xr:uid="{8CA3FFC3-D432-4DA0-BE5E-C36F9B5F11D6}"/>
    <cellStyle name="Note 3 2 4 10" xfId="13722" xr:uid="{00372023-6A62-4B21-B18D-0ECA5584F505}"/>
    <cellStyle name="Note 3 2 4 2" xfId="11458" xr:uid="{E2A0C46F-E579-4B0E-9DDA-4CA903E7F960}"/>
    <cellStyle name="Note 3 2 4 2 2" xfId="22591" xr:uid="{6AC0D345-8DA3-42D7-BB1B-1990E62B71AF}"/>
    <cellStyle name="Note 3 2 4 2 3" xfId="26348" xr:uid="{0428DFF8-032C-45F4-804E-1BD048717AE8}"/>
    <cellStyle name="Note 3 2 4 2 4" xfId="29939" xr:uid="{8782BDBB-FCB6-48DF-B54B-B58F8BF93A81}"/>
    <cellStyle name="Note 3 2 4 2 5" xfId="33518" xr:uid="{659C4062-0C15-4E79-82C5-0AC91520F9DB}"/>
    <cellStyle name="Note 3 2 4 2 6" xfId="36989" xr:uid="{4256AA7B-F749-4FEE-AC0D-F335753FCCD0}"/>
    <cellStyle name="Note 3 2 4 2 7" xfId="40438" xr:uid="{E8C7343D-172F-49F1-8850-AA7CF3679EA6}"/>
    <cellStyle name="Note 3 2 4 2 8" xfId="15701" xr:uid="{BD9C62E2-4270-4921-9A07-07330A075E59}"/>
    <cellStyle name="Note 3 2 4 3" xfId="12216" xr:uid="{4ED9FB94-0EAF-4F9B-A811-81823683C75A}"/>
    <cellStyle name="Note 3 2 4 3 2" xfId="23349" xr:uid="{0E6A40F5-45D6-4BC0-B30D-ABF69E12E881}"/>
    <cellStyle name="Note 3 2 4 3 3" xfId="27106" xr:uid="{5BD42163-0B9E-4673-8E48-2535F06475D1}"/>
    <cellStyle name="Note 3 2 4 3 4" xfId="30697" xr:uid="{548BAB11-712A-4B58-A13C-36A618541F90}"/>
    <cellStyle name="Note 3 2 4 3 5" xfId="34276" xr:uid="{E2B5F6DC-922C-43A6-BDB6-5F6BB406CDAB}"/>
    <cellStyle name="Note 3 2 4 3 6" xfId="37747" xr:uid="{4E64AD98-84D3-45B7-9805-D6012F5FD36E}"/>
    <cellStyle name="Note 3 2 4 3 7" xfId="41196" xr:uid="{10B1BB49-E30A-4E92-83B8-C42EBAC6FBF8}"/>
    <cellStyle name="Note 3 2 4 3 8" xfId="16459" xr:uid="{B0219CD7-FEDE-4C73-8863-D732AAF6C4FA}"/>
    <cellStyle name="Note 3 2 4 4" xfId="20608" xr:uid="{5374D8CE-BF60-442C-9A39-46A3A5DE5E25}"/>
    <cellStyle name="Note 3 2 4 5" xfId="24368" xr:uid="{CE6AC89D-C590-4E20-ADD8-A62FEB470E7D}"/>
    <cellStyle name="Note 3 2 4 6" xfId="27962" xr:uid="{73439C98-5E6E-4BF7-B3F9-863F0738F8BB}"/>
    <cellStyle name="Note 3 2 4 7" xfId="31541" xr:uid="{1D346DAC-996B-417B-B771-F92CEAE5C816}"/>
    <cellStyle name="Note 3 2 4 8" xfId="35012" xr:uid="{59848E95-C73F-42AD-B460-4D2A876F7FAF}"/>
    <cellStyle name="Note 3 2 4 9" xfId="38462" xr:uid="{4B4A36B6-CAE1-4968-9603-244E94D2288A}"/>
    <cellStyle name="Note 3 2 5" xfId="10482" xr:uid="{E2BB22A7-5067-47D1-A249-37A960357AD4}"/>
    <cellStyle name="Note 3 2 5 2" xfId="21615" xr:uid="{947C3FB4-03B5-41B6-BC30-6B0C6AA859D6}"/>
    <cellStyle name="Note 3 2 5 3" xfId="25372" xr:uid="{76B65F8D-E1A2-4A02-BE7C-E47DE5C40EEF}"/>
    <cellStyle name="Note 3 2 5 4" xfId="28963" xr:uid="{B007E8B7-CB63-4E9F-82D3-B047E2896BA5}"/>
    <cellStyle name="Note 3 2 5 5" xfId="32542" xr:uid="{F3D66FAE-FAA3-49BA-9E38-E602D781A3DE}"/>
    <cellStyle name="Note 3 2 5 6" xfId="36013" xr:uid="{6E109C93-C3AA-4F2D-9768-433D4319B4BB}"/>
    <cellStyle name="Note 3 2 5 7" xfId="39462" xr:uid="{6A92D3C6-5A3C-4B10-83F7-6FCDC77960F4}"/>
    <cellStyle name="Note 3 2 5 8" xfId="14725" xr:uid="{B1AB45BE-8174-466C-B69B-4432A1ADFE8C}"/>
    <cellStyle name="Note 3 2 6" xfId="10261" xr:uid="{07AE5AEF-8345-47B4-AB53-386FFAF47B88}"/>
    <cellStyle name="Note 3 2 6 2" xfId="21394" xr:uid="{3B3D73C6-E893-4DCC-AAD6-C10D7124E887}"/>
    <cellStyle name="Note 3 2 6 3" xfId="25151" xr:uid="{25EF8B6A-7F41-41C0-B308-0151D6B672A5}"/>
    <cellStyle name="Note 3 2 6 4" xfId="28742" xr:uid="{95B574AE-1327-437E-97E7-7FE6A79E609F}"/>
    <cellStyle name="Note 3 2 6 5" xfId="32321" xr:uid="{37956B8C-3C9E-4131-93CB-AC9F22306494}"/>
    <cellStyle name="Note 3 2 6 6" xfId="35792" xr:uid="{86914EF6-E1A8-45C0-ADD1-F454D6D0ECE6}"/>
    <cellStyle name="Note 3 2 6 7" xfId="39242" xr:uid="{C0AD0C41-BDF9-4034-91A6-D08D423DABE5}"/>
    <cellStyle name="Note 3 2 6 8" xfId="14504" xr:uid="{0A12B72F-C19A-4062-B3FE-47DAA20760DF}"/>
    <cellStyle name="Note 3 2 7" xfId="19016" xr:uid="{2BA3748B-ADE3-402E-87A0-3AE210892937}"/>
    <cellStyle name="Note 3 2 8" xfId="17708" xr:uid="{9C840788-1A86-40E8-BF0F-3204D3AE90C3}"/>
    <cellStyle name="Note 3 2 9" xfId="18921" xr:uid="{82FD3035-55EA-4B1C-BF24-B0DECA483DB9}"/>
    <cellStyle name="Note 3 3" xfId="7130" xr:uid="{9626822D-5021-49B2-A851-527AFACA1769}"/>
    <cellStyle name="Note 3 3 10" xfId="20522" xr:uid="{E484874C-0D08-4593-856D-0B7C9FCCE05E}"/>
    <cellStyle name="Note 3 3 11" xfId="24289" xr:uid="{29C1E07E-22FB-412B-A44D-9C3F8C20F708}"/>
    <cellStyle name="Note 3 3 12" xfId="12930" xr:uid="{FC3CA5E1-CDCF-4DD1-8490-F615BA57A126}"/>
    <cellStyle name="Note 3 3 2" xfId="8771" xr:uid="{458F7D4F-0135-4F5A-A48B-15FE21FFB8C2}"/>
    <cellStyle name="Note 3 3 2 10" xfId="13464" xr:uid="{AC5E841B-A4FD-4273-8877-9FB8CCFA6252}"/>
    <cellStyle name="Note 3 3 2 2" xfId="11196" xr:uid="{7DD969EE-3A6C-4FA2-8574-C0239FA9CDD9}"/>
    <cellStyle name="Note 3 3 2 2 2" xfId="22329" xr:uid="{F126A884-DCBF-4231-BBB1-0FC3865AF81C}"/>
    <cellStyle name="Note 3 3 2 2 3" xfId="26086" xr:uid="{C171470F-9516-4F94-9086-A93421837C00}"/>
    <cellStyle name="Note 3 3 2 2 4" xfId="29677" xr:uid="{25EFE24F-7D29-47E4-9BEF-A7C1508CAAFF}"/>
    <cellStyle name="Note 3 3 2 2 5" xfId="33256" xr:uid="{F5CDA9DF-121A-48C0-AEDA-5C2973426B84}"/>
    <cellStyle name="Note 3 3 2 2 6" xfId="36727" xr:uid="{6EF0AC0A-B1CF-4A2A-8236-784ED8F6B6FB}"/>
    <cellStyle name="Note 3 3 2 2 7" xfId="40176" xr:uid="{C32705EE-E87B-48C3-B984-51BD8338DCA0}"/>
    <cellStyle name="Note 3 3 2 2 8" xfId="15439" xr:uid="{57048E81-89EA-445A-9F85-22D2CFE88AD0}"/>
    <cellStyle name="Note 3 3 2 3" xfId="11964" xr:uid="{5910A219-ADDD-4338-B2DF-6480A01559B6}"/>
    <cellStyle name="Note 3 3 2 3 2" xfId="23097" xr:uid="{3F62BEE1-D475-44AE-BA4A-F385BB3791F5}"/>
    <cellStyle name="Note 3 3 2 3 3" xfId="26854" xr:uid="{36EDD56E-0A52-41CD-900C-C3D701266A0F}"/>
    <cellStyle name="Note 3 3 2 3 4" xfId="30445" xr:uid="{E80D3866-4DFF-481C-930B-EC8E04E2D383}"/>
    <cellStyle name="Note 3 3 2 3 5" xfId="34024" xr:uid="{E3290E2E-7E4E-4FE8-B6A7-381804EDF3F1}"/>
    <cellStyle name="Note 3 3 2 3 6" xfId="37495" xr:uid="{4CF03A84-118E-4776-AEAB-3C7C76A57A08}"/>
    <cellStyle name="Note 3 3 2 3 7" xfId="40944" xr:uid="{6FB1D3B7-1A68-410F-8D4C-ABA1E0DF3CC0}"/>
    <cellStyle name="Note 3 3 2 3 8" xfId="16207" xr:uid="{EB0C2F22-4581-4BF9-A4B0-B794152FC169}"/>
    <cellStyle name="Note 3 3 2 4" xfId="20177" xr:uid="{1D4D2819-1B0F-4524-914B-F93F4775C323}"/>
    <cellStyle name="Note 3 3 2 5" xfId="23963" xr:uid="{B2A3A129-C36B-4033-BBE1-B7A8D9A05C0E}"/>
    <cellStyle name="Note 3 3 2 6" xfId="27609" xr:uid="{92DE3550-0983-41A8-A74D-68F3F4198178}"/>
    <cellStyle name="Note 3 3 2 7" xfId="31195" xr:uid="{CE1732DD-A94C-46B5-9044-802801BCA808}"/>
    <cellStyle name="Note 3 3 2 8" xfId="34753" xr:uid="{4B3B0E7E-93A2-403A-B0F9-A1905C3CDCC5}"/>
    <cellStyle name="Note 3 3 2 9" xfId="38210" xr:uid="{EC8E1149-2948-4DE4-B2AC-FC6A48D50141}"/>
    <cellStyle name="Note 3 3 3" xfId="9633" xr:uid="{1A88C0DE-0FB0-4375-9392-C9BB31C07B43}"/>
    <cellStyle name="Note 3 3 3 10" xfId="13885" xr:uid="{9C89B77F-3F6F-4EF1-BB68-82FD9C735027}"/>
    <cellStyle name="Note 3 3 3 2" xfId="11621" xr:uid="{B9C29559-0AC4-4EEB-937A-BCC5FFEF6E37}"/>
    <cellStyle name="Note 3 3 3 2 2" xfId="22754" xr:uid="{90CE8626-ABD7-451D-9A35-BA239456AFB6}"/>
    <cellStyle name="Note 3 3 3 2 3" xfId="26511" xr:uid="{6B416E1F-B04A-4C29-B380-88D409A61B94}"/>
    <cellStyle name="Note 3 3 3 2 4" xfId="30102" xr:uid="{495B4EDE-28E7-48D4-B902-3187625CB214}"/>
    <cellStyle name="Note 3 3 3 2 5" xfId="33681" xr:uid="{B9989DBF-BCC7-4DFC-90A3-2BB572279F13}"/>
    <cellStyle name="Note 3 3 3 2 6" xfId="37152" xr:uid="{24AC506F-B144-48F4-AD3A-CA9B6A758708}"/>
    <cellStyle name="Note 3 3 3 2 7" xfId="40601" xr:uid="{E3FDCC54-AC63-4394-BFAB-3897344C6FF2}"/>
    <cellStyle name="Note 3 3 3 2 8" xfId="15864" xr:uid="{E84113DE-9AAB-4087-8D4F-DBE5F1200D41}"/>
    <cellStyle name="Note 3 3 3 3" xfId="12379" xr:uid="{DA0C9ECD-719B-4E2F-A574-8115534DB415}"/>
    <cellStyle name="Note 3 3 3 3 2" xfId="23512" xr:uid="{D8F35318-3CF6-418D-A62E-4E87DA6AFB70}"/>
    <cellStyle name="Note 3 3 3 3 3" xfId="27269" xr:uid="{AB34B299-FD46-44F2-8361-D9C85FDA058A}"/>
    <cellStyle name="Note 3 3 3 3 4" xfId="30860" xr:uid="{F8FEADDF-D1B4-40ED-9787-27F056C8520D}"/>
    <cellStyle name="Note 3 3 3 3 5" xfId="34439" xr:uid="{F8139415-C945-4A38-AF4B-B0D7AE19CF79}"/>
    <cellStyle name="Note 3 3 3 3 6" xfId="37910" xr:uid="{6FE5C606-7D67-4AC6-B5F1-1707F28ABBBC}"/>
    <cellStyle name="Note 3 3 3 3 7" xfId="41359" xr:uid="{A03C6F4C-DC8F-4A1D-94EA-940BA7C675E9}"/>
    <cellStyle name="Note 3 3 3 3 8" xfId="16622" xr:uid="{35E98082-E7D0-43F3-845A-6FAD3ABE9A97}"/>
    <cellStyle name="Note 3 3 3 4" xfId="20771" xr:uid="{4864E729-E2A7-47B7-8B30-50B55F934B83}"/>
    <cellStyle name="Note 3 3 3 5" xfId="24531" xr:uid="{0A6E053C-581C-4489-A3AC-38C1C97A3187}"/>
    <cellStyle name="Note 3 3 3 6" xfId="28125" xr:uid="{2E656E2B-1A04-4F83-B5D0-0E4CE1E06661}"/>
    <cellStyle name="Note 3 3 3 7" xfId="31704" xr:uid="{841DDE02-2B21-41B6-8900-0C07987332F7}"/>
    <cellStyle name="Note 3 3 3 8" xfId="35175" xr:uid="{AB672DDA-AA00-43B6-A4E3-B96236C019E6}"/>
    <cellStyle name="Note 3 3 3 9" xfId="38625" xr:uid="{1A3A56FF-9560-4E00-877D-98780DC34635}"/>
    <cellStyle name="Note 3 3 4" xfId="10656" xr:uid="{2CA6F487-B3CA-4F2B-A1F8-28FD4FA2ECDA}"/>
    <cellStyle name="Note 3 3 4 2" xfId="21789" xr:uid="{41CDA8CF-AA1A-46F4-86D6-97C6BC9DF5A0}"/>
    <cellStyle name="Note 3 3 4 3" xfId="25546" xr:uid="{E0036C07-EB31-415B-9E67-D86350C9A2EB}"/>
    <cellStyle name="Note 3 3 4 4" xfId="29137" xr:uid="{00D7C5BB-280C-4391-85F6-DF456C00987A}"/>
    <cellStyle name="Note 3 3 4 5" xfId="32716" xr:uid="{4D6FD5CC-99EA-4A12-9D99-5B433D9A599E}"/>
    <cellStyle name="Note 3 3 4 6" xfId="36187" xr:uid="{4056B2E2-DF7F-4F1E-B5B0-B0E6887F3327}"/>
    <cellStyle name="Note 3 3 4 7" xfId="39636" xr:uid="{48E49124-0F5E-421E-B9C0-E32FC8811D01}"/>
    <cellStyle name="Note 3 3 4 8" xfId="14899" xr:uid="{7EC2AD26-35C4-430D-8B50-E3169BEA43D8}"/>
    <cellStyle name="Note 3 3 5" xfId="10098" xr:uid="{C3C0E7CB-A0C3-4F54-A251-E9BE70CEDF7B}"/>
    <cellStyle name="Note 3 3 5 2" xfId="21231" xr:uid="{43674868-0F19-4D4D-B003-EBBA8DAEAE50}"/>
    <cellStyle name="Note 3 3 5 3" xfId="24988" xr:uid="{4A1F0B8C-68D9-4A01-9AC7-ED0468267072}"/>
    <cellStyle name="Note 3 3 5 4" xfId="28579" xr:uid="{EB56A4EB-84AF-4B86-8797-ECEBB4D9D65B}"/>
    <cellStyle name="Note 3 3 5 5" xfId="32158" xr:uid="{3630B18B-0067-465F-939B-E165F7A1ECA0}"/>
    <cellStyle name="Note 3 3 5 6" xfId="35629" xr:uid="{D7E9DDA0-55A3-4175-9D70-6CC0211E041E}"/>
    <cellStyle name="Note 3 3 5 7" xfId="39079" xr:uid="{BFC484FD-C6B4-4398-80B8-1E72573E694C}"/>
    <cellStyle name="Note 3 3 5 8" xfId="14341" xr:uid="{D9BA1100-7784-4E1E-8D86-6A8D30A302AC}"/>
    <cellStyle name="Note 3 3 6" xfId="19237" xr:uid="{5ECAE25A-6F08-4A8D-A10D-44701E16A537}"/>
    <cellStyle name="Note 3 3 7" xfId="17492" xr:uid="{457702A5-6AD1-40F9-95DC-8853C2B056C9}"/>
    <cellStyle name="Note 3 3 8" xfId="20147" xr:uid="{E8E53125-56B8-4695-BE64-5FD216D9582B}"/>
    <cellStyle name="Note 3 3 9" xfId="16861" xr:uid="{D91FF9D9-230A-433F-8D8A-E0F25355B144}"/>
    <cellStyle name="Note 3 4" xfId="7972" xr:uid="{BBA123C7-4C14-4712-A6E0-C53A56D94085}"/>
    <cellStyle name="Note 3 4 10" xfId="13217" xr:uid="{41D98034-D97F-4A50-B55C-549F8A4C7F6C}"/>
    <cellStyle name="Note 3 4 2" xfId="10946" xr:uid="{763935CE-E6A0-4D47-A35B-983F758E61EB}"/>
    <cellStyle name="Note 3 4 2 2" xfId="22079" xr:uid="{5E67ECA6-FD90-492E-878B-FBE1DBBA0E41}"/>
    <cellStyle name="Note 3 4 2 3" xfId="25836" xr:uid="{0CC35D2D-14FE-4063-9F6C-4194FEFF5AE1}"/>
    <cellStyle name="Note 3 4 2 4" xfId="29427" xr:uid="{74359C5B-D247-44D8-A832-9E977D89B21E}"/>
    <cellStyle name="Note 3 4 2 5" xfId="33006" xr:uid="{A008FA29-9AE7-4F10-B32F-3E2AFFCF185A}"/>
    <cellStyle name="Note 3 4 2 6" xfId="36477" xr:uid="{76D356CC-8229-48EF-B0FE-8A22EA85620F}"/>
    <cellStyle name="Note 3 4 2 7" xfId="39926" xr:uid="{1E19003F-0590-433A-93C4-FC22F001A993}"/>
    <cellStyle name="Note 3 4 2 8" xfId="15189" xr:uid="{D9E370FA-14A2-4CA3-B561-05A588CFCAC1}"/>
    <cellStyle name="Note 3 4 3" xfId="9874" xr:uid="{BEFB962E-78FF-477B-A561-3D1DCF7E098C}"/>
    <cellStyle name="Note 3 4 3 2" xfId="21007" xr:uid="{98766411-587A-4E15-80BA-F09C73A680B5}"/>
    <cellStyle name="Note 3 4 3 3" xfId="24765" xr:uid="{AED0C891-07A4-4821-AEC9-B91CDAF5C758}"/>
    <cellStyle name="Note 3 4 3 4" xfId="28356" xr:uid="{D4F3EA5A-6166-4F8F-B66C-228FB825B96D}"/>
    <cellStyle name="Note 3 4 3 5" xfId="31935" xr:uid="{60C15F73-25F3-4664-9F52-6773602F02AB}"/>
    <cellStyle name="Note 3 4 3 6" xfId="35406" xr:uid="{58F20E75-FB40-4EF3-9191-C7B609A0E505}"/>
    <cellStyle name="Note 3 4 3 7" xfId="38856" xr:uid="{0DAA37DE-E9AF-46F7-B395-5ABB4AFC58FF}"/>
    <cellStyle name="Note 3 4 3 8" xfId="14117" xr:uid="{9717383A-014F-45B3-94EF-68CFB92D5089}"/>
    <cellStyle name="Note 3 4 4" xfId="19729" xr:uid="{6E3F7215-245B-4E50-8D02-84A6B22FD93E}"/>
    <cellStyle name="Note 3 4 5" xfId="17011" xr:uid="{DF72ED98-79F0-4F3E-BBB3-61C5CA7B4BE6}"/>
    <cellStyle name="Note 3 4 6" xfId="18685" xr:uid="{B4FF0D57-9BDF-4295-A60B-21ABA9634D1B}"/>
    <cellStyle name="Note 3 4 7" xfId="23714" xr:uid="{453CE22A-6162-4EC0-A45D-300E7AB56EF2}"/>
    <cellStyle name="Note 3 4 8" xfId="19127" xr:uid="{D3EE9C28-059B-4DCD-95C7-A5A771928924}"/>
    <cellStyle name="Note 3 4 9" xfId="24705" xr:uid="{24D51A84-8AD0-4DB0-ABF2-C96E5B2EC39B}"/>
    <cellStyle name="Note 3 5" xfId="9405" xr:uid="{888BFBF7-C7AC-43AA-892F-92D3FD8C0A67}"/>
    <cellStyle name="Note 3 5 10" xfId="13657" xr:uid="{0B344ECC-436C-4A92-950A-8F60656F30B1}"/>
    <cellStyle name="Note 3 5 2" xfId="11393" xr:uid="{BD0464FF-E1C7-4F09-BEC8-583BDBC110AD}"/>
    <cellStyle name="Note 3 5 2 2" xfId="22526" xr:uid="{D6AB2E24-4DE0-4E5A-BB9B-15D1E18D83C2}"/>
    <cellStyle name="Note 3 5 2 3" xfId="26283" xr:uid="{A7AD130B-AA4B-440B-B6AF-1AAB5351655E}"/>
    <cellStyle name="Note 3 5 2 4" xfId="29874" xr:uid="{0BF76CE8-6FEE-4C35-865D-4211A197072E}"/>
    <cellStyle name="Note 3 5 2 5" xfId="33453" xr:uid="{96DCF1DD-6A63-4327-9D80-3DAD21117F31}"/>
    <cellStyle name="Note 3 5 2 6" xfId="36924" xr:uid="{B959781B-2D36-4685-BACF-90194CE21432}"/>
    <cellStyle name="Note 3 5 2 7" xfId="40373" xr:uid="{5418038B-0A40-4252-9E11-3C17B241890D}"/>
    <cellStyle name="Note 3 5 2 8" xfId="15636" xr:uid="{DFAFA942-56E7-4387-874D-1C84104EC302}"/>
    <cellStyle name="Note 3 5 3" xfId="12151" xr:uid="{43403F9F-34F1-4E2B-81ED-BAC9293FCE55}"/>
    <cellStyle name="Note 3 5 3 2" xfId="23284" xr:uid="{D4501EFA-CF63-4951-9395-B6205B5C9F1F}"/>
    <cellStyle name="Note 3 5 3 3" xfId="27041" xr:uid="{2C604341-DD60-4744-9CF9-4FBE741B2BA8}"/>
    <cellStyle name="Note 3 5 3 4" xfId="30632" xr:uid="{2DBFFDBB-4C76-438C-83ED-CD6EE9420F43}"/>
    <cellStyle name="Note 3 5 3 5" xfId="34211" xr:uid="{9F3E68FB-BECB-4ACE-9FA4-0CA8D4E3FE6E}"/>
    <cellStyle name="Note 3 5 3 6" xfId="37682" xr:uid="{2B6C53A9-EE36-4A52-A842-72F81B6A43AD}"/>
    <cellStyle name="Note 3 5 3 7" xfId="41131" xr:uid="{E18A1AF8-1D1D-442C-B620-D18C7E72DD1D}"/>
    <cellStyle name="Note 3 5 3 8" xfId="16394" xr:uid="{B1829A12-410B-472C-9086-CC0ACBCF91ED}"/>
    <cellStyle name="Note 3 5 4" xfId="20543" xr:uid="{9D54B089-58CD-4D37-ABD7-6A7F5D24DCA6}"/>
    <cellStyle name="Note 3 5 5" xfId="24303" xr:uid="{0933440A-8244-4EFA-A8FA-1D60CAB081FE}"/>
    <cellStyle name="Note 3 5 6" xfId="27897" xr:uid="{B928E409-E145-42BF-BA8F-7934F6AA73F0}"/>
    <cellStyle name="Note 3 5 7" xfId="31476" xr:uid="{0B64847A-1287-4B81-8862-CC363E544948}"/>
    <cellStyle name="Note 3 5 8" xfId="34947" xr:uid="{B09F7928-EB5E-43E5-8E1E-3EC7073FEDA8}"/>
    <cellStyle name="Note 3 5 9" xfId="38397" xr:uid="{899D1D5B-B8C8-428C-9CA9-C5C15C19EF80}"/>
    <cellStyle name="Note 3 6" xfId="10399" xr:uid="{9DBC7167-A05F-42B5-AD4E-BF8D593BBD30}"/>
    <cellStyle name="Note 3 6 2" xfId="21532" xr:uid="{157F2FEA-D67D-4B25-B8D4-44846BE844FD}"/>
    <cellStyle name="Note 3 6 3" xfId="25289" xr:uid="{5F2D0008-AA7B-4310-AD95-822F25C78657}"/>
    <cellStyle name="Note 3 6 4" xfId="28880" xr:uid="{B4D9A697-B11F-4052-8596-D235D01E3535}"/>
    <cellStyle name="Note 3 6 5" xfId="32459" xr:uid="{DBD92561-4F2D-4701-8DDE-989B71A43555}"/>
    <cellStyle name="Note 3 6 6" xfId="35930" xr:uid="{D8FBDB75-6DEC-417F-83D0-DA3F57B8113B}"/>
    <cellStyle name="Note 3 6 7" xfId="39379" xr:uid="{C91EAE26-3E52-4EDD-8770-B093B3CFE1FC}"/>
    <cellStyle name="Note 3 6 8" xfId="14642" xr:uid="{2923682F-9E8E-4199-B4F7-F720932D1993}"/>
    <cellStyle name="Note 3 7" xfId="10327" xr:uid="{2435D5E7-1FDF-4517-A428-DAFCE7E446C4}"/>
    <cellStyle name="Note 3 7 2" xfId="21460" xr:uid="{7F35A1F9-BFCA-4FC1-8FDD-F5733FF2354B}"/>
    <cellStyle name="Note 3 7 3" xfId="25217" xr:uid="{9E250EA8-FA43-4DE7-ACE8-9B089F8963F4}"/>
    <cellStyle name="Note 3 7 4" xfId="28808" xr:uid="{BEF22587-0507-45B4-AEE2-492BC43DBBD3}"/>
    <cellStyle name="Note 3 7 5" xfId="32387" xr:uid="{07017429-9EC1-4D03-8170-206D122F274E}"/>
    <cellStyle name="Note 3 7 6" xfId="35858" xr:uid="{3EAFEEDD-1A79-45DA-A7BA-926244017939}"/>
    <cellStyle name="Note 3 7 7" xfId="39307" xr:uid="{2E10ACF6-EA49-4345-A816-8CB9C73B1539}"/>
    <cellStyle name="Note 3 7 8" xfId="14570" xr:uid="{686D3B4F-1F0E-45D0-ABBA-F00185F5B10E}"/>
    <cellStyle name="Note 3 8" xfId="18718" xr:uid="{B39825E4-B371-439B-AED5-9CB01372286D}"/>
    <cellStyle name="Note 3 9" xfId="17977" xr:uid="{43549CF7-360E-4E8B-92D3-E0E7EDBE86F3}"/>
    <cellStyle name="Note 4" xfId="6200" xr:uid="{1E90E91B-8568-48A3-BDC7-C4F2C3BB10EB}"/>
    <cellStyle name="Note 4 10" xfId="19375" xr:uid="{145D3E7D-347F-46B7-A13D-3053B5386C61}"/>
    <cellStyle name="Note 4 11" xfId="16892" xr:uid="{E1B92337-1782-4704-AABD-D168102BAC2D}"/>
    <cellStyle name="Note 4 12" xfId="19482" xr:uid="{B2EF61D4-C39E-4B8E-B9BA-55F68F03C8C5}"/>
    <cellStyle name="Note 4 13" xfId="17855" xr:uid="{B7B54F66-E039-471C-9FB1-8D995F092D5B}"/>
    <cellStyle name="Note 4 14" xfId="12683" xr:uid="{B3770309-1948-4B8F-A4A6-ADD0DC8815C3}"/>
    <cellStyle name="Note 4 2" xfId="6817" xr:uid="{55F188A1-68C2-4BC4-AA6E-58C91B758B7E}"/>
    <cellStyle name="Note 4 2 10" xfId="17048" xr:uid="{DBCA83DD-7243-40A8-97A4-ED859D657792}"/>
    <cellStyle name="Note 4 2 11" xfId="19920" xr:uid="{CF974611-2CE8-41DD-994F-A9CDC7572BBC}"/>
    <cellStyle name="Note 4 2 12" xfId="16952" xr:uid="{A49B23A0-BD61-45B1-9917-F69F1C1277E9}"/>
    <cellStyle name="Note 4 2 13" xfId="12753" xr:uid="{CB115820-5FD6-43C9-8294-0C9E028B4549}"/>
    <cellStyle name="Note 4 2 2" xfId="7653" xr:uid="{DE4CC268-3CB7-4DF7-AEF0-7A49DDBB10DF}"/>
    <cellStyle name="Note 4 2 2 10" xfId="19438" xr:uid="{FA5A2B50-B7E6-4817-A96A-3918BAA1B783}"/>
    <cellStyle name="Note 4 2 2 11" xfId="16921" xr:uid="{1A51FB50-71F9-43F1-8FD1-BBA2DC875D99}"/>
    <cellStyle name="Note 4 2 2 12" xfId="13051" xr:uid="{4E334050-15CE-4453-B17C-2AC06EB5CC01}"/>
    <cellStyle name="Note 4 2 2 2" xfId="9294" xr:uid="{8757B12E-29CC-42F4-94A6-15C8363FA022}"/>
    <cellStyle name="Note 4 2 2 2 10" xfId="13585" xr:uid="{019E2078-F8D8-4C6A-A398-22225D355993}"/>
    <cellStyle name="Note 4 2 2 2 2" xfId="11321" xr:uid="{80E28DC0-5BC9-4974-8F48-717FDD813815}"/>
    <cellStyle name="Note 4 2 2 2 2 2" xfId="22454" xr:uid="{3DF677B8-547A-41BF-A877-607EE9D70CD5}"/>
    <cellStyle name="Note 4 2 2 2 2 3" xfId="26211" xr:uid="{2BDD72AE-D8B0-4BB2-8BA9-FA6EB558D9DA}"/>
    <cellStyle name="Note 4 2 2 2 2 4" xfId="29802" xr:uid="{7315839E-A3AB-496C-8C66-21BDDAA8BE99}"/>
    <cellStyle name="Note 4 2 2 2 2 5" xfId="33381" xr:uid="{F19026FB-1002-4D26-A786-CE5645C8776A}"/>
    <cellStyle name="Note 4 2 2 2 2 6" xfId="36852" xr:uid="{C6CA1786-E598-4674-9BFF-635390948058}"/>
    <cellStyle name="Note 4 2 2 2 2 7" xfId="40301" xr:uid="{51428CDA-A566-4BB5-A551-80C0956AA072}"/>
    <cellStyle name="Note 4 2 2 2 2 8" xfId="15564" xr:uid="{5D16BD52-D19C-4E70-B160-5325036EBCF1}"/>
    <cellStyle name="Note 4 2 2 2 3" xfId="12079" xr:uid="{DDCC355D-4D18-44AA-B3FB-80F6FE207974}"/>
    <cellStyle name="Note 4 2 2 2 3 2" xfId="23212" xr:uid="{8452375F-D632-4DE9-852D-0C2189161914}"/>
    <cellStyle name="Note 4 2 2 2 3 3" xfId="26969" xr:uid="{62A79B9E-4F58-4AA2-82B0-BEF5516E4378}"/>
    <cellStyle name="Note 4 2 2 2 3 4" xfId="30560" xr:uid="{E9B41B6F-1FA4-46BC-A42F-1653D79F9047}"/>
    <cellStyle name="Note 4 2 2 2 3 5" xfId="34139" xr:uid="{A97EDC93-4BBD-420F-BDF0-6BBFE18866BD}"/>
    <cellStyle name="Note 4 2 2 2 3 6" xfId="37610" xr:uid="{12D2AEEA-146F-4186-AA8C-D8DCCFC92979}"/>
    <cellStyle name="Note 4 2 2 2 3 7" xfId="41059" xr:uid="{4CCB9F04-5C64-47C3-8004-F2B1BEDF1241}"/>
    <cellStyle name="Note 4 2 2 2 3 8" xfId="16322" xr:uid="{845DF06F-B269-45EE-B20E-B242A146B623}"/>
    <cellStyle name="Note 4 2 2 2 4" xfId="20450" xr:uid="{475ACDBB-44A2-4DBF-A471-DFF7DFB33B3A}"/>
    <cellStyle name="Note 4 2 2 2 5" xfId="24216" xr:uid="{A6AA957F-1356-4F22-8072-97A4BFCC7621}"/>
    <cellStyle name="Note 4 2 2 2 6" xfId="27816" xr:uid="{C5A16E6C-1A71-43C6-A8EE-29DBA15D8D55}"/>
    <cellStyle name="Note 4 2 2 2 7" xfId="31395" xr:uid="{0824D834-1FCB-4E1B-BC26-3400A5ABD884}"/>
    <cellStyle name="Note 4 2 2 2 8" xfId="34875" xr:uid="{41C83FB2-E6E4-4B66-AE8A-8181F51E816D}"/>
    <cellStyle name="Note 4 2 2 2 9" xfId="38325" xr:uid="{AAA69BF6-9093-4676-A0CC-301E25B68083}"/>
    <cellStyle name="Note 4 2 2 3" xfId="9748" xr:uid="{361513A7-B857-4E2B-A7C9-061255EB7574}"/>
    <cellStyle name="Note 4 2 2 3 10" xfId="14000" xr:uid="{4CF5F1AC-5F9A-4BE9-ABF5-AE31F79F84B7}"/>
    <cellStyle name="Note 4 2 2 3 2" xfId="11736" xr:uid="{0401D85D-A304-40B5-BD63-39D7A459D690}"/>
    <cellStyle name="Note 4 2 2 3 2 2" xfId="22869" xr:uid="{DECE4769-6D35-4E84-992D-1409155161E9}"/>
    <cellStyle name="Note 4 2 2 3 2 3" xfId="26626" xr:uid="{92C45C36-1694-4DF2-9FDB-5F48FEA16107}"/>
    <cellStyle name="Note 4 2 2 3 2 4" xfId="30217" xr:uid="{DC2B0DC6-AE62-47E1-884A-FCD3DD4808DD}"/>
    <cellStyle name="Note 4 2 2 3 2 5" xfId="33796" xr:uid="{709D5446-0C38-424F-9B72-2C7CBD74AC95}"/>
    <cellStyle name="Note 4 2 2 3 2 6" xfId="37267" xr:uid="{76856E9B-ACB2-40FA-8D83-544C12CAF7C4}"/>
    <cellStyle name="Note 4 2 2 3 2 7" xfId="40716" xr:uid="{E8B47169-1500-4A0D-8C3B-FD08CC7D0FB3}"/>
    <cellStyle name="Note 4 2 2 3 2 8" xfId="15979" xr:uid="{5B727624-5DCE-467D-AA37-5208B3EEF8F6}"/>
    <cellStyle name="Note 4 2 2 3 3" xfId="12494" xr:uid="{67EDCCE9-DE3D-4CF8-A512-7232BE801548}"/>
    <cellStyle name="Note 4 2 2 3 3 2" xfId="23627" xr:uid="{26229334-6603-468B-80B8-DF4AA4DD6C02}"/>
    <cellStyle name="Note 4 2 2 3 3 3" xfId="27384" xr:uid="{D29E6691-0CB8-4DCF-A06D-FC2A73FF7F85}"/>
    <cellStyle name="Note 4 2 2 3 3 4" xfId="30975" xr:uid="{D0116F44-701E-4D23-BAA3-D1BE1E0CA829}"/>
    <cellStyle name="Note 4 2 2 3 3 5" xfId="34554" xr:uid="{AB08F74F-8978-4305-9101-A24427F141C8}"/>
    <cellStyle name="Note 4 2 2 3 3 6" xfId="38025" xr:uid="{7137EDC2-65D8-4EE0-9B5C-4073FE497B9F}"/>
    <cellStyle name="Note 4 2 2 3 3 7" xfId="41474" xr:uid="{F36E2A9C-1409-417D-BC4C-1CB0DD375A04}"/>
    <cellStyle name="Note 4 2 2 3 3 8" xfId="16737" xr:uid="{D3E76658-487B-4B31-B21E-470AF0D43E19}"/>
    <cellStyle name="Note 4 2 2 3 4" xfId="20886" xr:uid="{75414A38-3B7F-4EC3-BE48-70C3AA6DCC95}"/>
    <cellStyle name="Note 4 2 2 3 5" xfId="24646" xr:uid="{DFBE4BE4-3B34-4606-910A-742CEEE5FC19}"/>
    <cellStyle name="Note 4 2 2 3 6" xfId="28240" xr:uid="{531DAF0D-5005-4AF4-9CC0-99FB73D37B06}"/>
    <cellStyle name="Note 4 2 2 3 7" xfId="31819" xr:uid="{585939B6-6088-4656-B0C6-9D19A548375E}"/>
    <cellStyle name="Note 4 2 2 3 8" xfId="35290" xr:uid="{3AEAEFA5-9918-4BE3-99EA-D0A50A826E58}"/>
    <cellStyle name="Note 4 2 2 3 9" xfId="38740" xr:uid="{EC47DA0D-E1F6-4F52-81D3-D1ACA6C5FC50}"/>
    <cellStyle name="Note 4 2 2 4" xfId="10781" xr:uid="{F540BC79-8840-4F04-8774-73CD60FB4FB4}"/>
    <cellStyle name="Note 4 2 2 4 2" xfId="21914" xr:uid="{9CB5FADF-D009-45D8-8A89-07B9A0DEB6DD}"/>
    <cellStyle name="Note 4 2 2 4 3" xfId="25671" xr:uid="{779D9424-D4C5-4E2F-9B75-27CF8334BA69}"/>
    <cellStyle name="Note 4 2 2 4 4" xfId="29262" xr:uid="{E06E85CC-B16F-4F71-9C09-946762EAB022}"/>
    <cellStyle name="Note 4 2 2 4 5" xfId="32841" xr:uid="{B241B2EE-84E2-4BD2-8ACC-2DE224591A72}"/>
    <cellStyle name="Note 4 2 2 4 6" xfId="36312" xr:uid="{AEFE6805-20C0-4DB5-BB17-AF2C0024539E}"/>
    <cellStyle name="Note 4 2 2 4 7" xfId="39761" xr:uid="{1CE380AC-4C07-429E-8DEB-4C160C398FAC}"/>
    <cellStyle name="Note 4 2 2 4 8" xfId="15024" xr:uid="{BC1E146A-8619-4220-ABDB-C6231FFE0728}"/>
    <cellStyle name="Note 4 2 2 5" xfId="10473" xr:uid="{DF6EC9A9-67B9-4C38-BC7B-B6C9F788FA24}"/>
    <cellStyle name="Note 4 2 2 5 2" xfId="21606" xr:uid="{002A2B7F-C13A-42A0-A48A-CDBA40575F3E}"/>
    <cellStyle name="Note 4 2 2 5 3" xfId="25363" xr:uid="{F9A1DC39-D5C6-4171-A3C3-2A1395B12370}"/>
    <cellStyle name="Note 4 2 2 5 4" xfId="28954" xr:uid="{C927124F-0741-4FE1-BC58-98D9F4B01A09}"/>
    <cellStyle name="Note 4 2 2 5 5" xfId="32533" xr:uid="{3F134DDB-FE90-4267-BC87-8A1C56214C16}"/>
    <cellStyle name="Note 4 2 2 5 6" xfId="36004" xr:uid="{EEBA642F-15CD-48C0-83AB-460C77F24D30}"/>
    <cellStyle name="Note 4 2 2 5 7" xfId="39453" xr:uid="{45DD4DCD-31C7-4AA6-8302-5BE5DC6B3422}"/>
    <cellStyle name="Note 4 2 2 5 8" xfId="14716" xr:uid="{BFB60959-59FA-46E6-8699-3144F173A5BB}"/>
    <cellStyle name="Note 4 2 2 6" xfId="19502" xr:uid="{DC4968CB-F1C9-415B-9F7A-6345E76CD77A}"/>
    <cellStyle name="Note 4 2 2 7" xfId="19331" xr:uid="{DA59F325-DF6A-488F-ACB9-603B51987953}"/>
    <cellStyle name="Note 4 2 2 8" xfId="20157" xr:uid="{AE83BF9D-509F-42FF-9BCE-B31D428B2E68}"/>
    <cellStyle name="Note 4 2 2 9" xfId="17291" xr:uid="{AE455951-A413-430F-958C-FA8D7F8F3C54}"/>
    <cellStyle name="Note 4 2 3" xfId="8459" xr:uid="{DB31ADAB-7A28-4E6D-B108-94C6F5498D49}"/>
    <cellStyle name="Note 4 2 3 10" xfId="13287" xr:uid="{E8B4FBA8-4271-4FA0-8C24-C36E76138FAA}"/>
    <cellStyle name="Note 4 2 3 2" xfId="11020" xr:uid="{5DD6CD11-6D44-4BDC-9B11-14B9F295B4D6}"/>
    <cellStyle name="Note 4 2 3 2 2" xfId="22153" xr:uid="{4E19AFA8-03DD-41CD-B5B2-02401CF44E29}"/>
    <cellStyle name="Note 4 2 3 2 3" xfId="25910" xr:uid="{E2C94CC9-23CE-4A80-B773-959B470E634B}"/>
    <cellStyle name="Note 4 2 3 2 4" xfId="29501" xr:uid="{0972BABC-571A-4B40-922C-F3A21BD5431D}"/>
    <cellStyle name="Note 4 2 3 2 5" xfId="33080" xr:uid="{2C8F6DF2-F749-4402-8CC7-373C893C36E5}"/>
    <cellStyle name="Note 4 2 3 2 6" xfId="36551" xr:uid="{DD0CAD4F-00CB-4F47-8289-763F0ED277DB}"/>
    <cellStyle name="Note 4 2 3 2 7" xfId="40000" xr:uid="{304C21D8-E879-4E96-8040-7D3BC923C23A}"/>
    <cellStyle name="Note 4 2 3 2 8" xfId="15263" xr:uid="{CE16931B-D9F3-47A2-A00D-D9B625D2FF69}"/>
    <cellStyle name="Note 4 2 3 3" xfId="11800" xr:uid="{32F60286-2066-4A6E-AF27-24800CAFD97D}"/>
    <cellStyle name="Note 4 2 3 3 2" xfId="22933" xr:uid="{5F185713-9954-4E63-9DFF-33F6C705A432}"/>
    <cellStyle name="Note 4 2 3 3 3" xfId="26690" xr:uid="{8F15DD95-31F8-476F-8963-B3C2144CF4FF}"/>
    <cellStyle name="Note 4 2 3 3 4" xfId="30281" xr:uid="{59E9FC8E-B357-4BE2-A38B-711021B6E766}"/>
    <cellStyle name="Note 4 2 3 3 5" xfId="33860" xr:uid="{440DF954-C056-4EE0-93A6-98FF691C99F2}"/>
    <cellStyle name="Note 4 2 3 3 6" xfId="37331" xr:uid="{D879AC1A-6446-4097-BBA2-AE6BDC869B49}"/>
    <cellStyle name="Note 4 2 3 3 7" xfId="40780" xr:uid="{54E908F0-62BA-4D75-A15A-F91269E4AA22}"/>
    <cellStyle name="Note 4 2 3 3 8" xfId="16043" xr:uid="{9D350486-ABEE-445D-B214-C978BE3380FE}"/>
    <cellStyle name="Note 4 2 3 4" xfId="19958" xr:uid="{D6D26516-EFBA-4BBF-B21D-47A4C020563D}"/>
    <cellStyle name="Note 4 2 3 5" xfId="23746" xr:uid="{B13044B9-DA8A-4707-86ED-56D05A87BF84}"/>
    <cellStyle name="Note 4 2 3 6" xfId="19002" xr:uid="{C83B588C-A470-4D6D-A9DA-D55BC44CB326}"/>
    <cellStyle name="Note 4 2 3 7" xfId="24245" xr:uid="{1A39D6F0-ADD7-49B4-9AF6-E888155AF0C8}"/>
    <cellStyle name="Note 4 2 3 8" xfId="27843" xr:uid="{E17F9ECB-8D19-4A1B-8E16-FA663F9991E4}"/>
    <cellStyle name="Note 4 2 3 9" xfId="31422" xr:uid="{7F0CCFBB-6A2B-4964-AE26-AF45B7255378}"/>
    <cellStyle name="Note 4 2 4" xfId="9469" xr:uid="{2DB3E1FD-D9DB-44FE-9856-3482D79D7F26}"/>
    <cellStyle name="Note 4 2 4 10" xfId="13721" xr:uid="{8C338322-F62C-44E4-9D22-029A79B13F47}"/>
    <cellStyle name="Note 4 2 4 2" xfId="11457" xr:uid="{7E016885-840B-490D-B129-6178E75AC498}"/>
    <cellStyle name="Note 4 2 4 2 2" xfId="22590" xr:uid="{0ED595F7-B7A5-4A26-AB4F-AB22A75A00EA}"/>
    <cellStyle name="Note 4 2 4 2 3" xfId="26347" xr:uid="{2B148D56-A607-4BE7-BF46-46BB0C53E147}"/>
    <cellStyle name="Note 4 2 4 2 4" xfId="29938" xr:uid="{2D870632-E174-4EF7-8734-D09B12CF4419}"/>
    <cellStyle name="Note 4 2 4 2 5" xfId="33517" xr:uid="{A871821A-3945-49E3-B590-BCBAD94408EB}"/>
    <cellStyle name="Note 4 2 4 2 6" xfId="36988" xr:uid="{C5E58EAB-1C5D-446A-93F8-72EBC4F366BD}"/>
    <cellStyle name="Note 4 2 4 2 7" xfId="40437" xr:uid="{47EEBDAA-7F6F-40E9-A5FE-08337CA1BD0C}"/>
    <cellStyle name="Note 4 2 4 2 8" xfId="15700" xr:uid="{E69755EE-ACAD-4CC8-BD30-56FFB540DDBA}"/>
    <cellStyle name="Note 4 2 4 3" xfId="12215" xr:uid="{882BD037-A765-4A05-8129-81193B4416F3}"/>
    <cellStyle name="Note 4 2 4 3 2" xfId="23348" xr:uid="{E06E623E-20FD-4B6C-A2F5-FCB25E27D53C}"/>
    <cellStyle name="Note 4 2 4 3 3" xfId="27105" xr:uid="{E532B1AD-4ED2-4ED3-B051-4A906288EA4E}"/>
    <cellStyle name="Note 4 2 4 3 4" xfId="30696" xr:uid="{606B9497-394D-4071-BB9A-71BC1C106622}"/>
    <cellStyle name="Note 4 2 4 3 5" xfId="34275" xr:uid="{66BB1740-3839-4B14-8809-ACF4694BBD35}"/>
    <cellStyle name="Note 4 2 4 3 6" xfId="37746" xr:uid="{86F6C5EC-5095-46A3-A61C-1EC7D1B26BA0}"/>
    <cellStyle name="Note 4 2 4 3 7" xfId="41195" xr:uid="{755C467E-9958-4B93-994C-B162AB604D5C}"/>
    <cellStyle name="Note 4 2 4 3 8" xfId="16458" xr:uid="{EF092CEF-C4A8-4298-88C6-388FB467B29A}"/>
    <cellStyle name="Note 4 2 4 4" xfId="20607" xr:uid="{4C3D790A-E42B-46EB-AE25-341B0C4456D7}"/>
    <cellStyle name="Note 4 2 4 5" xfId="24367" xr:uid="{C2C926CA-F511-4946-AC7B-0CB73789F910}"/>
    <cellStyle name="Note 4 2 4 6" xfId="27961" xr:uid="{AEA80930-0921-46E9-9054-546081FD6542}"/>
    <cellStyle name="Note 4 2 4 7" xfId="31540" xr:uid="{172DBC42-8288-4C8D-96C1-902179C7F740}"/>
    <cellStyle name="Note 4 2 4 8" xfId="35011" xr:uid="{90A3C1E5-F737-4F09-9FD0-16A4C2F6D04D}"/>
    <cellStyle name="Note 4 2 4 9" xfId="38461" xr:uid="{305CF655-B5F3-42E8-8FE8-4668106D7376}"/>
    <cellStyle name="Note 4 2 5" xfId="10481" xr:uid="{24B31FE2-245E-423E-A7B3-2004C3B258AE}"/>
    <cellStyle name="Note 4 2 5 2" xfId="21614" xr:uid="{BF47732F-0A3E-4B02-8306-9BE01C13B9E2}"/>
    <cellStyle name="Note 4 2 5 3" xfId="25371" xr:uid="{2EA296C4-68C2-464E-943F-680D9A53762F}"/>
    <cellStyle name="Note 4 2 5 4" xfId="28962" xr:uid="{A0329734-00D8-4605-AB46-0B6E5ABE64DF}"/>
    <cellStyle name="Note 4 2 5 5" xfId="32541" xr:uid="{DC2AA660-7B78-44F9-B88D-0E98F928BA01}"/>
    <cellStyle name="Note 4 2 5 6" xfId="36012" xr:uid="{D65D0482-7907-4D2C-BF7F-3998E7BF6F4B}"/>
    <cellStyle name="Note 4 2 5 7" xfId="39461" xr:uid="{0D2A7D5C-443E-4C83-B4B0-CEAA12BA85AA}"/>
    <cellStyle name="Note 4 2 5 8" xfId="14724" xr:uid="{75A4D838-D04A-4193-B903-1931FDC62AAF}"/>
    <cellStyle name="Note 4 2 6" xfId="10262" xr:uid="{0CB5C96C-E40F-4C66-AA80-0EB9F4DDF01B}"/>
    <cellStyle name="Note 4 2 6 2" xfId="21395" xr:uid="{7AF89109-9518-4B1B-B775-1ACF5CD86FD6}"/>
    <cellStyle name="Note 4 2 6 3" xfId="25152" xr:uid="{785EAEBD-A4C8-43A5-A740-2658D3BF3803}"/>
    <cellStyle name="Note 4 2 6 4" xfId="28743" xr:uid="{81972824-D2BB-4124-8391-FE0A9F4B0AF8}"/>
    <cellStyle name="Note 4 2 6 5" xfId="32322" xr:uid="{CF1C3605-C941-48CE-BB34-E818F11E3432}"/>
    <cellStyle name="Note 4 2 6 6" xfId="35793" xr:uid="{ED039AC9-132B-46A4-BF04-0BF0BC0530FD}"/>
    <cellStyle name="Note 4 2 6 7" xfId="39243" xr:uid="{CED43FFA-46AB-486D-9F10-4B1F18A981CB}"/>
    <cellStyle name="Note 4 2 6 8" xfId="14505" xr:uid="{76694EC9-4753-47AD-845A-59CE2C5829A3}"/>
    <cellStyle name="Note 4 2 7" xfId="19015" xr:uid="{877B37BE-EAE0-48F7-9D7C-9F25AB9F6875}"/>
    <cellStyle name="Note 4 2 8" xfId="17709" xr:uid="{C1EE2C9E-C622-4E2E-92B0-16C80FF2C942}"/>
    <cellStyle name="Note 4 2 9" xfId="18567" xr:uid="{DEADE925-81A0-40C4-985D-8DEC27CE0F95}"/>
    <cellStyle name="Note 4 3" xfId="7131" xr:uid="{67A174EC-4398-41BC-864F-8D21FCA24A79}"/>
    <cellStyle name="Note 4 3 10" xfId="18483" xr:uid="{C4D40094-A487-4775-8578-BCCC41BA6888}"/>
    <cellStyle name="Note 4 3 11" xfId="18197" xr:uid="{F162C629-0897-4A35-B517-9712ECC961B0}"/>
    <cellStyle name="Note 4 3 12" xfId="12931" xr:uid="{6F720B08-95F2-4F9E-94FA-4AD53780540A}"/>
    <cellStyle name="Note 4 3 2" xfId="8772" xr:uid="{9E535A11-3910-42F0-96AF-9D9649E86741}"/>
    <cellStyle name="Note 4 3 2 10" xfId="13465" xr:uid="{94C4B23B-B0A8-4AE0-81E4-6A029C30B57B}"/>
    <cellStyle name="Note 4 3 2 2" xfId="11197" xr:uid="{D6216E9F-2236-45CB-B0A6-E431EA0206E0}"/>
    <cellStyle name="Note 4 3 2 2 2" xfId="22330" xr:uid="{5404849E-577C-46B4-A84E-E680650E9932}"/>
    <cellStyle name="Note 4 3 2 2 3" xfId="26087" xr:uid="{CECCBE2A-B899-4316-9644-4930B49A2D5F}"/>
    <cellStyle name="Note 4 3 2 2 4" xfId="29678" xr:uid="{CF173E5B-586E-4CBE-8829-568AA13FBA0E}"/>
    <cellStyle name="Note 4 3 2 2 5" xfId="33257" xr:uid="{77008881-AF38-47B0-A24C-69D32DB44AFD}"/>
    <cellStyle name="Note 4 3 2 2 6" xfId="36728" xr:uid="{C25FA662-1DA6-45FC-8636-411A0C45F68B}"/>
    <cellStyle name="Note 4 3 2 2 7" xfId="40177" xr:uid="{A0FE39A8-6600-4840-9297-D0AAC97DE543}"/>
    <cellStyle name="Note 4 3 2 2 8" xfId="15440" xr:uid="{FDC3EDDB-C7EB-46F0-80A0-BEB74178EF89}"/>
    <cellStyle name="Note 4 3 2 3" xfId="11965" xr:uid="{77164746-F527-43CB-9932-B1A44B9D6E41}"/>
    <cellStyle name="Note 4 3 2 3 2" xfId="23098" xr:uid="{8CC133B7-ECAF-4ECC-A495-9FA71968034E}"/>
    <cellStyle name="Note 4 3 2 3 3" xfId="26855" xr:uid="{9833C988-70E0-4099-97E9-B700E5348AAA}"/>
    <cellStyle name="Note 4 3 2 3 4" xfId="30446" xr:uid="{EE560807-2B53-4DC1-B35E-F199B1C8A86C}"/>
    <cellStyle name="Note 4 3 2 3 5" xfId="34025" xr:uid="{48057D84-6217-4D1B-9142-08DCFBECACB6}"/>
    <cellStyle name="Note 4 3 2 3 6" xfId="37496" xr:uid="{5A548411-BD29-497A-B198-F21FFF2584AB}"/>
    <cellStyle name="Note 4 3 2 3 7" xfId="40945" xr:uid="{C196329F-E7F1-489E-976A-B2B78E7B5EB7}"/>
    <cellStyle name="Note 4 3 2 3 8" xfId="16208" xr:uid="{DE9D3E3E-7753-466E-BF62-A63A6B325DDB}"/>
    <cellStyle name="Note 4 3 2 4" xfId="20178" xr:uid="{D311CADC-1B7D-490A-AFFA-970C9B3155FD}"/>
    <cellStyle name="Note 4 3 2 5" xfId="23964" xr:uid="{226EB41A-E362-4CF2-B575-9F2C7D176FAA}"/>
    <cellStyle name="Note 4 3 2 6" xfId="27610" xr:uid="{78D38BE6-D471-47C2-9D23-812454F958E4}"/>
    <cellStyle name="Note 4 3 2 7" xfId="31196" xr:uid="{FFE2961B-9443-4F14-9F03-03E098B75D0B}"/>
    <cellStyle name="Note 4 3 2 8" xfId="34754" xr:uid="{5EF07B4F-CCFC-4E6F-BD1E-1486B6FF514C}"/>
    <cellStyle name="Note 4 3 2 9" xfId="38211" xr:uid="{9B35FD0E-4E1F-400A-A776-72160B4A5FFB}"/>
    <cellStyle name="Note 4 3 3" xfId="9634" xr:uid="{EABE7E3E-627B-4C92-A38C-1E0AFB4C9E07}"/>
    <cellStyle name="Note 4 3 3 10" xfId="13886" xr:uid="{7D1A3A21-4057-4D55-9448-00CB59DA20B7}"/>
    <cellStyle name="Note 4 3 3 2" xfId="11622" xr:uid="{AC03C89C-E5E4-400F-9925-0C2483D78509}"/>
    <cellStyle name="Note 4 3 3 2 2" xfId="22755" xr:uid="{3F103A4F-6F84-46DC-9A0B-EF409A519684}"/>
    <cellStyle name="Note 4 3 3 2 3" xfId="26512" xr:uid="{92020F7D-BADA-4A0D-9F60-C60D87B03178}"/>
    <cellStyle name="Note 4 3 3 2 4" xfId="30103" xr:uid="{A6167111-1971-4F9A-ADDC-184CD2A7258C}"/>
    <cellStyle name="Note 4 3 3 2 5" xfId="33682" xr:uid="{BE82915C-8C85-479C-A64A-EEE498934437}"/>
    <cellStyle name="Note 4 3 3 2 6" xfId="37153" xr:uid="{9F70386E-2C1E-4C07-B7DB-6DBC982175FD}"/>
    <cellStyle name="Note 4 3 3 2 7" xfId="40602" xr:uid="{5203628B-D7CF-41CE-8555-1CE8A97C153E}"/>
    <cellStyle name="Note 4 3 3 2 8" xfId="15865" xr:uid="{28C0B82D-0D05-4C11-883E-E73A1FD51FB9}"/>
    <cellStyle name="Note 4 3 3 3" xfId="12380" xr:uid="{08783A8D-6D98-4E91-91E2-EF7D48C59C8B}"/>
    <cellStyle name="Note 4 3 3 3 2" xfId="23513" xr:uid="{6B2E75D6-AF5C-4B51-BBC1-C29B647A0303}"/>
    <cellStyle name="Note 4 3 3 3 3" xfId="27270" xr:uid="{FFC8B538-D0A4-4E17-A54D-8EED082F7F7A}"/>
    <cellStyle name="Note 4 3 3 3 4" xfId="30861" xr:uid="{FF425FEE-34DE-4D7D-8796-5B77430EB949}"/>
    <cellStyle name="Note 4 3 3 3 5" xfId="34440" xr:uid="{A269087D-D20E-4579-A2B1-7322F12C812A}"/>
    <cellStyle name="Note 4 3 3 3 6" xfId="37911" xr:uid="{C1C381B0-F32A-415A-BCF6-5C065BBA17AA}"/>
    <cellStyle name="Note 4 3 3 3 7" xfId="41360" xr:uid="{255AD47B-A3FE-465C-B6DE-5F460B20D3DE}"/>
    <cellStyle name="Note 4 3 3 3 8" xfId="16623" xr:uid="{DB85B544-6851-4C52-941E-92C5830C1069}"/>
    <cellStyle name="Note 4 3 3 4" xfId="20772" xr:uid="{01F15ACA-832A-4039-B712-8D6D480ABD23}"/>
    <cellStyle name="Note 4 3 3 5" xfId="24532" xr:uid="{29FF53B7-4B18-40C3-953C-67E570B234F6}"/>
    <cellStyle name="Note 4 3 3 6" xfId="28126" xr:uid="{F50BF9E6-41B1-44D0-8E9E-46B995272B66}"/>
    <cellStyle name="Note 4 3 3 7" xfId="31705" xr:uid="{BCD7414F-2AEC-446E-B1D0-CE9C26FB055D}"/>
    <cellStyle name="Note 4 3 3 8" xfId="35176" xr:uid="{7E171C70-95B8-4549-B360-12DBF41E6929}"/>
    <cellStyle name="Note 4 3 3 9" xfId="38626" xr:uid="{148BBA85-A1E6-495B-9331-40716406EF7D}"/>
    <cellStyle name="Note 4 3 4" xfId="10657" xr:uid="{7AE819A9-6CCD-4AD8-BF1B-AF73E2D1DE91}"/>
    <cellStyle name="Note 4 3 4 2" xfId="21790" xr:uid="{EC9936AF-0D38-448E-A319-B4DA52A92BFB}"/>
    <cellStyle name="Note 4 3 4 3" xfId="25547" xr:uid="{DCD25FDE-ABE5-466F-ABA4-B8B7EAD45596}"/>
    <cellStyle name="Note 4 3 4 4" xfId="29138" xr:uid="{81DB7171-8715-4E74-BC84-C48B4758124E}"/>
    <cellStyle name="Note 4 3 4 5" xfId="32717" xr:uid="{32556F62-E0D9-47F5-B11A-B1C9A72E6AF6}"/>
    <cellStyle name="Note 4 3 4 6" xfId="36188" xr:uid="{052B09A2-E8BF-4DA1-9020-BCC6E56A0393}"/>
    <cellStyle name="Note 4 3 4 7" xfId="39637" xr:uid="{9F4A0CF2-D2F8-4F1E-BF29-DA0FEC63DD98}"/>
    <cellStyle name="Note 4 3 4 8" xfId="14900" xr:uid="{AEA17BFC-13F5-4B10-B59A-616D769DED3D}"/>
    <cellStyle name="Note 4 3 5" xfId="10097" xr:uid="{03EAFB74-06A2-4344-B35F-C232C95EF78C}"/>
    <cellStyle name="Note 4 3 5 2" xfId="21230" xr:uid="{1259A3ED-8519-4EFE-8624-89A48F0E8ED3}"/>
    <cellStyle name="Note 4 3 5 3" xfId="24987" xr:uid="{82CD96AE-8301-4999-9731-F65409EDBCFC}"/>
    <cellStyle name="Note 4 3 5 4" xfId="28578" xr:uid="{D06FD5AA-EFA7-421B-AB43-64052C60CED0}"/>
    <cellStyle name="Note 4 3 5 5" xfId="32157" xr:uid="{234ADF5D-785B-4BC1-83D5-22BFF7FC26A3}"/>
    <cellStyle name="Note 4 3 5 6" xfId="35628" xr:uid="{D1CEDB7E-CBFD-457F-BF85-398D3258E633}"/>
    <cellStyle name="Note 4 3 5 7" xfId="39078" xr:uid="{AE222F9D-AAD2-46D8-A986-4A0420D8B051}"/>
    <cellStyle name="Note 4 3 5 8" xfId="14340" xr:uid="{0C3F2617-EA3B-44F7-B1D6-75848AFCBA78}"/>
    <cellStyle name="Note 4 3 6" xfId="19238" xr:uid="{51F5FE48-64A2-47F1-8733-1110892BA36B}"/>
    <cellStyle name="Note 4 3 7" xfId="17491" xr:uid="{863801C9-C3D6-4BC6-82E8-2C421E77CC6A}"/>
    <cellStyle name="Note 4 3 8" xfId="19697" xr:uid="{1889B949-BF01-44AF-8A4F-C5583957C701}"/>
    <cellStyle name="Note 4 3 9" xfId="17872" xr:uid="{424A7175-9102-4A45-A54B-D7D18083BCE7}"/>
    <cellStyle name="Note 4 4" xfId="7973" xr:uid="{C831DC11-43F6-408B-8FCE-5DEA6D7297DA}"/>
    <cellStyle name="Note 4 4 10" xfId="13218" xr:uid="{7EB908A8-89D5-4C13-A9AA-83953784E86D}"/>
    <cellStyle name="Note 4 4 2" xfId="10947" xr:uid="{0D5AF0CB-CBE7-410E-B143-7F05AECF8938}"/>
    <cellStyle name="Note 4 4 2 2" xfId="22080" xr:uid="{E09FCB78-405C-4A23-B894-F82F99524F10}"/>
    <cellStyle name="Note 4 4 2 3" xfId="25837" xr:uid="{8596768E-A6D2-46BA-8842-36399BDB28AA}"/>
    <cellStyle name="Note 4 4 2 4" xfId="29428" xr:uid="{CD9E3F59-1C0C-473F-A02F-DD66CBBFC1F6}"/>
    <cellStyle name="Note 4 4 2 5" xfId="33007" xr:uid="{D26C79C3-1A0F-4A0B-B2F1-4A7255C9DD97}"/>
    <cellStyle name="Note 4 4 2 6" xfId="36478" xr:uid="{9548039B-D0A6-44A7-B631-6D67CD04B0A3}"/>
    <cellStyle name="Note 4 4 2 7" xfId="39927" xr:uid="{C284EA08-7198-413F-9AF6-FB11F7AC75EA}"/>
    <cellStyle name="Note 4 4 2 8" xfId="15190" xr:uid="{473E4AF1-32CC-4CFD-979D-BDF98E228DA9}"/>
    <cellStyle name="Note 4 4 3" xfId="9873" xr:uid="{95F4F5B5-D3B9-4304-B388-4F87EBE09202}"/>
    <cellStyle name="Note 4 4 3 2" xfId="21006" xr:uid="{3B08EE71-1325-49C5-88D5-8F5952EA6F4A}"/>
    <cellStyle name="Note 4 4 3 3" xfId="24764" xr:uid="{F8485561-94D3-4D6D-AF7F-EAF29C860ECA}"/>
    <cellStyle name="Note 4 4 3 4" xfId="28355" xr:uid="{79935154-6149-4A2F-A5D2-3DB11B5B8F6C}"/>
    <cellStyle name="Note 4 4 3 5" xfId="31934" xr:uid="{E374AC01-135E-41BF-A814-EEC5C06C13D6}"/>
    <cellStyle name="Note 4 4 3 6" xfId="35405" xr:uid="{2878AEFF-E463-4C74-9D94-03A42AF18AD3}"/>
    <cellStyle name="Note 4 4 3 7" xfId="38855" xr:uid="{69ECA193-747F-4115-9C96-DEF0BBE8E4C9}"/>
    <cellStyle name="Note 4 4 3 8" xfId="14116" xr:uid="{97C075EB-40EF-4757-A3BF-374E3196CC8B}"/>
    <cellStyle name="Note 4 4 4" xfId="19730" xr:uid="{B511666D-5AC9-4F6D-955D-77E7C276714A}"/>
    <cellStyle name="Note 4 4 5" xfId="17010" xr:uid="{ECBD010E-DA68-4A11-BFAA-497B9D7783AE}"/>
    <cellStyle name="Note 4 4 6" xfId="18975" xr:uid="{6862F244-511E-4A4F-A6D1-0322A6E7B3D6}"/>
    <cellStyle name="Note 4 4 7" xfId="17858" xr:uid="{03CE5F9E-B70A-4BA2-97C7-2820F6393B2C}"/>
    <cellStyle name="Note 4 4 8" xfId="18494" xr:uid="{C9D4855D-93C2-435F-BA43-9588FDC540F0}"/>
    <cellStyle name="Note 4 4 9" xfId="18187" xr:uid="{43A131D0-D63A-42D1-A912-F788E8C36A2B}"/>
    <cellStyle name="Note 4 5" xfId="9406" xr:uid="{18B4D5C6-095F-43C4-8186-670B5AB5BE5C}"/>
    <cellStyle name="Note 4 5 10" xfId="13658" xr:uid="{AC479EEE-B827-481C-A13E-74932B926D10}"/>
    <cellStyle name="Note 4 5 2" xfId="11394" xr:uid="{B6D185D8-20FC-4C9E-A315-1AFA1E7B5EB4}"/>
    <cellStyle name="Note 4 5 2 2" xfId="22527" xr:uid="{813CFE8C-7874-4AA7-B65A-73D3EEC7F84A}"/>
    <cellStyle name="Note 4 5 2 3" xfId="26284" xr:uid="{8E06846B-B99A-4AD3-8594-C649FED14EE3}"/>
    <cellStyle name="Note 4 5 2 4" xfId="29875" xr:uid="{BB89C80B-6FAE-4F8C-961E-086876A86D29}"/>
    <cellStyle name="Note 4 5 2 5" xfId="33454" xr:uid="{4F7EAC69-293E-4E4E-9199-5B6C8B35A686}"/>
    <cellStyle name="Note 4 5 2 6" xfId="36925" xr:uid="{F4AC84D2-EC1F-4C78-A4DA-0405ABC83090}"/>
    <cellStyle name="Note 4 5 2 7" xfId="40374" xr:uid="{28FD1AE1-37F5-4AB7-BD83-2774DF6D74D7}"/>
    <cellStyle name="Note 4 5 2 8" xfId="15637" xr:uid="{5E3CD382-E6C4-41B5-903D-EAB7F9A74D68}"/>
    <cellStyle name="Note 4 5 3" xfId="12152" xr:uid="{BE32F12A-8422-45A8-AEED-D0AC6F74B299}"/>
    <cellStyle name="Note 4 5 3 2" xfId="23285" xr:uid="{D1BA3CF2-4FBF-4901-B480-C1758A1F4519}"/>
    <cellStyle name="Note 4 5 3 3" xfId="27042" xr:uid="{7A5AF8D0-F6A3-416C-BA10-DB0EE906967F}"/>
    <cellStyle name="Note 4 5 3 4" xfId="30633" xr:uid="{5101BE15-90D2-42E9-B731-A1CD1541806F}"/>
    <cellStyle name="Note 4 5 3 5" xfId="34212" xr:uid="{5C89EE31-2616-4852-A1B9-C7FF6C9F1A28}"/>
    <cellStyle name="Note 4 5 3 6" xfId="37683" xr:uid="{3AC60112-0058-4F11-9CCF-F7816A60CFBD}"/>
    <cellStyle name="Note 4 5 3 7" xfId="41132" xr:uid="{3F224681-DFD6-4841-A034-B063401FAC38}"/>
    <cellStyle name="Note 4 5 3 8" xfId="16395" xr:uid="{83399DED-0D37-4A49-AD77-14AB1663711B}"/>
    <cellStyle name="Note 4 5 4" xfId="20544" xr:uid="{278FC408-126B-43A8-8DBB-3F0AFEE172FB}"/>
    <cellStyle name="Note 4 5 5" xfId="24304" xr:uid="{35CFDC3C-4A2E-4074-9887-671ED9E7E226}"/>
    <cellStyle name="Note 4 5 6" xfId="27898" xr:uid="{52B74F17-C3DC-439C-8B83-CBB508891999}"/>
    <cellStyle name="Note 4 5 7" xfId="31477" xr:uid="{E9C21A9A-BD1B-4A95-A409-013D247FA66B}"/>
    <cellStyle name="Note 4 5 8" xfId="34948" xr:uid="{E10BF97D-94DF-4D56-BA51-C8B4E1D2E999}"/>
    <cellStyle name="Note 4 5 9" xfId="38398" xr:uid="{1CD184EC-0C98-49F6-A41C-ED7606F91F3D}"/>
    <cellStyle name="Note 4 6" xfId="10400" xr:uid="{29914690-9EDF-4D8B-BF0A-167A635EFC2B}"/>
    <cellStyle name="Note 4 6 2" xfId="21533" xr:uid="{56996222-1607-4B1B-B91D-4B2041C312E3}"/>
    <cellStyle name="Note 4 6 3" xfId="25290" xr:uid="{9B9C1AC3-6B6F-446C-BD6D-32E67B977C40}"/>
    <cellStyle name="Note 4 6 4" xfId="28881" xr:uid="{7251ED6E-7F55-4881-ABD4-31C745AB548F}"/>
    <cellStyle name="Note 4 6 5" xfId="32460" xr:uid="{F253BE13-3FAF-4BE2-8FC8-3D532EB46E7C}"/>
    <cellStyle name="Note 4 6 6" xfId="35931" xr:uid="{875325CA-1768-44E3-B61F-B8F8FB041A51}"/>
    <cellStyle name="Note 4 6 7" xfId="39380" xr:uid="{E7ED07F4-3BF4-4669-A9FF-4086B7BA1528}"/>
    <cellStyle name="Note 4 6 8" xfId="14643" xr:uid="{C4C853C2-8CDA-445B-8D11-235D59C0A747}"/>
    <cellStyle name="Note 4 7" xfId="10326" xr:uid="{23F88E70-312F-421B-8EA1-655CEC5FF515}"/>
    <cellStyle name="Note 4 7 2" xfId="21459" xr:uid="{1EE2508B-3039-435A-B722-B716239171C1}"/>
    <cellStyle name="Note 4 7 3" xfId="25216" xr:uid="{D138133B-108A-4219-B466-4A0682E06654}"/>
    <cellStyle name="Note 4 7 4" xfId="28807" xr:uid="{A1657E97-1D00-4C2B-886A-1E1A639FF65B}"/>
    <cellStyle name="Note 4 7 5" xfId="32386" xr:uid="{EE9A6212-9B1C-4694-BE8B-19293D88F70B}"/>
    <cellStyle name="Note 4 7 6" xfId="35857" xr:uid="{6203AEC1-7A17-4660-985F-63C7E2B54295}"/>
    <cellStyle name="Note 4 7 7" xfId="39306" xr:uid="{0A2C26DA-F56D-4582-BB27-BA6FE0607AE8}"/>
    <cellStyle name="Note 4 7 8" xfId="14569" xr:uid="{A554CA1E-D30E-4610-9829-CDC2F0CB9D77}"/>
    <cellStyle name="Note 4 8" xfId="18719" xr:uid="{D4ED5CDC-E74E-4C6E-8A0B-677ED17E7495}"/>
    <cellStyle name="Note 4 9" xfId="17976" xr:uid="{4F79AEEC-7883-4C9A-A021-35B1DA067D74}"/>
    <cellStyle name="Note 5" xfId="6201" xr:uid="{D3538CF7-DBBE-4E24-AFFD-0F734B7EBD7C}"/>
    <cellStyle name="Note 5 10" xfId="20317" xr:uid="{EEEF73DC-39C4-4494-8ACD-181A54DBA0B5}"/>
    <cellStyle name="Note 5 11" xfId="17809" xr:uid="{9B7F8574-53C2-445B-996A-958B03C5B24F}"/>
    <cellStyle name="Note 5 12" xfId="18526" xr:uid="{4CC72FAB-30D0-450B-80AF-EC1D8C72CCE7}"/>
    <cellStyle name="Note 5 13" xfId="18160" xr:uid="{D27D41AE-9769-4100-B58D-B7F7EF47C18B}"/>
    <cellStyle name="Note 5 14" xfId="12684" xr:uid="{96BBABCB-1B6D-4489-AAC4-52214BFA645E}"/>
    <cellStyle name="Note 5 2" xfId="6816" xr:uid="{5C868D14-EAC7-41B9-BF89-B67E3D6E9829}"/>
    <cellStyle name="Note 5 2 10" xfId="23925" xr:uid="{3D085014-2F41-4399-B642-6973EE7B54F7}"/>
    <cellStyle name="Note 5 2 11" xfId="27576" xr:uid="{6AC1C73E-1CB7-4083-9ED8-6A56C8CCBB39}"/>
    <cellStyle name="Note 5 2 12" xfId="31163" xr:uid="{8BF18A04-A4D7-4E9A-8482-D1C5B7DD7989}"/>
    <cellStyle name="Note 5 2 13" xfId="12752" xr:uid="{98CB837B-85EA-4AFB-A425-54DBBD491B08}"/>
    <cellStyle name="Note 5 2 2" xfId="7654" xr:uid="{26AF16B8-1068-4D5E-92E5-2F2B095FB736}"/>
    <cellStyle name="Note 5 2 2 10" xfId="27772" xr:uid="{1C4F9EF1-0FCB-4B97-B222-1616FA5BE7A9}"/>
    <cellStyle name="Note 5 2 2 11" xfId="31353" xr:uid="{5554F2CE-5766-4BBF-823F-5C920D8D28C3}"/>
    <cellStyle name="Note 5 2 2 12" xfId="13052" xr:uid="{6814188D-01BC-413E-91AD-31BBF84BD03D}"/>
    <cellStyle name="Note 5 2 2 2" xfId="9295" xr:uid="{2C1621C2-27CA-4909-B82D-071E87B2FE4C}"/>
    <cellStyle name="Note 5 2 2 2 10" xfId="13586" xr:uid="{0D2595B4-38AB-4A83-BBEA-80BEEC320D8E}"/>
    <cellStyle name="Note 5 2 2 2 2" xfId="11322" xr:uid="{F71863A3-AB8C-428C-BD79-0A65E8068C02}"/>
    <cellStyle name="Note 5 2 2 2 2 2" xfId="22455" xr:uid="{56EB68CD-83A1-44C4-B5E7-A36B356AB69C}"/>
    <cellStyle name="Note 5 2 2 2 2 3" xfId="26212" xr:uid="{3CC41A7C-2C43-40DD-9E59-063449A9288A}"/>
    <cellStyle name="Note 5 2 2 2 2 4" xfId="29803" xr:uid="{3CB9983E-A0F1-4EDA-AC9C-AE7732200771}"/>
    <cellStyle name="Note 5 2 2 2 2 5" xfId="33382" xr:uid="{2EE35824-523D-4B33-8774-8F07A48983DA}"/>
    <cellStyle name="Note 5 2 2 2 2 6" xfId="36853" xr:uid="{504BC14F-3FC9-446A-8878-A5244EF0C053}"/>
    <cellStyle name="Note 5 2 2 2 2 7" xfId="40302" xr:uid="{DBE20808-F837-47F4-97C4-2B16FECA0C47}"/>
    <cellStyle name="Note 5 2 2 2 2 8" xfId="15565" xr:uid="{CB39DC94-F203-4074-A780-9A4151CD1317}"/>
    <cellStyle name="Note 5 2 2 2 3" xfId="12080" xr:uid="{087382AE-4558-46A9-9E58-6BC9127E719E}"/>
    <cellStyle name="Note 5 2 2 2 3 2" xfId="23213" xr:uid="{C852C619-E290-440B-AF1F-184431386847}"/>
    <cellStyle name="Note 5 2 2 2 3 3" xfId="26970" xr:uid="{32E3FEC0-3685-4963-A3D4-D298E1705805}"/>
    <cellStyle name="Note 5 2 2 2 3 4" xfId="30561" xr:uid="{747BF7CE-B94F-4448-89BA-2D8F3469058C}"/>
    <cellStyle name="Note 5 2 2 2 3 5" xfId="34140" xr:uid="{45A56F46-C890-44A7-8BA6-06D966055D51}"/>
    <cellStyle name="Note 5 2 2 2 3 6" xfId="37611" xr:uid="{B259AA4B-335D-4143-B0BD-236B3EF2E94B}"/>
    <cellStyle name="Note 5 2 2 2 3 7" xfId="41060" xr:uid="{704DA10C-E8E8-47CC-853A-BB7B7FFB232B}"/>
    <cellStyle name="Note 5 2 2 2 3 8" xfId="16323" xr:uid="{44AA954D-1D1C-4B57-9E0E-BB340A6B5848}"/>
    <cellStyle name="Note 5 2 2 2 4" xfId="20451" xr:uid="{766C2A94-AC02-413B-81E7-ECD5BDC65055}"/>
    <cellStyle name="Note 5 2 2 2 5" xfId="24217" xr:uid="{EFD3CEEB-252F-48DD-AE3C-1D9AE647A553}"/>
    <cellStyle name="Note 5 2 2 2 6" xfId="27817" xr:uid="{A7B12098-AA0C-4EB1-91FB-AD1428C4F419}"/>
    <cellStyle name="Note 5 2 2 2 7" xfId="31396" xr:uid="{2E4475C0-8D1A-4164-8158-61CE47AB38D8}"/>
    <cellStyle name="Note 5 2 2 2 8" xfId="34876" xr:uid="{B094AACD-A53D-4E8A-9D05-C31589EAA07B}"/>
    <cellStyle name="Note 5 2 2 2 9" xfId="38326" xr:uid="{2BD59F49-EA03-48C2-9FCC-9C2E0B42CC17}"/>
    <cellStyle name="Note 5 2 2 3" xfId="9749" xr:uid="{2A031449-437C-4A76-ABD3-330DA9A49198}"/>
    <cellStyle name="Note 5 2 2 3 10" xfId="14001" xr:uid="{A334C007-7F58-4B17-9136-643CE52218CD}"/>
    <cellStyle name="Note 5 2 2 3 2" xfId="11737" xr:uid="{2611CAC7-BF11-4452-AA6E-D375BFF7F6A6}"/>
    <cellStyle name="Note 5 2 2 3 2 2" xfId="22870" xr:uid="{E632DC57-5E69-4979-9916-8255EE248E13}"/>
    <cellStyle name="Note 5 2 2 3 2 3" xfId="26627" xr:uid="{7A50DF12-0C10-404D-A6FD-4E12D71C00F4}"/>
    <cellStyle name="Note 5 2 2 3 2 4" xfId="30218" xr:uid="{C85EABA0-72DF-41D2-846A-8B9B6EAF4F44}"/>
    <cellStyle name="Note 5 2 2 3 2 5" xfId="33797" xr:uid="{503ED62F-4336-4B32-AADC-705E7A142221}"/>
    <cellStyle name="Note 5 2 2 3 2 6" xfId="37268" xr:uid="{6DE9E3FA-9C4B-4E30-B4E2-A6820032F36F}"/>
    <cellStyle name="Note 5 2 2 3 2 7" xfId="40717" xr:uid="{62721309-D9D4-40DA-8D67-D67C7398C4C2}"/>
    <cellStyle name="Note 5 2 2 3 2 8" xfId="15980" xr:uid="{DC9DC2B1-9156-4604-A89F-995EEC1057EE}"/>
    <cellStyle name="Note 5 2 2 3 3" xfId="12495" xr:uid="{6B160255-3B4F-4996-A7DA-98BAFA81D584}"/>
    <cellStyle name="Note 5 2 2 3 3 2" xfId="23628" xr:uid="{EE289E57-AE3E-4E68-ADD1-B0997412F602}"/>
    <cellStyle name="Note 5 2 2 3 3 3" xfId="27385" xr:uid="{8494575F-70CF-4250-ACB3-C99C061F4ADE}"/>
    <cellStyle name="Note 5 2 2 3 3 4" xfId="30976" xr:uid="{2D7230D4-732B-47B9-893E-263E02D07326}"/>
    <cellStyle name="Note 5 2 2 3 3 5" xfId="34555" xr:uid="{512E7922-EA83-4F1B-82C7-AD58F61E4162}"/>
    <cellStyle name="Note 5 2 2 3 3 6" xfId="38026" xr:uid="{7F519BA6-7F0B-41F3-AC53-B34CD97BD76B}"/>
    <cellStyle name="Note 5 2 2 3 3 7" xfId="41475" xr:uid="{DF4B6F24-A44E-4CA0-9468-306363CDE744}"/>
    <cellStyle name="Note 5 2 2 3 3 8" xfId="16738" xr:uid="{BE0BB692-EFDB-4F43-B0AC-19821029169A}"/>
    <cellStyle name="Note 5 2 2 3 4" xfId="20887" xr:uid="{4BFFCF12-5767-4A22-91B8-F959C456AA84}"/>
    <cellStyle name="Note 5 2 2 3 5" xfId="24647" xr:uid="{5700BB5D-973F-4D61-B105-03C6AA8B918D}"/>
    <cellStyle name="Note 5 2 2 3 6" xfId="28241" xr:uid="{C96AF4E0-2AAB-476C-B56F-9C39475828C3}"/>
    <cellStyle name="Note 5 2 2 3 7" xfId="31820" xr:uid="{74A013F3-4E7D-4F20-A1C2-E558CF5EC6A2}"/>
    <cellStyle name="Note 5 2 2 3 8" xfId="35291" xr:uid="{C2CFA983-A53E-4DBE-99B9-9C6BB1CB3AC0}"/>
    <cellStyle name="Note 5 2 2 3 9" xfId="38741" xr:uid="{C9209E0C-9A03-4428-AB5B-1922A24F4585}"/>
    <cellStyle name="Note 5 2 2 4" xfId="10782" xr:uid="{3638B70F-D828-428E-872E-9D9C54A950A0}"/>
    <cellStyle name="Note 5 2 2 4 2" xfId="21915" xr:uid="{9A951444-F8F7-4B5E-8C0A-AC4025AC27DA}"/>
    <cellStyle name="Note 5 2 2 4 3" xfId="25672" xr:uid="{452DD231-C442-4134-B747-A747883418AF}"/>
    <cellStyle name="Note 5 2 2 4 4" xfId="29263" xr:uid="{2FE0EADA-DDFD-4A5A-AA29-9D6344F89E7C}"/>
    <cellStyle name="Note 5 2 2 4 5" xfId="32842" xr:uid="{E709F603-7372-496A-B891-13763E5FAA44}"/>
    <cellStyle name="Note 5 2 2 4 6" xfId="36313" xr:uid="{0E110C23-5511-4BF8-A539-490F36B609F7}"/>
    <cellStyle name="Note 5 2 2 4 7" xfId="39762" xr:uid="{5FA716FA-BED0-4849-AB77-A0A52246077D}"/>
    <cellStyle name="Note 5 2 2 4 8" xfId="15025" xr:uid="{FB9A3241-8311-447E-8327-EAAE130A50A1}"/>
    <cellStyle name="Note 5 2 2 5" xfId="10867" xr:uid="{A91A860A-DB07-4E7A-A7D4-C93F139309F4}"/>
    <cellStyle name="Note 5 2 2 5 2" xfId="22000" xr:uid="{26ECC6FA-A9DE-4AE5-9949-41D4BB8CEE3F}"/>
    <cellStyle name="Note 5 2 2 5 3" xfId="25757" xr:uid="{19D3F3E8-C0B0-4BC6-97C4-2773825EEB14}"/>
    <cellStyle name="Note 5 2 2 5 4" xfId="29348" xr:uid="{23E884C0-640C-4D36-B3E6-25EA1F1A1296}"/>
    <cellStyle name="Note 5 2 2 5 5" xfId="32927" xr:uid="{9973C041-82E4-4EF6-B243-0C201C6A2876}"/>
    <cellStyle name="Note 5 2 2 5 6" xfId="36398" xr:uid="{D8DDCEEE-0C71-4CC6-8BC8-610E4A726426}"/>
    <cellStyle name="Note 5 2 2 5 7" xfId="39847" xr:uid="{5561254E-D2C5-4A07-9CB7-D61DC7EAB67B}"/>
    <cellStyle name="Note 5 2 2 5 8" xfId="15110" xr:uid="{8CA4D776-37E7-47E7-B2AA-228C8AB37FF6}"/>
    <cellStyle name="Note 5 2 2 6" xfId="19503" xr:uid="{36338E10-14A3-4073-8666-8BFCF9D207F8}"/>
    <cellStyle name="Note 5 2 2 7" xfId="18899" xr:uid="{8B4AB9E1-9252-4E22-9DA9-314D683D82C2}"/>
    <cellStyle name="Note 5 2 2 8" xfId="19709" xr:uid="{2E389EB2-636D-4225-9019-96E492EA2E25}"/>
    <cellStyle name="Note 5 2 2 9" xfId="24161" xr:uid="{D3214D69-064F-42D6-81A1-6AE42AAAF920}"/>
    <cellStyle name="Note 5 2 3" xfId="8458" xr:uid="{D4C5D16F-B819-402A-8021-74B1F99C5942}"/>
    <cellStyle name="Note 5 2 3 10" xfId="13286" xr:uid="{D70B4878-59A8-43CE-96E9-E14113FDFF20}"/>
    <cellStyle name="Note 5 2 3 2" xfId="11019" xr:uid="{24DD14CF-9BAA-4B53-9A70-A21C6CD29C9E}"/>
    <cellStyle name="Note 5 2 3 2 2" xfId="22152" xr:uid="{38A66019-10DD-49B4-AB70-CCAEEF34033F}"/>
    <cellStyle name="Note 5 2 3 2 3" xfId="25909" xr:uid="{438D3A40-3994-4E6F-8DDC-82867CA0AC3D}"/>
    <cellStyle name="Note 5 2 3 2 4" xfId="29500" xr:uid="{53E5EACC-3D3C-4AEC-8D81-C54DB0AF7BF8}"/>
    <cellStyle name="Note 5 2 3 2 5" xfId="33079" xr:uid="{3E435143-1BD5-4E15-8979-0A9C727A07DF}"/>
    <cellStyle name="Note 5 2 3 2 6" xfId="36550" xr:uid="{868194C4-30CD-414A-ABC6-878223C8CC48}"/>
    <cellStyle name="Note 5 2 3 2 7" xfId="39999" xr:uid="{B54F9B10-7ADE-4585-9155-E53E41185D38}"/>
    <cellStyle name="Note 5 2 3 2 8" xfId="15262" xr:uid="{64AA817A-A8C7-4B61-BD3F-10D052DBC4A3}"/>
    <cellStyle name="Note 5 2 3 3" xfId="11799" xr:uid="{A79F3BD9-A018-4057-B827-67106962C4DA}"/>
    <cellStyle name="Note 5 2 3 3 2" xfId="22932" xr:uid="{B2F0169D-0BFE-4C31-B616-C6EC38966BC5}"/>
    <cellStyle name="Note 5 2 3 3 3" xfId="26689" xr:uid="{153F33D3-0E72-4AF9-B862-797AC0EFEFB0}"/>
    <cellStyle name="Note 5 2 3 3 4" xfId="30280" xr:uid="{B4FC8221-5824-4FC4-9CC8-E106B28BCB84}"/>
    <cellStyle name="Note 5 2 3 3 5" xfId="33859" xr:uid="{452DE7EE-4F6E-4F05-8234-6E779681AD67}"/>
    <cellStyle name="Note 5 2 3 3 6" xfId="37330" xr:uid="{30D25999-1445-4848-8B75-B529A04C5627}"/>
    <cellStyle name="Note 5 2 3 3 7" xfId="40779" xr:uid="{16B3EA30-2807-4809-BE56-D328DEA5B429}"/>
    <cellStyle name="Note 5 2 3 3 8" xfId="16042" xr:uid="{8185F222-D2D1-4C34-9B79-3991592652D6}"/>
    <cellStyle name="Note 5 2 3 4" xfId="19957" xr:uid="{2719737F-D1B2-48A7-83F2-0290091D477D}"/>
    <cellStyle name="Note 5 2 3 5" xfId="23745" xr:uid="{63991518-6178-40C1-8160-A857B7E29167}"/>
    <cellStyle name="Note 5 2 3 6" xfId="19001" xr:uid="{956C39C1-D815-400E-8ECF-C0D7C0A31BC3}"/>
    <cellStyle name="Note 5 2 3 7" xfId="17193" xr:uid="{E78F86E2-0DDA-47A5-9636-C019BC2A2B3D}"/>
    <cellStyle name="Note 5 2 3 8" xfId="17401" xr:uid="{DCB8ABA3-020A-449F-9940-EF7E727CFBC3}"/>
    <cellStyle name="Note 5 2 3 9" xfId="19902" xr:uid="{8AFDF98E-C0C4-4CC1-8ECB-7DF5874A3510}"/>
    <cellStyle name="Note 5 2 4" xfId="9468" xr:uid="{46AC6921-9ABA-4616-8E51-44FB7FC62C76}"/>
    <cellStyle name="Note 5 2 4 10" xfId="13720" xr:uid="{C7038544-E49A-4DA6-9895-DB1F066C2E7E}"/>
    <cellStyle name="Note 5 2 4 2" xfId="11456" xr:uid="{7BA9AFCD-C3A2-4360-A835-2C1171B24F03}"/>
    <cellStyle name="Note 5 2 4 2 2" xfId="22589" xr:uid="{96039E39-CEDB-4610-B57C-8784A419DE38}"/>
    <cellStyle name="Note 5 2 4 2 3" xfId="26346" xr:uid="{95ABC734-7A7B-43B4-8FD3-90FE8A7194B0}"/>
    <cellStyle name="Note 5 2 4 2 4" xfId="29937" xr:uid="{69B895A9-F3CC-438B-992A-C0364D427F44}"/>
    <cellStyle name="Note 5 2 4 2 5" xfId="33516" xr:uid="{5617436B-C982-414B-BB9A-4F9CE9C2F99C}"/>
    <cellStyle name="Note 5 2 4 2 6" xfId="36987" xr:uid="{F306B390-A4C0-4E4D-8134-283CBBB12A6B}"/>
    <cellStyle name="Note 5 2 4 2 7" xfId="40436" xr:uid="{4F126B6B-6CD4-464B-B096-0CE67059403A}"/>
    <cellStyle name="Note 5 2 4 2 8" xfId="15699" xr:uid="{9E9A5D65-9A6D-4F9A-8C1C-CF5EC04C589E}"/>
    <cellStyle name="Note 5 2 4 3" xfId="12214" xr:uid="{A906AF1A-E7E7-4B11-8A9B-CBD80595A97C}"/>
    <cellStyle name="Note 5 2 4 3 2" xfId="23347" xr:uid="{6CC785C5-6E32-4734-970F-A649B7504648}"/>
    <cellStyle name="Note 5 2 4 3 3" xfId="27104" xr:uid="{AFCFA899-259E-4298-84F9-FC202DEDD574}"/>
    <cellStyle name="Note 5 2 4 3 4" xfId="30695" xr:uid="{9E3128EC-585C-4510-983A-1B4277B78E5C}"/>
    <cellStyle name="Note 5 2 4 3 5" xfId="34274" xr:uid="{1A29D3CE-E397-443C-A097-B76B32A34D1D}"/>
    <cellStyle name="Note 5 2 4 3 6" xfId="37745" xr:uid="{38457517-70C0-47FE-85FB-8054DAA7378D}"/>
    <cellStyle name="Note 5 2 4 3 7" xfId="41194" xr:uid="{8A025A8D-6136-4173-B557-4E40A7522A26}"/>
    <cellStyle name="Note 5 2 4 3 8" xfId="16457" xr:uid="{668A13E3-C058-464A-BC44-4FCFC5CA264E}"/>
    <cellStyle name="Note 5 2 4 4" xfId="20606" xr:uid="{9E56C25E-E28F-4503-B460-C9310F0BDB00}"/>
    <cellStyle name="Note 5 2 4 5" xfId="24366" xr:uid="{E12B350E-F104-4783-AD5D-2160B909987B}"/>
    <cellStyle name="Note 5 2 4 6" xfId="27960" xr:uid="{7BE65222-E56A-494E-8FE5-6DB0C3C60B87}"/>
    <cellStyle name="Note 5 2 4 7" xfId="31539" xr:uid="{CEBAA36E-784A-4069-A06E-2C592FC048BC}"/>
    <cellStyle name="Note 5 2 4 8" xfId="35010" xr:uid="{97810226-C6DF-492A-B7BE-EBF267880940}"/>
    <cellStyle name="Note 5 2 4 9" xfId="38460" xr:uid="{E0548FA9-C686-4FEB-BE2C-646C72F89BC4}"/>
    <cellStyle name="Note 5 2 5" xfId="10480" xr:uid="{8A3C8A01-2879-4AA0-A44A-11854126FDE9}"/>
    <cellStyle name="Note 5 2 5 2" xfId="21613" xr:uid="{69AA430D-B426-4804-8D18-AF2969D082A1}"/>
    <cellStyle name="Note 5 2 5 3" xfId="25370" xr:uid="{C5DA6D11-CC51-4D82-AC41-7A3A915BD689}"/>
    <cellStyle name="Note 5 2 5 4" xfId="28961" xr:uid="{097A0933-4437-4F08-8DAA-4F6D5CDAB369}"/>
    <cellStyle name="Note 5 2 5 5" xfId="32540" xr:uid="{CD8C8083-DA7C-4C77-B8BF-C96219E9D8F4}"/>
    <cellStyle name="Note 5 2 5 6" xfId="36011" xr:uid="{2683FF12-B8F5-4669-B261-AAB34032EEE3}"/>
    <cellStyle name="Note 5 2 5 7" xfId="39460" xr:uid="{E8EDF1F2-2632-44A5-BF1D-4559A4D3C0A7}"/>
    <cellStyle name="Note 5 2 5 8" xfId="14723" xr:uid="{88EA70E3-3B85-4591-B560-29251AEBA828}"/>
    <cellStyle name="Note 5 2 6" xfId="10263" xr:uid="{429E14CB-029A-4CD8-8449-7E19F4B68B10}"/>
    <cellStyle name="Note 5 2 6 2" xfId="21396" xr:uid="{76AAFF09-A0C4-4184-B307-A27D4BA3B4E3}"/>
    <cellStyle name="Note 5 2 6 3" xfId="25153" xr:uid="{8F26E402-C0C8-4D14-85A9-286DCD44200F}"/>
    <cellStyle name="Note 5 2 6 4" xfId="28744" xr:uid="{7A39B27D-A91C-4F8D-A396-161F7A60077F}"/>
    <cellStyle name="Note 5 2 6 5" xfId="32323" xr:uid="{810502A9-8FDA-4C32-A94A-16152C53A4D0}"/>
    <cellStyle name="Note 5 2 6 6" xfId="35794" xr:uid="{AB83BC31-6A1C-4166-90D7-666D23CF4507}"/>
    <cellStyle name="Note 5 2 6 7" xfId="39244" xr:uid="{2810ACA4-7F71-4021-BBB2-16CA18A1047E}"/>
    <cellStyle name="Note 5 2 6 8" xfId="14506" xr:uid="{A0A80E87-0717-4B44-9A5B-FD558E4812C6}"/>
    <cellStyle name="Note 5 2 7" xfId="19014" xr:uid="{7F868133-6F95-4DEC-96E0-68434AB9B9E9}"/>
    <cellStyle name="Note 5 2 8" xfId="17710" xr:uid="{4ABD7303-71EE-4D4F-86DE-E233FC90C347}"/>
    <cellStyle name="Note 5 2 9" xfId="18566" xr:uid="{5994C32E-7680-48B0-924A-0F6F1B2C4EA5}"/>
    <cellStyle name="Note 5 3" xfId="7132" xr:uid="{1BEF4283-9111-4F13-821E-9025DF365BFC}"/>
    <cellStyle name="Note 5 3 10" xfId="18648" xr:uid="{93E18F7F-679A-469B-ADE8-EB6231C11D7F}"/>
    <cellStyle name="Note 5 3 11" xfId="18039" xr:uid="{0AB17BA2-780E-427F-BFCA-E74E48975383}"/>
    <cellStyle name="Note 5 3 12" xfId="12932" xr:uid="{57A57472-43E8-4381-B95F-8F924B1904E0}"/>
    <cellStyle name="Note 5 3 2" xfId="8773" xr:uid="{88947575-0E91-4F7A-BADF-84BC11B82506}"/>
    <cellStyle name="Note 5 3 2 10" xfId="13466" xr:uid="{361C7E5A-AA92-48FC-805C-2E60C659B5BB}"/>
    <cellStyle name="Note 5 3 2 2" xfId="11198" xr:uid="{C9573856-9639-497B-8950-F3D8584CB484}"/>
    <cellStyle name="Note 5 3 2 2 2" xfId="22331" xr:uid="{24F31BCA-1BD1-445D-B23E-341DC90223BB}"/>
    <cellStyle name="Note 5 3 2 2 3" xfId="26088" xr:uid="{B62D9564-85FD-4E2B-B47E-ED254F16F402}"/>
    <cellStyle name="Note 5 3 2 2 4" xfId="29679" xr:uid="{1D763C82-16BC-45A4-9DF6-DDFDE290C514}"/>
    <cellStyle name="Note 5 3 2 2 5" xfId="33258" xr:uid="{9CD22CEE-A3D3-4B73-BCED-FEDC27CE7437}"/>
    <cellStyle name="Note 5 3 2 2 6" xfId="36729" xr:uid="{15933E4B-51ED-49C0-B289-A9C0FD0150E6}"/>
    <cellStyle name="Note 5 3 2 2 7" xfId="40178" xr:uid="{2186EDF0-C562-40B1-8B7A-3378FCA06BD2}"/>
    <cellStyle name="Note 5 3 2 2 8" xfId="15441" xr:uid="{EF59058E-5C08-48B3-B5CD-C837CA37D7EA}"/>
    <cellStyle name="Note 5 3 2 3" xfId="11966" xr:uid="{89FAD59D-CFC1-4A1D-ABCE-7FC6E58EBC3D}"/>
    <cellStyle name="Note 5 3 2 3 2" xfId="23099" xr:uid="{00695F7F-CD8F-4DD4-888C-A6EB17D1CCC8}"/>
    <cellStyle name="Note 5 3 2 3 3" xfId="26856" xr:uid="{AA229F78-EBBE-46A0-83C8-ACBA6E27D38F}"/>
    <cellStyle name="Note 5 3 2 3 4" xfId="30447" xr:uid="{1D373000-B3EA-4B78-92F0-04E85A7C6024}"/>
    <cellStyle name="Note 5 3 2 3 5" xfId="34026" xr:uid="{8BD116D9-E731-425B-A1F4-772B3C309443}"/>
    <cellStyle name="Note 5 3 2 3 6" xfId="37497" xr:uid="{434E7E49-7AFD-4C45-BB65-56CB644BA378}"/>
    <cellStyle name="Note 5 3 2 3 7" xfId="40946" xr:uid="{D2EF23E5-DB72-43D9-9445-6EA98A5FE77D}"/>
    <cellStyle name="Note 5 3 2 3 8" xfId="16209" xr:uid="{4CB1DFC0-AC24-48CE-AFFD-FC7FA4FF539A}"/>
    <cellStyle name="Note 5 3 2 4" xfId="20179" xr:uid="{4D019722-4A6E-45D3-9280-2D8CAE06F565}"/>
    <cellStyle name="Note 5 3 2 5" xfId="23965" xr:uid="{D927A58D-C354-4A56-8422-A4836B971122}"/>
    <cellStyle name="Note 5 3 2 6" xfId="27611" xr:uid="{C89268AE-DC6A-49F5-B520-8340446B5FD2}"/>
    <cellStyle name="Note 5 3 2 7" xfId="31197" xr:uid="{5AEB7763-7940-4449-B30F-52FC03C4B4A1}"/>
    <cellStyle name="Note 5 3 2 8" xfId="34755" xr:uid="{CAE81AB2-D03C-4734-9FAE-8B63283DEB34}"/>
    <cellStyle name="Note 5 3 2 9" xfId="38212" xr:uid="{0FD6F8B2-466B-4444-BB31-7A6576600FAE}"/>
    <cellStyle name="Note 5 3 3" xfId="9635" xr:uid="{F9B507CA-603A-45CB-A1EE-5A65E335E6E0}"/>
    <cellStyle name="Note 5 3 3 10" xfId="13887" xr:uid="{322F7E47-F770-4E3B-8CA0-C85F138FDE9E}"/>
    <cellStyle name="Note 5 3 3 2" xfId="11623" xr:uid="{AF8D9DE6-3B7D-4E0A-914F-AD5E48630DD7}"/>
    <cellStyle name="Note 5 3 3 2 2" xfId="22756" xr:uid="{2BAECC0D-6DC2-4F6E-BCA5-E75BD425B560}"/>
    <cellStyle name="Note 5 3 3 2 3" xfId="26513" xr:uid="{BCFCC5E3-ABE2-4B29-B129-F68063171578}"/>
    <cellStyle name="Note 5 3 3 2 4" xfId="30104" xr:uid="{349FCE98-3DE8-44E8-B70E-1940A0A47978}"/>
    <cellStyle name="Note 5 3 3 2 5" xfId="33683" xr:uid="{539992F6-F004-4430-B825-AD8633E95F44}"/>
    <cellStyle name="Note 5 3 3 2 6" xfId="37154" xr:uid="{4D912420-1CAC-4B23-BE69-41C571E0B413}"/>
    <cellStyle name="Note 5 3 3 2 7" xfId="40603" xr:uid="{8944C31A-50E6-4FCB-950D-8EDDB89CD4D3}"/>
    <cellStyle name="Note 5 3 3 2 8" xfId="15866" xr:uid="{3A38D106-92BE-4CEB-AB57-7E28B15D445B}"/>
    <cellStyle name="Note 5 3 3 3" xfId="12381" xr:uid="{00699595-2183-450E-98FF-199C1D68E379}"/>
    <cellStyle name="Note 5 3 3 3 2" xfId="23514" xr:uid="{E3FB0282-2181-4516-B27E-C0B2EFF13F8A}"/>
    <cellStyle name="Note 5 3 3 3 3" xfId="27271" xr:uid="{BE9FDAC9-F7A6-4A67-B861-1801FBE4F2F6}"/>
    <cellStyle name="Note 5 3 3 3 4" xfId="30862" xr:uid="{5AABB1AA-1ECD-45F1-BEB3-25C10A07DD5C}"/>
    <cellStyle name="Note 5 3 3 3 5" xfId="34441" xr:uid="{302B44B2-A786-4F5B-B202-1B11D64DC003}"/>
    <cellStyle name="Note 5 3 3 3 6" xfId="37912" xr:uid="{AE7DD36E-1796-4DD3-ABF3-DD867D3B61BA}"/>
    <cellStyle name="Note 5 3 3 3 7" xfId="41361" xr:uid="{AD294D97-E96E-4E96-A40F-2CCF08612974}"/>
    <cellStyle name="Note 5 3 3 3 8" xfId="16624" xr:uid="{9749D1B7-1920-48DC-97F9-DFD55BA4516A}"/>
    <cellStyle name="Note 5 3 3 4" xfId="20773" xr:uid="{F42E350A-F7DB-4EE4-9A93-46A6C31BE81F}"/>
    <cellStyle name="Note 5 3 3 5" xfId="24533" xr:uid="{C826E358-CDC9-4A1D-B060-A7768225951C}"/>
    <cellStyle name="Note 5 3 3 6" xfId="28127" xr:uid="{97CCCBD4-6FC5-42CE-B2EA-00F4F12C0D17}"/>
    <cellStyle name="Note 5 3 3 7" xfId="31706" xr:uid="{945AA5F5-4320-47A0-B14F-17BE660063F0}"/>
    <cellStyle name="Note 5 3 3 8" xfId="35177" xr:uid="{F82353B7-81BB-4EF1-84FA-3806E7B5152D}"/>
    <cellStyle name="Note 5 3 3 9" xfId="38627" xr:uid="{5C1B56E8-F9DB-4221-AE2A-F1953B9F5F39}"/>
    <cellStyle name="Note 5 3 4" xfId="10658" xr:uid="{7B5665C8-E6DA-40CB-91A5-9413419CD21F}"/>
    <cellStyle name="Note 5 3 4 2" xfId="21791" xr:uid="{625CF74D-7FD9-4FE7-8348-A7DE6A1A432B}"/>
    <cellStyle name="Note 5 3 4 3" xfId="25548" xr:uid="{BC0F6FF6-1C95-4529-BBC3-16A6D67891AB}"/>
    <cellStyle name="Note 5 3 4 4" xfId="29139" xr:uid="{86795262-22BF-4F25-8D3E-2CF85F4E1EA3}"/>
    <cellStyle name="Note 5 3 4 5" xfId="32718" xr:uid="{41F1C139-1750-466A-AD95-8C9483000869}"/>
    <cellStyle name="Note 5 3 4 6" xfId="36189" xr:uid="{074FE429-0250-490B-8235-FC04EC345B4C}"/>
    <cellStyle name="Note 5 3 4 7" xfId="39638" xr:uid="{CCCCAD58-CAE7-4EAA-B81C-24567EC49254}"/>
    <cellStyle name="Note 5 3 4 8" xfId="14901" xr:uid="{3A0C4D64-3B19-402D-BCA9-F9A57E84C2BF}"/>
    <cellStyle name="Note 5 3 5" xfId="10096" xr:uid="{94D3E4BB-E9AE-4E4E-A7AD-5DAFF49C76D9}"/>
    <cellStyle name="Note 5 3 5 2" xfId="21229" xr:uid="{B816C70B-F2E0-4F6A-87E6-011DF4303018}"/>
    <cellStyle name="Note 5 3 5 3" xfId="24986" xr:uid="{1F0720CE-F3E4-46A4-B88E-9205B01DFC5B}"/>
    <cellStyle name="Note 5 3 5 4" xfId="28577" xr:uid="{673A40F5-AB50-4721-A2F5-F3CE19753192}"/>
    <cellStyle name="Note 5 3 5 5" xfId="32156" xr:uid="{E26F4D47-13C9-4537-BD08-6166BFCDCBFD}"/>
    <cellStyle name="Note 5 3 5 6" xfId="35627" xr:uid="{17A95463-43FA-48A4-9499-115F103F0825}"/>
    <cellStyle name="Note 5 3 5 7" xfId="39077" xr:uid="{55424994-47CC-4CD3-A20C-95DADA23727B}"/>
    <cellStyle name="Note 5 3 5 8" xfId="14339" xr:uid="{0BC7901F-4396-401D-A419-C82CE23E7302}"/>
    <cellStyle name="Note 5 3 6" xfId="19239" xr:uid="{670D982E-AAEE-4F5B-9A19-22C9CF1C128E}"/>
    <cellStyle name="Note 5 3 7" xfId="17490" xr:uid="{CB4E115E-295D-41AA-A8C5-3CE939177BE6}"/>
    <cellStyle name="Note 5 3 8" xfId="18589" xr:uid="{4E5B12C9-43FF-40E6-B797-76BDBE012708}"/>
    <cellStyle name="Note 5 3 9" xfId="17316" xr:uid="{E0B4A4C7-D6D5-434F-8F87-2A031B390378}"/>
    <cellStyle name="Note 5 4" xfId="7974" xr:uid="{A71A052C-C74D-4ADF-9729-92F21B837E30}"/>
    <cellStyle name="Note 5 4 10" xfId="13219" xr:uid="{78936936-266C-4849-B38A-952C77F235B7}"/>
    <cellStyle name="Note 5 4 2" xfId="10948" xr:uid="{C5B265BD-5736-49FB-8096-35990ABDB81F}"/>
    <cellStyle name="Note 5 4 2 2" xfId="22081" xr:uid="{245E69D8-37A1-44EB-B2D2-90A8BE0AE715}"/>
    <cellStyle name="Note 5 4 2 3" xfId="25838" xr:uid="{A8752603-BC39-4947-B3E0-49866F755CAE}"/>
    <cellStyle name="Note 5 4 2 4" xfId="29429" xr:uid="{E7091DA7-E86A-4B8C-A352-AECF79DE613D}"/>
    <cellStyle name="Note 5 4 2 5" xfId="33008" xr:uid="{DC6D0BAD-AC4D-4207-9036-8839D6D0C643}"/>
    <cellStyle name="Note 5 4 2 6" xfId="36479" xr:uid="{C8FDFDCA-3EA2-4E00-BCFB-5B4954703923}"/>
    <cellStyle name="Note 5 4 2 7" xfId="39928" xr:uid="{1E208CC5-810E-4053-9ADF-2FA6931A8A17}"/>
    <cellStyle name="Note 5 4 2 8" xfId="15191" xr:uid="{0DCDB5F6-6DBF-42B4-9684-039169D61484}"/>
    <cellStyle name="Note 5 4 3" xfId="9872" xr:uid="{2ABDA472-0E97-4E43-B951-8A4889FA4406}"/>
    <cellStyle name="Note 5 4 3 2" xfId="21005" xr:uid="{ABA97D63-1E3F-42DD-B532-23AF7BB65C77}"/>
    <cellStyle name="Note 5 4 3 3" xfId="24763" xr:uid="{784037C8-517C-4A61-8979-900966381B57}"/>
    <cellStyle name="Note 5 4 3 4" xfId="28354" xr:uid="{E2A45B49-DBF2-45D8-AF01-905E3E9E2EE6}"/>
    <cellStyle name="Note 5 4 3 5" xfId="31933" xr:uid="{FA775DF5-5A96-4685-A8A7-687960C1DE65}"/>
    <cellStyle name="Note 5 4 3 6" xfId="35404" xr:uid="{398057D5-C40A-422E-9D10-D8AA2B9521E4}"/>
    <cellStyle name="Note 5 4 3 7" xfId="38854" xr:uid="{23AD71CA-DDA6-4A1E-8A78-9C22154826A6}"/>
    <cellStyle name="Note 5 4 3 8" xfId="14115" xr:uid="{8EAD5904-BB67-43E1-99BF-9ED1C9442819}"/>
    <cellStyle name="Note 5 4 4" xfId="19731" xr:uid="{A534D9D5-A262-4E4F-BEDD-849AC65F8649}"/>
    <cellStyle name="Note 5 4 5" xfId="17009" xr:uid="{F9B02E57-E80D-437D-A538-76EA462CF621}"/>
    <cellStyle name="Note 5 4 6" xfId="19467" xr:uid="{3B681659-4DF2-478D-9744-BA9772C17827}"/>
    <cellStyle name="Note 5 4 7" xfId="17272" xr:uid="{FC4A5450-CAB4-472F-8C09-3947E496F8FB}"/>
    <cellStyle name="Note 5 4 8" xfId="18959" xr:uid="{D5DAE96B-1D73-4803-8ECE-A5E79EDF95BA}"/>
    <cellStyle name="Note 5 4 9" xfId="17865" xr:uid="{CAE355DE-6553-4881-9EA1-F553D7EFA642}"/>
    <cellStyle name="Note 5 5" xfId="9407" xr:uid="{401372B7-C78B-4EA7-9B30-8D64638F3527}"/>
    <cellStyle name="Note 5 5 10" xfId="13659" xr:uid="{01AAAC6B-88FE-44AB-AE06-EE893B6B651C}"/>
    <cellStyle name="Note 5 5 2" xfId="11395" xr:uid="{D4408CBF-A3C7-4D82-AEE4-E445C7E5148A}"/>
    <cellStyle name="Note 5 5 2 2" xfId="22528" xr:uid="{A0B3CA7D-06E5-4B64-B38F-FDC2975D0E58}"/>
    <cellStyle name="Note 5 5 2 3" xfId="26285" xr:uid="{C8F800DD-D74B-4AA8-83F2-C05EDC300B8E}"/>
    <cellStyle name="Note 5 5 2 4" xfId="29876" xr:uid="{F7E326D1-2440-41B5-8CB6-A7D32C155059}"/>
    <cellStyle name="Note 5 5 2 5" xfId="33455" xr:uid="{AAA495EC-C39E-48B1-8A40-12023198EA45}"/>
    <cellStyle name="Note 5 5 2 6" xfId="36926" xr:uid="{D0496305-E274-440E-A792-3ED1DC70129E}"/>
    <cellStyle name="Note 5 5 2 7" xfId="40375" xr:uid="{C8CDF9D5-490C-4229-8B1D-7D8CA99F7C65}"/>
    <cellStyle name="Note 5 5 2 8" xfId="15638" xr:uid="{B791F19B-6BD7-4804-AD60-A8326520A125}"/>
    <cellStyle name="Note 5 5 3" xfId="12153" xr:uid="{76F75680-4283-43D9-9E92-8F8979337107}"/>
    <cellStyle name="Note 5 5 3 2" xfId="23286" xr:uid="{3622CC2C-5F0B-48D6-9DD9-FBAC4D30F006}"/>
    <cellStyle name="Note 5 5 3 3" xfId="27043" xr:uid="{903FA399-A563-4820-8075-625DAE950484}"/>
    <cellStyle name="Note 5 5 3 4" xfId="30634" xr:uid="{08F40915-9E69-42E0-8D1D-04DDEAC84FC0}"/>
    <cellStyle name="Note 5 5 3 5" xfId="34213" xr:uid="{C6306711-A6FA-4CD1-AB76-2B970F6D5F01}"/>
    <cellStyle name="Note 5 5 3 6" xfId="37684" xr:uid="{46645694-8B59-466C-9EFD-BAEF57F9D861}"/>
    <cellStyle name="Note 5 5 3 7" xfId="41133" xr:uid="{9F3806A1-9300-4E33-8ADB-E6E6A995EF01}"/>
    <cellStyle name="Note 5 5 3 8" xfId="16396" xr:uid="{6FC86655-2367-4FF7-992B-8B5306A247F8}"/>
    <cellStyle name="Note 5 5 4" xfId="20545" xr:uid="{1BF84F13-28DF-4F1A-A972-94AC030DDAC1}"/>
    <cellStyle name="Note 5 5 5" xfId="24305" xr:uid="{FAD65CB3-8FCD-47D2-AE5C-1C76FBD749D1}"/>
    <cellStyle name="Note 5 5 6" xfId="27899" xr:uid="{B508BA86-DAD1-4F11-B4DD-B13D82E96B89}"/>
    <cellStyle name="Note 5 5 7" xfId="31478" xr:uid="{CF5FEF2C-3C56-48D8-ADE9-5310089021EF}"/>
    <cellStyle name="Note 5 5 8" xfId="34949" xr:uid="{5FD0E7D4-EB53-4BDA-A34D-4785F485BBB9}"/>
    <cellStyle name="Note 5 5 9" xfId="38399" xr:uid="{69FB2996-ADE4-46FD-A472-78568AC64081}"/>
    <cellStyle name="Note 5 6" xfId="10401" xr:uid="{E69525BA-2686-4FC1-8FF8-3A7E8B8A1CC6}"/>
    <cellStyle name="Note 5 6 2" xfId="21534" xr:uid="{E6DD0A41-06EB-4A41-9BC5-F8628E1DA920}"/>
    <cellStyle name="Note 5 6 3" xfId="25291" xr:uid="{0D17027B-C0BC-41D3-AF06-333C0FC016A8}"/>
    <cellStyle name="Note 5 6 4" xfId="28882" xr:uid="{79A1EB62-F060-4B96-9711-A9AC9EA2DB88}"/>
    <cellStyle name="Note 5 6 5" xfId="32461" xr:uid="{406C66D1-B3D0-4D68-984D-367D91303148}"/>
    <cellStyle name="Note 5 6 6" xfId="35932" xr:uid="{17B782B9-BEC9-4453-9DEF-FE870AD126A7}"/>
    <cellStyle name="Note 5 6 7" xfId="39381" xr:uid="{A5E1B140-D05C-4524-89A1-27139573C8F4}"/>
    <cellStyle name="Note 5 6 8" xfId="14644" xr:uid="{BBDCAD34-EF69-4DFB-961D-7D6018B2C47F}"/>
    <cellStyle name="Note 5 7" xfId="10325" xr:uid="{EB9153F9-4260-4F35-999A-E87581B9B3C7}"/>
    <cellStyle name="Note 5 7 2" xfId="21458" xr:uid="{556AD5A7-A2EC-4D21-91FE-ACB233A1B68A}"/>
    <cellStyle name="Note 5 7 3" xfId="25215" xr:uid="{28DC3DE4-3B5E-46F7-B633-63A2D6B3D15E}"/>
    <cellStyle name="Note 5 7 4" xfId="28806" xr:uid="{199CC190-45F7-4F62-9C44-9AB4EE958039}"/>
    <cellStyle name="Note 5 7 5" xfId="32385" xr:uid="{1E4F0D5B-95C8-43B4-866D-A30994DA6B3C}"/>
    <cellStyle name="Note 5 7 6" xfId="35856" xr:uid="{C22DB71D-06ED-4651-A0D3-32A1C74ED25A}"/>
    <cellStyle name="Note 5 7 7" xfId="39305" xr:uid="{73322E18-CDD4-4DDA-AD0C-56E9F09BDAEA}"/>
    <cellStyle name="Note 5 7 8" xfId="14568" xr:uid="{DD05960A-CE18-405A-B1AF-14C509A4229C}"/>
    <cellStyle name="Note 5 8" xfId="18720" xr:uid="{0DD79573-775E-4E44-AE23-28714D346F9B}"/>
    <cellStyle name="Note 5 9" xfId="17975" xr:uid="{363E3C37-1EAC-4B43-AF82-FA80A6BB38FA}"/>
    <cellStyle name="Note 6" xfId="6202" xr:uid="{EFF0514B-E68A-4A62-AAA2-8ACB30BDCA00}"/>
    <cellStyle name="Note 6 10" xfId="19860" xr:uid="{C14146C9-1890-45DF-8D95-9A682A40B60E}"/>
    <cellStyle name="Note 6 11" xfId="17358" xr:uid="{127A9271-39C2-46A5-B404-0ADEA684CB26}"/>
    <cellStyle name="Note 6 12" xfId="19705" xr:uid="{65BA3AF8-6329-488D-A144-1E78FC793B83}"/>
    <cellStyle name="Note 6 13" xfId="24150" xr:uid="{C66B8F7F-FFB3-4337-9109-2834CC6C77E2}"/>
    <cellStyle name="Note 6 14" xfId="12685" xr:uid="{5FECF3EB-7FB4-4D75-B216-48999D39B6F4}"/>
    <cellStyle name="Note 6 2" xfId="6815" xr:uid="{02ECD3D9-EF56-4B1A-8801-E7C4C7E0BA9E}"/>
    <cellStyle name="Note 6 2 10" xfId="17529" xr:uid="{E378BC96-1555-4754-98C4-E75DD13C0F6D}"/>
    <cellStyle name="Note 6 2 11" xfId="19889" xr:uid="{A685F73F-F355-4B83-854C-55A56A31BDC5}"/>
    <cellStyle name="Note 6 2 12" xfId="16865" xr:uid="{3BF41F47-2C9C-4324-A31C-DF918BE8FA01}"/>
    <cellStyle name="Note 6 2 13" xfId="12751" xr:uid="{62F92E23-CE2E-499A-A750-CCD506577296}"/>
    <cellStyle name="Note 6 2 2" xfId="7655" xr:uid="{2F1C1B90-916E-4F9A-9C33-4E5E0A09C70B}"/>
    <cellStyle name="Note 6 2 2 10" xfId="19125" xr:uid="{5D88B583-6F77-4B7D-A376-9891D9102B78}"/>
    <cellStyle name="Note 6 2 2 11" xfId="23856" xr:uid="{4D9A3048-175C-44F0-B6D2-1AA385D96EDD}"/>
    <cellStyle name="Note 6 2 2 12" xfId="13053" xr:uid="{8B571C8B-DC62-4166-8006-0C768D83A9AC}"/>
    <cellStyle name="Note 6 2 2 2" xfId="9296" xr:uid="{8AB5FE30-0F0F-497D-B7DF-5BA9FD562E6F}"/>
    <cellStyle name="Note 6 2 2 2 10" xfId="13587" xr:uid="{0FFFFE42-0813-4A06-9032-2C9635AE1F55}"/>
    <cellStyle name="Note 6 2 2 2 2" xfId="11323" xr:uid="{E1D85094-C942-494D-B4E0-09EBDFE31B41}"/>
    <cellStyle name="Note 6 2 2 2 2 2" xfId="22456" xr:uid="{7FD0DF35-8644-4C7C-A6C3-52D5D13CB4AA}"/>
    <cellStyle name="Note 6 2 2 2 2 3" xfId="26213" xr:uid="{626A7DAC-1991-4F59-8D75-F19F6A411FFC}"/>
    <cellStyle name="Note 6 2 2 2 2 4" xfId="29804" xr:uid="{868644E9-C60B-4001-9B2D-2FA3F634AC99}"/>
    <cellStyle name="Note 6 2 2 2 2 5" xfId="33383" xr:uid="{3D236B96-9DFA-4D9C-85D1-E15D7D71F29F}"/>
    <cellStyle name="Note 6 2 2 2 2 6" xfId="36854" xr:uid="{75D884BE-D0FF-4327-B0CB-74558F4C9BCF}"/>
    <cellStyle name="Note 6 2 2 2 2 7" xfId="40303" xr:uid="{899F28EE-8C2E-44F6-BFC3-12114F00FE21}"/>
    <cellStyle name="Note 6 2 2 2 2 8" xfId="15566" xr:uid="{478AAAC4-B38A-4119-8406-BA58AF23610A}"/>
    <cellStyle name="Note 6 2 2 2 3" xfId="12081" xr:uid="{343701C7-14F5-424C-8003-0B286D4BFC67}"/>
    <cellStyle name="Note 6 2 2 2 3 2" xfId="23214" xr:uid="{45ED5A3E-6903-4235-97B1-AAA11DFC12D3}"/>
    <cellStyle name="Note 6 2 2 2 3 3" xfId="26971" xr:uid="{1B1A9C4F-A160-4E5E-BD72-1723D0714960}"/>
    <cellStyle name="Note 6 2 2 2 3 4" xfId="30562" xr:uid="{75388EAB-0068-4D84-B069-B02307051CC8}"/>
    <cellStyle name="Note 6 2 2 2 3 5" xfId="34141" xr:uid="{63F59E51-AD0A-476B-85C4-53253366B5F4}"/>
    <cellStyle name="Note 6 2 2 2 3 6" xfId="37612" xr:uid="{3DAB6E2D-7E53-4CBB-AAB1-5C0E740AF493}"/>
    <cellStyle name="Note 6 2 2 2 3 7" xfId="41061" xr:uid="{9383C062-A50E-443F-B6DB-5C616CF63373}"/>
    <cellStyle name="Note 6 2 2 2 3 8" xfId="16324" xr:uid="{A5014635-6DE3-495A-BDD3-1BA636CBD32B}"/>
    <cellStyle name="Note 6 2 2 2 4" xfId="20452" xr:uid="{A018F7EB-289E-49C8-A77E-72EAA2E38A91}"/>
    <cellStyle name="Note 6 2 2 2 5" xfId="24218" xr:uid="{22887DE2-71E1-4662-91B6-D828C1A7A3BA}"/>
    <cellStyle name="Note 6 2 2 2 6" xfId="27818" xr:uid="{D8191665-6D92-45D3-B431-C20E365F34CE}"/>
    <cellStyle name="Note 6 2 2 2 7" xfId="31397" xr:uid="{F1DBDD16-030C-4EA8-B0F1-10F6E381B74F}"/>
    <cellStyle name="Note 6 2 2 2 8" xfId="34877" xr:uid="{5DD1303C-44EE-48BF-8442-67529AEB72D7}"/>
    <cellStyle name="Note 6 2 2 2 9" xfId="38327" xr:uid="{92A17247-AAD9-4D92-8756-8E69DD997EEB}"/>
    <cellStyle name="Note 6 2 2 3" xfId="9750" xr:uid="{D1009F7F-6D6E-437F-AED3-80D5E73FEE3C}"/>
    <cellStyle name="Note 6 2 2 3 10" xfId="14002" xr:uid="{10C3F3F8-371E-419E-B36D-F9726CFCE479}"/>
    <cellStyle name="Note 6 2 2 3 2" xfId="11738" xr:uid="{B4DA6449-F697-42D6-B4D5-C7F3A518FFB4}"/>
    <cellStyle name="Note 6 2 2 3 2 2" xfId="22871" xr:uid="{7678BF92-0341-4D8A-AA8D-1733B4B5D224}"/>
    <cellStyle name="Note 6 2 2 3 2 3" xfId="26628" xr:uid="{EDA8E5B0-8932-4836-8210-E2C2FC8CCDFA}"/>
    <cellStyle name="Note 6 2 2 3 2 4" xfId="30219" xr:uid="{8D69B3D2-A651-40D3-83D6-11ED8B8D16A7}"/>
    <cellStyle name="Note 6 2 2 3 2 5" xfId="33798" xr:uid="{FB29FE78-59F5-4576-9E10-13CDCA61F5CC}"/>
    <cellStyle name="Note 6 2 2 3 2 6" xfId="37269" xr:uid="{821EF7A3-5202-46A1-B4B5-0417DA41B1E1}"/>
    <cellStyle name="Note 6 2 2 3 2 7" xfId="40718" xr:uid="{84B4ACF0-D190-42AD-A048-BB152672569B}"/>
    <cellStyle name="Note 6 2 2 3 2 8" xfId="15981" xr:uid="{B9546097-D9DD-4D90-AACA-16149763002D}"/>
    <cellStyle name="Note 6 2 2 3 3" xfId="12496" xr:uid="{2B31EEBE-ECA0-4459-B1DD-F62CEA1BBA78}"/>
    <cellStyle name="Note 6 2 2 3 3 2" xfId="23629" xr:uid="{AA5A1A07-EC5B-4A0B-9006-AAB492E910AD}"/>
    <cellStyle name="Note 6 2 2 3 3 3" xfId="27386" xr:uid="{5F90843C-29E0-4301-B3B2-AC60FF91148C}"/>
    <cellStyle name="Note 6 2 2 3 3 4" xfId="30977" xr:uid="{04E61A16-99D3-4D15-8AAA-B0E293B69B61}"/>
    <cellStyle name="Note 6 2 2 3 3 5" xfId="34556" xr:uid="{231A5EE8-A81F-4E5D-BA67-34A2A2760F12}"/>
    <cellStyle name="Note 6 2 2 3 3 6" xfId="38027" xr:uid="{BDAAB1FC-8F2C-4450-95EE-E7BFAC1A1930}"/>
    <cellStyle name="Note 6 2 2 3 3 7" xfId="41476" xr:uid="{2F4882FB-B21C-45BE-8A87-7901551B969E}"/>
    <cellStyle name="Note 6 2 2 3 3 8" xfId="16739" xr:uid="{0A084A00-F684-45DC-8FD9-8360DCAE56E6}"/>
    <cellStyle name="Note 6 2 2 3 4" xfId="20888" xr:uid="{98DB080B-FF9F-4318-B071-56F9C70F1C44}"/>
    <cellStyle name="Note 6 2 2 3 5" xfId="24648" xr:uid="{DBF7B979-9A07-44EE-A335-0B0862A40C75}"/>
    <cellStyle name="Note 6 2 2 3 6" xfId="28242" xr:uid="{9C8C61CC-61C2-40B5-A8F4-BB7526E8F8B4}"/>
    <cellStyle name="Note 6 2 2 3 7" xfId="31821" xr:uid="{18E8131A-B3CC-4EE1-8ABE-DDC15C8D0CB5}"/>
    <cellStyle name="Note 6 2 2 3 8" xfId="35292" xr:uid="{B801939F-F6A1-4BEA-B41E-7B97D3020B3F}"/>
    <cellStyle name="Note 6 2 2 3 9" xfId="38742" xr:uid="{86D2E59B-4750-4165-8619-EE418AFF1E90}"/>
    <cellStyle name="Note 6 2 2 4" xfId="10783" xr:uid="{38984F26-CA25-4B87-9846-55F376F2907E}"/>
    <cellStyle name="Note 6 2 2 4 2" xfId="21916" xr:uid="{6ECAAFFA-A06D-4630-BDB8-FC8B79FA9881}"/>
    <cellStyle name="Note 6 2 2 4 3" xfId="25673" xr:uid="{515E937E-841B-481E-B59F-58404FE572DB}"/>
    <cellStyle name="Note 6 2 2 4 4" xfId="29264" xr:uid="{291CD719-15D7-4DFB-B9AF-23439CE9836A}"/>
    <cellStyle name="Note 6 2 2 4 5" xfId="32843" xr:uid="{5C15C605-58E6-455A-B529-7201A6C471B2}"/>
    <cellStyle name="Note 6 2 2 4 6" xfId="36314" xr:uid="{28C6FA22-B727-4739-B305-3B9AB04C12AA}"/>
    <cellStyle name="Note 6 2 2 4 7" xfId="39763" xr:uid="{6A281266-797A-4DFC-9299-B6A7E2D7EA3F}"/>
    <cellStyle name="Note 6 2 2 4 8" xfId="15026" xr:uid="{915B54F6-4299-4C23-AE92-A0E7315FCE23}"/>
    <cellStyle name="Note 6 2 2 5" xfId="11160" xr:uid="{3B99E69C-B214-4C49-9462-25A745FB855F}"/>
    <cellStyle name="Note 6 2 2 5 2" xfId="22293" xr:uid="{A18276CC-95A1-4ACD-AD81-F4401071409C}"/>
    <cellStyle name="Note 6 2 2 5 3" xfId="26050" xr:uid="{763E3E9C-9DAE-4CB8-9D2A-CEA195A3C1B2}"/>
    <cellStyle name="Note 6 2 2 5 4" xfId="29641" xr:uid="{D0EB722C-DDC2-4C26-BDB0-24D71E7AE3DA}"/>
    <cellStyle name="Note 6 2 2 5 5" xfId="33220" xr:uid="{868CC99C-65A5-42A2-8E84-BC35F7F7E281}"/>
    <cellStyle name="Note 6 2 2 5 6" xfId="36691" xr:uid="{DB2C48A4-DEB7-4A2C-A749-861282FF3370}"/>
    <cellStyle name="Note 6 2 2 5 7" xfId="40140" xr:uid="{6E993970-6756-423F-839B-5E54659BD907}"/>
    <cellStyle name="Note 6 2 2 5 8" xfId="15403" xr:uid="{BA15E52A-4C0A-4FEF-9018-5B5E59C09BA3}"/>
    <cellStyle name="Note 6 2 2 6" xfId="19504" xr:uid="{6B59C0A9-A9E3-47D3-AF16-8EC924B788B9}"/>
    <cellStyle name="Note 6 2 2 7" xfId="17248" xr:uid="{5F263301-17EA-426C-A7A9-17934F4DDD00}"/>
    <cellStyle name="Note 6 2 2 8" xfId="18665" xr:uid="{C74AE976-8C65-45E7-A445-0C53F1DB4BE1}"/>
    <cellStyle name="Note 6 2 2 9" xfId="16847" xr:uid="{6EE27391-7446-4AEB-9075-BE2716C5668D}"/>
    <cellStyle name="Note 6 2 3" xfId="8457" xr:uid="{705B8BA9-949C-478F-8081-AB5DB7A95D60}"/>
    <cellStyle name="Note 6 2 3 10" xfId="13285" xr:uid="{91903418-44A3-41E0-8939-4B93C1536E61}"/>
    <cellStyle name="Note 6 2 3 2" xfId="11018" xr:uid="{2F6213B3-85E3-4C29-83D3-B061D96C1275}"/>
    <cellStyle name="Note 6 2 3 2 2" xfId="22151" xr:uid="{A462E81F-EDE9-4496-BDAD-FF6C4F0CCF22}"/>
    <cellStyle name="Note 6 2 3 2 3" xfId="25908" xr:uid="{F846EAC2-676E-4D28-B506-C0DA8B28CC2E}"/>
    <cellStyle name="Note 6 2 3 2 4" xfId="29499" xr:uid="{09437D4D-B32A-4AA5-A40F-2B9C1CE38E26}"/>
    <cellStyle name="Note 6 2 3 2 5" xfId="33078" xr:uid="{97F27FB4-987F-4EFF-9A81-99F2D619E5E4}"/>
    <cellStyle name="Note 6 2 3 2 6" xfId="36549" xr:uid="{D9B75445-4297-4833-BC44-6E89EBC520A5}"/>
    <cellStyle name="Note 6 2 3 2 7" xfId="39998" xr:uid="{3314FF6E-3C2F-4567-B552-1DBFFB82E311}"/>
    <cellStyle name="Note 6 2 3 2 8" xfId="15261" xr:uid="{23E12CE6-6697-43C5-AA5E-9F307F8E928D}"/>
    <cellStyle name="Note 6 2 3 3" xfId="11798" xr:uid="{99B4FEFC-298F-4E86-B3EF-D171AA63D96A}"/>
    <cellStyle name="Note 6 2 3 3 2" xfId="22931" xr:uid="{3C32370A-D6EF-47A6-91A8-0173CFFB3C77}"/>
    <cellStyle name="Note 6 2 3 3 3" xfId="26688" xr:uid="{256AA1AC-A88B-450C-B497-E813496E8FB8}"/>
    <cellStyle name="Note 6 2 3 3 4" xfId="30279" xr:uid="{412752EB-6D26-4407-A106-FE9C3BE9E3E2}"/>
    <cellStyle name="Note 6 2 3 3 5" xfId="33858" xr:uid="{DB9C4490-7B10-4EC8-91C8-594A90A9B05D}"/>
    <cellStyle name="Note 6 2 3 3 6" xfId="37329" xr:uid="{4D9A7D9E-7C77-4895-B132-6C7E68552075}"/>
    <cellStyle name="Note 6 2 3 3 7" xfId="40778" xr:uid="{3F31BD60-42B9-4AFD-9F57-23C863DE6B1F}"/>
    <cellStyle name="Note 6 2 3 3 8" xfId="16041" xr:uid="{44F0C922-CA39-443F-9ACC-A97E0A2E2B61}"/>
    <cellStyle name="Note 6 2 3 4" xfId="19956" xr:uid="{E800FA03-F96F-46D2-819A-CA69832086A7}"/>
    <cellStyle name="Note 6 2 3 5" xfId="23744" xr:uid="{98F5AF16-106E-434F-85F6-25330E67DDA8}"/>
    <cellStyle name="Note 6 2 3 6" xfId="19837" xr:uid="{2B9E2760-8A84-4937-97C9-6231C0A57DE9}"/>
    <cellStyle name="Note 6 2 3 7" xfId="17721" xr:uid="{DE178769-AF1D-4E01-A842-1F49899897AC}"/>
    <cellStyle name="Note 6 2 3 8" xfId="19385" xr:uid="{6C86D7CE-4639-46A6-B8C1-9B90F6A55465}"/>
    <cellStyle name="Note 6 2 3 9" xfId="18125" xr:uid="{BBE22DED-2277-4DAD-9EDE-F988D841F2FC}"/>
    <cellStyle name="Note 6 2 4" xfId="9467" xr:uid="{B5333E56-630C-4F5B-80D8-22517C0F9A0B}"/>
    <cellStyle name="Note 6 2 4 10" xfId="13719" xr:uid="{3C201067-ABB0-4DFC-B382-33B6962F3CB8}"/>
    <cellStyle name="Note 6 2 4 2" xfId="11455" xr:uid="{0C50A26B-A621-41B1-98ED-7E35EC8C4326}"/>
    <cellStyle name="Note 6 2 4 2 2" xfId="22588" xr:uid="{C05FFF1C-E574-491A-BBF0-7CA128FE47E8}"/>
    <cellStyle name="Note 6 2 4 2 3" xfId="26345" xr:uid="{4EBDA1B6-14DE-4DDB-A5DD-E2BAFE53A7F6}"/>
    <cellStyle name="Note 6 2 4 2 4" xfId="29936" xr:uid="{2EBF8DEB-5757-483A-8916-8DCD05807F4C}"/>
    <cellStyle name="Note 6 2 4 2 5" xfId="33515" xr:uid="{F644498F-343B-4AF2-8917-35E00D15FA40}"/>
    <cellStyle name="Note 6 2 4 2 6" xfId="36986" xr:uid="{B6F9DDD7-FAF1-4444-9C6F-4AD7FCDC03F3}"/>
    <cellStyle name="Note 6 2 4 2 7" xfId="40435" xr:uid="{8EA74D81-3FF0-434F-AD38-EB56A33D28AF}"/>
    <cellStyle name="Note 6 2 4 2 8" xfId="15698" xr:uid="{D14CEB28-B2D7-4012-9547-E92C7845EC44}"/>
    <cellStyle name="Note 6 2 4 3" xfId="12213" xr:uid="{07D9C97B-7062-4FF6-87CB-B55847F32B48}"/>
    <cellStyle name="Note 6 2 4 3 2" xfId="23346" xr:uid="{A935F2A8-8D71-4091-B24A-A251BD36B5C7}"/>
    <cellStyle name="Note 6 2 4 3 3" xfId="27103" xr:uid="{B72FDB61-BBC8-4F08-B441-CCCE57336749}"/>
    <cellStyle name="Note 6 2 4 3 4" xfId="30694" xr:uid="{5AF4CC08-EA4E-4982-9D2A-D7A55CD4BA4A}"/>
    <cellStyle name="Note 6 2 4 3 5" xfId="34273" xr:uid="{4BFA783B-CE4F-4D88-8A4D-710388706CB5}"/>
    <cellStyle name="Note 6 2 4 3 6" xfId="37744" xr:uid="{572A80DB-B294-4328-8887-42B4BB67EB39}"/>
    <cellStyle name="Note 6 2 4 3 7" xfId="41193" xr:uid="{1CDBD974-6FEE-4CCD-9AEF-1E70A949132F}"/>
    <cellStyle name="Note 6 2 4 3 8" xfId="16456" xr:uid="{9BAD2C65-A78B-4E84-B3B4-54CE59540346}"/>
    <cellStyle name="Note 6 2 4 4" xfId="20605" xr:uid="{F4DD937F-A241-4E12-88D5-24F0AB2AE20A}"/>
    <cellStyle name="Note 6 2 4 5" xfId="24365" xr:uid="{0694112A-A361-48BD-A801-665865CF2479}"/>
    <cellStyle name="Note 6 2 4 6" xfId="27959" xr:uid="{0044F727-2FD2-483B-BDCF-EC0BAB3F7DD7}"/>
    <cellStyle name="Note 6 2 4 7" xfId="31538" xr:uid="{0B55B101-DE3D-4226-A55E-6C15C403C959}"/>
    <cellStyle name="Note 6 2 4 8" xfId="35009" xr:uid="{F70BAD76-D719-4EAD-B2B7-0A91B59420F0}"/>
    <cellStyle name="Note 6 2 4 9" xfId="38459" xr:uid="{D503A925-ADE6-4B40-BA37-E40FDBC87197}"/>
    <cellStyle name="Note 6 2 5" xfId="10479" xr:uid="{6188E20A-A596-4644-94BA-F6ED45D84BA5}"/>
    <cellStyle name="Note 6 2 5 2" xfId="21612" xr:uid="{CF7ADD5C-4E8A-4737-9AAE-5EECD9213EC7}"/>
    <cellStyle name="Note 6 2 5 3" xfId="25369" xr:uid="{0D7CA309-6CE0-46FE-AD22-C8332272A3C7}"/>
    <cellStyle name="Note 6 2 5 4" xfId="28960" xr:uid="{DA2A03A7-CA5B-41C8-A9DB-AEA702FEAC2F}"/>
    <cellStyle name="Note 6 2 5 5" xfId="32539" xr:uid="{1F9038E8-C61D-45E4-BDAD-DC69D6D4698F}"/>
    <cellStyle name="Note 6 2 5 6" xfId="36010" xr:uid="{D236644B-B2A2-474C-8955-15422AC1C702}"/>
    <cellStyle name="Note 6 2 5 7" xfId="39459" xr:uid="{359E6C4E-77EB-44AC-8F1C-1FD7E2A3DF5E}"/>
    <cellStyle name="Note 6 2 5 8" xfId="14722" xr:uid="{2DC285EF-B6C4-4DBC-AEEA-D1F2B5687D26}"/>
    <cellStyle name="Note 6 2 6" xfId="10264" xr:uid="{D96AF5E6-E545-4247-9970-3BFB21884A12}"/>
    <cellStyle name="Note 6 2 6 2" xfId="21397" xr:uid="{FD0E18FA-F9B4-42E5-821E-303D897DF72E}"/>
    <cellStyle name="Note 6 2 6 3" xfId="25154" xr:uid="{0A2C7298-99D4-486F-A9D0-F26D016F4297}"/>
    <cellStyle name="Note 6 2 6 4" xfId="28745" xr:uid="{C48340DA-A27A-481F-95FC-6359EA08E0A3}"/>
    <cellStyle name="Note 6 2 6 5" xfId="32324" xr:uid="{BFB070DE-4D18-4276-B7EA-B7CD280C5790}"/>
    <cellStyle name="Note 6 2 6 6" xfId="35795" xr:uid="{47875893-41E5-4917-8677-BAA7F864BF1C}"/>
    <cellStyle name="Note 6 2 6 7" xfId="39245" xr:uid="{5F832F5E-44CE-4683-81F7-2511AA0064E3}"/>
    <cellStyle name="Note 6 2 6 8" xfId="14507" xr:uid="{93695BB8-6D36-43F3-B1BF-83261088EE9F}"/>
    <cellStyle name="Note 6 2 7" xfId="19013" xr:uid="{596000EB-8BC6-4108-987E-C6C4679E9B71}"/>
    <cellStyle name="Note 6 2 8" xfId="17711" xr:uid="{E16E97A5-EB8E-4246-B579-5F109EF0A490}"/>
    <cellStyle name="Note 6 2 9" xfId="19691" xr:uid="{422FA324-0268-4CA6-A093-4702B5A6DE4B}"/>
    <cellStyle name="Note 6 3" xfId="7133" xr:uid="{6A3D03F4-A430-4732-BDC1-B94AAD2437FE}"/>
    <cellStyle name="Note 6 3 10" xfId="27755" xr:uid="{C8B84FA7-22FB-4FF7-8DE6-6712B5A32915}"/>
    <cellStyle name="Note 6 3 11" xfId="31337" xr:uid="{8071A9DB-B9EE-4CC4-9B0C-DE605E4DE52C}"/>
    <cellStyle name="Note 6 3 12" xfId="12933" xr:uid="{563B69AC-5D4A-4A74-93AC-336503F5ABF0}"/>
    <cellStyle name="Note 6 3 2" xfId="8774" xr:uid="{CC706369-59A1-459D-99F9-9E02A62A9CC1}"/>
    <cellStyle name="Note 6 3 2 10" xfId="13467" xr:uid="{7051CED4-6B69-4CA1-974B-501250E8FD9B}"/>
    <cellStyle name="Note 6 3 2 2" xfId="11199" xr:uid="{38151511-07BE-4A76-8674-DC7A01F56D79}"/>
    <cellStyle name="Note 6 3 2 2 2" xfId="22332" xr:uid="{2E99BFBF-681A-47DA-98D1-1D33D6511A91}"/>
    <cellStyle name="Note 6 3 2 2 3" xfId="26089" xr:uid="{9AF34530-8E6F-426E-B1F2-50320DEBC25B}"/>
    <cellStyle name="Note 6 3 2 2 4" xfId="29680" xr:uid="{2C01A008-0123-4E39-8343-2A67EEF7A732}"/>
    <cellStyle name="Note 6 3 2 2 5" xfId="33259" xr:uid="{AA411E56-DE42-4F12-8996-A2C80F00AAA9}"/>
    <cellStyle name="Note 6 3 2 2 6" xfId="36730" xr:uid="{7161E53C-9351-45E7-A612-4D61C6937845}"/>
    <cellStyle name="Note 6 3 2 2 7" xfId="40179" xr:uid="{39B429BE-9142-4EBE-82A0-3C826C5D9305}"/>
    <cellStyle name="Note 6 3 2 2 8" xfId="15442" xr:uid="{20FEB3AC-75AD-419A-B0B0-7332B875936A}"/>
    <cellStyle name="Note 6 3 2 3" xfId="11967" xr:uid="{4E2E4420-61B3-44EF-9EB9-04FA1A343889}"/>
    <cellStyle name="Note 6 3 2 3 2" xfId="23100" xr:uid="{8A61311D-EDD9-480C-9309-C3C0B87CD208}"/>
    <cellStyle name="Note 6 3 2 3 3" xfId="26857" xr:uid="{98C2A28D-69E9-4595-A1AF-A78B7C36199E}"/>
    <cellStyle name="Note 6 3 2 3 4" xfId="30448" xr:uid="{838B54A9-65BE-4C77-A456-AA6F644EA4E6}"/>
    <cellStyle name="Note 6 3 2 3 5" xfId="34027" xr:uid="{E779510B-D4FD-4DEE-ABCC-C75B9830B64C}"/>
    <cellStyle name="Note 6 3 2 3 6" xfId="37498" xr:uid="{ACAAD8A0-9E55-46B2-B8C1-0FB1CCEB34EC}"/>
    <cellStyle name="Note 6 3 2 3 7" xfId="40947" xr:uid="{6B022D6C-9FB3-454C-8C7C-6B906303729B}"/>
    <cellStyle name="Note 6 3 2 3 8" xfId="16210" xr:uid="{56FE292D-18AB-4633-A403-A2C541742867}"/>
    <cellStyle name="Note 6 3 2 4" xfId="20180" xr:uid="{2AE7C7E6-88DE-4347-94B0-83A77F0FCF75}"/>
    <cellStyle name="Note 6 3 2 5" xfId="23966" xr:uid="{7B9236CD-5168-4644-BC5C-9B7D1DFC1701}"/>
    <cellStyle name="Note 6 3 2 6" xfId="27612" xr:uid="{F8AD505B-B315-43F7-9E57-9B675A4D9E34}"/>
    <cellStyle name="Note 6 3 2 7" xfId="31198" xr:uid="{1575965B-AF9E-489A-AC00-CADCC9B4934C}"/>
    <cellStyle name="Note 6 3 2 8" xfId="34756" xr:uid="{190DB73F-4B68-4C51-A93E-01ECFF4E120D}"/>
    <cellStyle name="Note 6 3 2 9" xfId="38213" xr:uid="{DBD06E10-8381-4FBC-8250-D62B40B7F908}"/>
    <cellStyle name="Note 6 3 3" xfId="9636" xr:uid="{D37DDF38-78EA-4189-8401-CA2DF2C3CBB8}"/>
    <cellStyle name="Note 6 3 3 10" xfId="13888" xr:uid="{A0ED515B-1DD4-40F6-B3D5-9E94DA9E1E4A}"/>
    <cellStyle name="Note 6 3 3 2" xfId="11624" xr:uid="{57514D90-F95D-4EDB-BC22-0A3CD7AE61C9}"/>
    <cellStyle name="Note 6 3 3 2 2" xfId="22757" xr:uid="{A8341000-4BC5-47B5-AB11-83ECC0603F2B}"/>
    <cellStyle name="Note 6 3 3 2 3" xfId="26514" xr:uid="{6426885D-D42B-4803-82C5-2AF5D4C65D9A}"/>
    <cellStyle name="Note 6 3 3 2 4" xfId="30105" xr:uid="{D44084ED-6095-416B-A116-2F70BCEE5836}"/>
    <cellStyle name="Note 6 3 3 2 5" xfId="33684" xr:uid="{14435B83-869E-41A4-8F1E-852AE8826ABF}"/>
    <cellStyle name="Note 6 3 3 2 6" xfId="37155" xr:uid="{676F88E8-6731-4A28-A1CE-1FACBF68A846}"/>
    <cellStyle name="Note 6 3 3 2 7" xfId="40604" xr:uid="{06A59A19-FD3D-4DF9-AB79-3FB1BB768E52}"/>
    <cellStyle name="Note 6 3 3 2 8" xfId="15867" xr:uid="{8089FD3A-476C-4F0B-B9A2-8AD46C84BD38}"/>
    <cellStyle name="Note 6 3 3 3" xfId="12382" xr:uid="{DD41F8A3-1235-43B6-B96B-0C3FA9C8037D}"/>
    <cellStyle name="Note 6 3 3 3 2" xfId="23515" xr:uid="{6A3B1AEE-8CC9-45A2-982C-318B23BF10ED}"/>
    <cellStyle name="Note 6 3 3 3 3" xfId="27272" xr:uid="{5CC71D4E-0FBF-4E6A-9DED-BD6082D9AE7B}"/>
    <cellStyle name="Note 6 3 3 3 4" xfId="30863" xr:uid="{56DBE300-8454-4950-9CFF-526C836C0C35}"/>
    <cellStyle name="Note 6 3 3 3 5" xfId="34442" xr:uid="{9A4B807C-C88D-4E8D-8369-E5988C60E845}"/>
    <cellStyle name="Note 6 3 3 3 6" xfId="37913" xr:uid="{16E6BC21-A88F-4226-B9A1-4E541F5D4484}"/>
    <cellStyle name="Note 6 3 3 3 7" xfId="41362" xr:uid="{3221A5C1-2900-4A24-9806-522802452FDC}"/>
    <cellStyle name="Note 6 3 3 3 8" xfId="16625" xr:uid="{FC6B7A80-7704-418A-8C1F-724B20467388}"/>
    <cellStyle name="Note 6 3 3 4" xfId="20774" xr:uid="{9F53AE91-00AB-4AC0-BE7C-D3FA99ED6452}"/>
    <cellStyle name="Note 6 3 3 5" xfId="24534" xr:uid="{3E2DD13D-B7EB-485A-AB1A-DF66BEF34B39}"/>
    <cellStyle name="Note 6 3 3 6" xfId="28128" xr:uid="{6D29FB03-0ABD-4094-A8CD-5AA24C5CCFA4}"/>
    <cellStyle name="Note 6 3 3 7" xfId="31707" xr:uid="{FF7CD03D-4A7E-4DB7-8A5A-F504D3669E22}"/>
    <cellStyle name="Note 6 3 3 8" xfId="35178" xr:uid="{20A92D76-A90D-44B7-A31C-9BB3366D26C6}"/>
    <cellStyle name="Note 6 3 3 9" xfId="38628" xr:uid="{7DBEE0D0-9FAE-4F0A-903E-D7F3AAFBC94D}"/>
    <cellStyle name="Note 6 3 4" xfId="10659" xr:uid="{1542D55E-C962-4D1D-98B7-E4A18D3D84B4}"/>
    <cellStyle name="Note 6 3 4 2" xfId="21792" xr:uid="{E282467B-81E8-460C-AEC3-073E7089FB56}"/>
    <cellStyle name="Note 6 3 4 3" xfId="25549" xr:uid="{67D0FCCE-0E4A-4C32-8501-969BA7C41BD3}"/>
    <cellStyle name="Note 6 3 4 4" xfId="29140" xr:uid="{085099A9-3C64-45EB-B52C-2F4BE013E4DF}"/>
    <cellStyle name="Note 6 3 4 5" xfId="32719" xr:uid="{8DBA9949-AF17-4AA1-9F10-8F87C6935037}"/>
    <cellStyle name="Note 6 3 4 6" xfId="36190" xr:uid="{BCE980E7-D4A2-4522-A5FB-784D8A07317B}"/>
    <cellStyle name="Note 6 3 4 7" xfId="39639" xr:uid="{3E1C623B-AD61-4D63-90FB-BB7DAC5D320A}"/>
    <cellStyle name="Note 6 3 4 8" xfId="14902" xr:uid="{6B955E73-0FE9-47D1-BB04-4572B159F279}"/>
    <cellStyle name="Note 6 3 5" xfId="10095" xr:uid="{5429DB29-9BE6-4301-9CC8-36EFA1E1AB59}"/>
    <cellStyle name="Note 6 3 5 2" xfId="21228" xr:uid="{FEAB5121-8A6E-4207-B4A5-E648CEE0EC8C}"/>
    <cellStyle name="Note 6 3 5 3" xfId="24985" xr:uid="{F379D7A4-4164-48BA-9343-89E467C3259D}"/>
    <cellStyle name="Note 6 3 5 4" xfId="28576" xr:uid="{AD8F5C7F-1215-42F8-9E0A-F1BDAEABCD58}"/>
    <cellStyle name="Note 6 3 5 5" xfId="32155" xr:uid="{CDB6ED5E-29F5-4F8F-A7D6-F5D441B4940C}"/>
    <cellStyle name="Note 6 3 5 6" xfId="35626" xr:uid="{5F11429F-A4F3-473F-9C3F-159212E20393}"/>
    <cellStyle name="Note 6 3 5 7" xfId="39076" xr:uid="{397A59EF-1553-4A39-94CB-63560A65A6F1}"/>
    <cellStyle name="Note 6 3 5 8" xfId="14338" xr:uid="{09A71456-4DE7-4B9D-A122-71BC6EC6264D}"/>
    <cellStyle name="Note 6 3 6" xfId="19240" xr:uid="{A671EA2B-EA07-4E9E-8B3D-56772F1C32BD}"/>
    <cellStyle name="Note 6 3 7" xfId="17489" xr:uid="{9083EF00-94D7-4E61-9A88-01C0C2790486}"/>
    <cellStyle name="Note 6 3 8" xfId="18590" xr:uid="{FEDD8F9B-8F62-4B90-8AD7-474B8F3D04A8}"/>
    <cellStyle name="Note 6 3 9" xfId="24135" xr:uid="{81ABAFED-9FC0-453F-B38A-DF95D6657C80}"/>
    <cellStyle name="Note 6 4" xfId="7975" xr:uid="{15B3261C-8A23-478F-9025-A987D70B112C}"/>
    <cellStyle name="Note 6 4 10" xfId="13220" xr:uid="{5282A7E1-8BE8-4683-82CF-218074F752F8}"/>
    <cellStyle name="Note 6 4 2" xfId="10949" xr:uid="{A984C521-FEB8-4296-A751-34361EF6A684}"/>
    <cellStyle name="Note 6 4 2 2" xfId="22082" xr:uid="{52D8217C-CB4D-4465-A0D6-C90426773F6A}"/>
    <cellStyle name="Note 6 4 2 3" xfId="25839" xr:uid="{C26D7DA9-F9F0-47D5-B194-CAB22EBF674F}"/>
    <cellStyle name="Note 6 4 2 4" xfId="29430" xr:uid="{2101C399-1649-4CF6-89FA-2313F22E88AB}"/>
    <cellStyle name="Note 6 4 2 5" xfId="33009" xr:uid="{C88D24C8-FA06-4A23-A4A5-03FA5EA17AFB}"/>
    <cellStyle name="Note 6 4 2 6" xfId="36480" xr:uid="{C14DA211-CF58-4F44-B1F0-B84F8F978B4F}"/>
    <cellStyle name="Note 6 4 2 7" xfId="39929" xr:uid="{47C4DE52-07B3-4245-82FF-A94F5A856569}"/>
    <cellStyle name="Note 6 4 2 8" xfId="15192" xr:uid="{A5AC0D0C-C290-4931-BF91-C49ECC1B5554}"/>
    <cellStyle name="Note 6 4 3" xfId="9871" xr:uid="{F77A0C00-EF89-41C7-AAAD-9F548295EF9F}"/>
    <cellStyle name="Note 6 4 3 2" xfId="21004" xr:uid="{FF5F7097-B854-4E6C-A2B7-DACFB955C8B0}"/>
    <cellStyle name="Note 6 4 3 3" xfId="24762" xr:uid="{5E0120E6-6ADF-4CEC-A476-06AC6EC8012A}"/>
    <cellStyle name="Note 6 4 3 4" xfId="28353" xr:uid="{A9CC5DC3-64E1-4C5B-AC79-8782E2FFA6B3}"/>
    <cellStyle name="Note 6 4 3 5" xfId="31932" xr:uid="{CD4DC143-9B3E-4322-B8C6-28A3B3714795}"/>
    <cellStyle name="Note 6 4 3 6" xfId="35403" xr:uid="{1C14770A-0FE6-4E55-A275-B0FAD65E6429}"/>
    <cellStyle name="Note 6 4 3 7" xfId="38853" xr:uid="{30D4898F-A671-4736-A798-1EC13135960B}"/>
    <cellStyle name="Note 6 4 3 8" xfId="14114" xr:uid="{A3B5848C-205C-4457-B439-3C4E373527AF}"/>
    <cellStyle name="Note 6 4 4" xfId="19732" xr:uid="{2807A6E0-A432-413B-9E1F-8CC665520A93}"/>
    <cellStyle name="Note 6 4 5" xfId="17008" xr:uid="{2A2D2095-3CA0-402C-B882-96483E05D061}"/>
    <cellStyle name="Note 6 4 6" xfId="20414" xr:uid="{7E82D167-D74E-4CDD-9684-B328ABCA3971}"/>
    <cellStyle name="Note 6 4 7" xfId="24180" xr:uid="{7CDE4041-1236-4139-8913-4656727D7E48}"/>
    <cellStyle name="Note 6 4 8" xfId="27789" xr:uid="{DF94D226-7B8E-4E07-9608-197BEA7A9CAF}"/>
    <cellStyle name="Note 6 4 9" xfId="31369" xr:uid="{C2ACCD91-260B-4795-9C2E-FFD5195773AB}"/>
    <cellStyle name="Note 6 5" xfId="9408" xr:uid="{0C89B57F-D9DB-41A8-A806-31931432A78F}"/>
    <cellStyle name="Note 6 5 10" xfId="13660" xr:uid="{C7C3C162-B200-4A69-9899-DEFD640CB645}"/>
    <cellStyle name="Note 6 5 2" xfId="11396" xr:uid="{E643460E-7F24-42FA-8567-225417AF5224}"/>
    <cellStyle name="Note 6 5 2 2" xfId="22529" xr:uid="{60FE5084-A4CF-4C07-9536-2381751F4B17}"/>
    <cellStyle name="Note 6 5 2 3" xfId="26286" xr:uid="{3ED6A27B-E2E9-4D9A-AF5C-E0E68B7EADFF}"/>
    <cellStyle name="Note 6 5 2 4" xfId="29877" xr:uid="{2D48C7C0-9197-4AF2-BB0E-B7CFB3D646BF}"/>
    <cellStyle name="Note 6 5 2 5" xfId="33456" xr:uid="{22B92461-E49F-4E86-9EFE-693B9A4C3A79}"/>
    <cellStyle name="Note 6 5 2 6" xfId="36927" xr:uid="{9CA458CE-CA4F-456A-A365-6E05E3475570}"/>
    <cellStyle name="Note 6 5 2 7" xfId="40376" xr:uid="{59E15910-FE3C-44C3-8C55-32D4EB73A5C9}"/>
    <cellStyle name="Note 6 5 2 8" xfId="15639" xr:uid="{A114E5F5-4A7C-4FFD-844F-A80BD0E3AD8D}"/>
    <cellStyle name="Note 6 5 3" xfId="12154" xr:uid="{BD0092A8-1C11-40AF-9AF6-F3345AF60F21}"/>
    <cellStyle name="Note 6 5 3 2" xfId="23287" xr:uid="{A2E7CE9A-3E90-49BD-AF6E-46DC709CF0E2}"/>
    <cellStyle name="Note 6 5 3 3" xfId="27044" xr:uid="{8A6D0E12-F937-4462-8C0B-3443FD166EEC}"/>
    <cellStyle name="Note 6 5 3 4" xfId="30635" xr:uid="{D6772FEF-C4EA-4B19-8712-384C6AA4D64F}"/>
    <cellStyle name="Note 6 5 3 5" xfId="34214" xr:uid="{F83F39D5-BAAE-46C7-8543-7E0BD917F27A}"/>
    <cellStyle name="Note 6 5 3 6" xfId="37685" xr:uid="{46C0BCA2-5A86-4120-A423-22C669234CEC}"/>
    <cellStyle name="Note 6 5 3 7" xfId="41134" xr:uid="{0AFA7C69-8DD5-40C0-AA55-410F4DB0EA04}"/>
    <cellStyle name="Note 6 5 3 8" xfId="16397" xr:uid="{395201FA-8F5E-41D7-B725-347B3F0CC2C5}"/>
    <cellStyle name="Note 6 5 4" xfId="20546" xr:uid="{3FE4D347-F970-44D1-BBCC-F62D6BAEF7DC}"/>
    <cellStyle name="Note 6 5 5" xfId="24306" xr:uid="{8A48678C-3AE4-485A-BCD5-AA20B815BABB}"/>
    <cellStyle name="Note 6 5 6" xfId="27900" xr:uid="{9FA94FFA-DC3C-4CB1-8813-8BADEA3BBFBB}"/>
    <cellStyle name="Note 6 5 7" xfId="31479" xr:uid="{6A8DDD7D-03E3-4DA1-8F3E-9B28AA858CB4}"/>
    <cellStyle name="Note 6 5 8" xfId="34950" xr:uid="{566BA8C3-AFEF-4AAC-8B29-D42CDAA4DDDA}"/>
    <cellStyle name="Note 6 5 9" xfId="38400" xr:uid="{15F3B167-EB1D-444B-A974-94830B2EBC40}"/>
    <cellStyle name="Note 6 6" xfId="10402" xr:uid="{CB48722E-D44C-4CC6-9EFD-643B91B4E5F5}"/>
    <cellStyle name="Note 6 6 2" xfId="21535" xr:uid="{7C6B97AE-28C0-42B3-8E38-6CF53BDE89FF}"/>
    <cellStyle name="Note 6 6 3" xfId="25292" xr:uid="{525015A3-E25F-4F1F-BA22-8D3292FECD2F}"/>
    <cellStyle name="Note 6 6 4" xfId="28883" xr:uid="{E3E5E0F7-EADE-4A27-AD3C-5B1585E0EC33}"/>
    <cellStyle name="Note 6 6 5" xfId="32462" xr:uid="{21143384-6AC3-4CF0-B643-13D8B2EFC9A5}"/>
    <cellStyle name="Note 6 6 6" xfId="35933" xr:uid="{EB1D51C3-F059-4B6A-A6B1-53BAE9A03D61}"/>
    <cellStyle name="Note 6 6 7" xfId="39382" xr:uid="{0D007AD9-F327-41F9-8B50-8559FF92E545}"/>
    <cellStyle name="Note 6 6 8" xfId="14645" xr:uid="{1752187F-B9CC-4C33-9894-7FE972156A88}"/>
    <cellStyle name="Note 6 7" xfId="10324" xr:uid="{595ED120-99BB-438A-A870-C928BB5EA189}"/>
    <cellStyle name="Note 6 7 2" xfId="21457" xr:uid="{EC8D5D08-6BDC-45AD-9DA9-6753D1941AC0}"/>
    <cellStyle name="Note 6 7 3" xfId="25214" xr:uid="{F603F88D-475F-41FA-BCDF-233A2AF41324}"/>
    <cellStyle name="Note 6 7 4" xfId="28805" xr:uid="{45CF5B35-196C-40AA-9402-C26AA391DEA4}"/>
    <cellStyle name="Note 6 7 5" xfId="32384" xr:uid="{DFD2C886-B0B3-406C-9AE4-5FE0CB41CB3A}"/>
    <cellStyle name="Note 6 7 6" xfId="35855" xr:uid="{EF63E8FF-A7B3-4C79-A4E9-B54AC87F7F6E}"/>
    <cellStyle name="Note 6 7 7" xfId="39304" xr:uid="{2F92C5C3-1800-4566-A1BF-16C78419287F}"/>
    <cellStyle name="Note 6 7 8" xfId="14567" xr:uid="{17F35371-2657-479F-8F67-5370244CFCB2}"/>
    <cellStyle name="Note 6 8" xfId="18721" xr:uid="{307C7908-3AA7-4193-BCC7-4E7913105A5E}"/>
    <cellStyle name="Note 6 9" xfId="17974" xr:uid="{C6893B9D-3878-41B0-9C08-4ABAAB65C93F}"/>
    <cellStyle name="Note 7" xfId="6203" xr:uid="{43F22301-78E4-45C4-BEDC-4AA52F09C53A}"/>
    <cellStyle name="Note 7 10" xfId="18820" xr:uid="{516C7966-FFDF-41A2-888B-A1AEBCAD7E11}"/>
    <cellStyle name="Note 7 11" xfId="24092" xr:uid="{3C6042CC-6DAB-489A-ABA8-51C3BD3D0040}"/>
    <cellStyle name="Note 7 12" xfId="27721" xr:uid="{8B7D7679-6B5F-492F-9C4E-AA549582FF27}"/>
    <cellStyle name="Note 7 13" xfId="31306" xr:uid="{E0F31429-D68F-4E3C-B720-5D1701BF21AD}"/>
    <cellStyle name="Note 7 14" xfId="12686" xr:uid="{99E1A47D-C232-4301-8805-5B762D7D0BB9}"/>
    <cellStyle name="Note 7 2" xfId="6926" xr:uid="{B7C2A389-57D8-4374-B851-A5E2FAE2F513}"/>
    <cellStyle name="Note 7 2 10" xfId="17791" xr:uid="{30C3CFE2-EBFB-467D-98D2-BA0A9A9E54FF}"/>
    <cellStyle name="Note 7 2 11" xfId="18539" xr:uid="{30E5B24A-2A12-4D5C-9F8D-F83AC392743D}"/>
    <cellStyle name="Note 7 2 12" xfId="18147" xr:uid="{D99CEB75-1370-40C2-A008-A51BDCB4427F}"/>
    <cellStyle name="Note 7 2 13" xfId="12862" xr:uid="{C73567D5-066D-43E3-A70F-63301DE2433B}"/>
    <cellStyle name="Note 7 2 2" xfId="7656" xr:uid="{FD23170B-0EF5-487E-A200-DBAFC2FEB743}"/>
    <cellStyle name="Note 7 2 2 10" xfId="18490" xr:uid="{A0F41FAF-BAAF-43F5-8331-458FBC10E717}"/>
    <cellStyle name="Note 7 2 2 11" xfId="18190" xr:uid="{2B2123CC-CE98-4033-B363-2B1729977CB8}"/>
    <cellStyle name="Note 7 2 2 12" xfId="13054" xr:uid="{FC9E1925-AB09-4418-ADD8-22B9C4542FE8}"/>
    <cellStyle name="Note 7 2 2 2" xfId="9297" xr:uid="{97FDA089-D67F-4C4D-B33E-7B696341F3E0}"/>
    <cellStyle name="Note 7 2 2 2 10" xfId="13588" xr:uid="{29FF69E5-B969-46C8-969D-AAD64E5AFE3E}"/>
    <cellStyle name="Note 7 2 2 2 2" xfId="11324" xr:uid="{698E4728-4740-4F08-A125-1EBA448E89BD}"/>
    <cellStyle name="Note 7 2 2 2 2 2" xfId="22457" xr:uid="{C562267D-499F-4249-AAC0-AECA331D4938}"/>
    <cellStyle name="Note 7 2 2 2 2 3" xfId="26214" xr:uid="{1C52505F-C6E7-494E-9C2A-E30599559B24}"/>
    <cellStyle name="Note 7 2 2 2 2 4" xfId="29805" xr:uid="{C5F9C35C-E698-459C-8C33-EBF4143F4FE7}"/>
    <cellStyle name="Note 7 2 2 2 2 5" xfId="33384" xr:uid="{3F127569-E3CB-45BE-835E-CE466FABBA7E}"/>
    <cellStyle name="Note 7 2 2 2 2 6" xfId="36855" xr:uid="{8487D66E-192A-4EC4-96B2-2E1477DE3E12}"/>
    <cellStyle name="Note 7 2 2 2 2 7" xfId="40304" xr:uid="{807919EB-5016-40CF-B49E-0D802CF33F0B}"/>
    <cellStyle name="Note 7 2 2 2 2 8" xfId="15567" xr:uid="{607781BE-3550-4AEF-9480-BF28FF8C59B3}"/>
    <cellStyle name="Note 7 2 2 2 3" xfId="12082" xr:uid="{59355EF5-2987-4B7E-AE67-FE86E6208639}"/>
    <cellStyle name="Note 7 2 2 2 3 2" xfId="23215" xr:uid="{7FE5C054-9438-43DF-B22B-6EA9771AB794}"/>
    <cellStyle name="Note 7 2 2 2 3 3" xfId="26972" xr:uid="{EE74A7F2-33FA-41A8-96D7-0B14C9902D27}"/>
    <cellStyle name="Note 7 2 2 2 3 4" xfId="30563" xr:uid="{FA491EC0-96BC-47D4-B131-D5D35B8DE838}"/>
    <cellStyle name="Note 7 2 2 2 3 5" xfId="34142" xr:uid="{82F47964-80A4-4F69-82B5-70C8BABB37CF}"/>
    <cellStyle name="Note 7 2 2 2 3 6" xfId="37613" xr:uid="{B7258F58-47AF-4C01-8F1C-A886264B1E0C}"/>
    <cellStyle name="Note 7 2 2 2 3 7" xfId="41062" xr:uid="{3B7A80D1-0CE1-4521-982A-682CBEB2D53A}"/>
    <cellStyle name="Note 7 2 2 2 3 8" xfId="16325" xr:uid="{01314120-5EA4-4C58-B2DF-E90C3753DB68}"/>
    <cellStyle name="Note 7 2 2 2 4" xfId="20453" xr:uid="{C060ABD2-6E62-4491-BF25-F556B6942039}"/>
    <cellStyle name="Note 7 2 2 2 5" xfId="24219" xr:uid="{7DAF2A8F-E395-4651-B411-D65B2762C1DD}"/>
    <cellStyle name="Note 7 2 2 2 6" xfId="27819" xr:uid="{2B21E24D-C47B-4815-B4CA-C118C23B3132}"/>
    <cellStyle name="Note 7 2 2 2 7" xfId="31398" xr:uid="{E593A2A1-415B-4A7C-84B3-66D23CB2AF1D}"/>
    <cellStyle name="Note 7 2 2 2 8" xfId="34878" xr:uid="{1E1DC8DC-4093-42E4-B5AF-D60AAB85F46F}"/>
    <cellStyle name="Note 7 2 2 2 9" xfId="38328" xr:uid="{62B9FB15-9554-498A-9215-6681E231CD5A}"/>
    <cellStyle name="Note 7 2 2 3" xfId="9751" xr:uid="{F11E1302-8AD1-424D-9461-1EC96F35F604}"/>
    <cellStyle name="Note 7 2 2 3 10" xfId="14003" xr:uid="{35A88538-F1CC-4DF2-A9C3-D49DBF0E4C9B}"/>
    <cellStyle name="Note 7 2 2 3 2" xfId="11739" xr:uid="{5E7C4887-4A18-49DC-8593-71D36AE4D788}"/>
    <cellStyle name="Note 7 2 2 3 2 2" xfId="22872" xr:uid="{32E25F7C-5AF6-4825-83EC-ED03FBF15B4F}"/>
    <cellStyle name="Note 7 2 2 3 2 3" xfId="26629" xr:uid="{21E6C6DC-2CB1-438A-8858-B6122D12D709}"/>
    <cellStyle name="Note 7 2 2 3 2 4" xfId="30220" xr:uid="{30A8A96B-FE26-4486-863F-0D30283C9FAE}"/>
    <cellStyle name="Note 7 2 2 3 2 5" xfId="33799" xr:uid="{F7226358-EA83-4B6D-A303-D525E50370BE}"/>
    <cellStyle name="Note 7 2 2 3 2 6" xfId="37270" xr:uid="{E8F99DCF-24FC-4C9A-B792-970869A44EBD}"/>
    <cellStyle name="Note 7 2 2 3 2 7" xfId="40719" xr:uid="{AAF3490D-7676-4C2C-8E2B-D12F119CC954}"/>
    <cellStyle name="Note 7 2 2 3 2 8" xfId="15982" xr:uid="{AC242C7F-C0E2-4883-8066-0C0BCAE96A25}"/>
    <cellStyle name="Note 7 2 2 3 3" xfId="12497" xr:uid="{0A9F289A-6BBF-41D0-AF33-8A92DB6FA8E3}"/>
    <cellStyle name="Note 7 2 2 3 3 2" xfId="23630" xr:uid="{FC3C8DE0-9281-41D4-8EDE-C81D9406ACF9}"/>
    <cellStyle name="Note 7 2 2 3 3 3" xfId="27387" xr:uid="{9DFF3FD9-84CC-47E9-88F6-FB8869E2DBAD}"/>
    <cellStyle name="Note 7 2 2 3 3 4" xfId="30978" xr:uid="{C2F3FF39-F36F-49B4-B812-7988C447F9F7}"/>
    <cellStyle name="Note 7 2 2 3 3 5" xfId="34557" xr:uid="{CFF84445-9B43-4EFE-A6BD-C490EF867CAC}"/>
    <cellStyle name="Note 7 2 2 3 3 6" xfId="38028" xr:uid="{BB9E5E85-83F1-43CA-B643-44674DADAAA1}"/>
    <cellStyle name="Note 7 2 2 3 3 7" xfId="41477" xr:uid="{EBB8B430-2DE8-4061-B6B0-232B70AFC373}"/>
    <cellStyle name="Note 7 2 2 3 3 8" xfId="16740" xr:uid="{92AF7ECC-F621-4E42-8692-FBAB8E927934}"/>
    <cellStyle name="Note 7 2 2 3 4" xfId="20889" xr:uid="{4BD236E1-8CBF-4318-84E0-6BA6EDC43B9B}"/>
    <cellStyle name="Note 7 2 2 3 5" xfId="24649" xr:uid="{1B07ADB4-740B-48EC-9300-8D401B0C1BD3}"/>
    <cellStyle name="Note 7 2 2 3 6" xfId="28243" xr:uid="{1C1FD58F-1A26-45E4-91C3-85D65DEE90B2}"/>
    <cellStyle name="Note 7 2 2 3 7" xfId="31822" xr:uid="{511A0040-B8DF-428B-AFDC-3D2AD39C72D0}"/>
    <cellStyle name="Note 7 2 2 3 8" xfId="35293" xr:uid="{44232966-0C4E-44BD-8448-5DC1ADF2EA93}"/>
    <cellStyle name="Note 7 2 2 3 9" xfId="38743" xr:uid="{7D2F84A2-EA25-4B09-B12B-17FBF1332126}"/>
    <cellStyle name="Note 7 2 2 4" xfId="10784" xr:uid="{0BB244E3-7D8A-4371-915A-C84475B344D5}"/>
    <cellStyle name="Note 7 2 2 4 2" xfId="21917" xr:uid="{E9F6161D-72DD-45A8-9462-A914BCBEBD8F}"/>
    <cellStyle name="Note 7 2 2 4 3" xfId="25674" xr:uid="{D9523BFF-0567-446B-B38F-A43D3DDD05C4}"/>
    <cellStyle name="Note 7 2 2 4 4" xfId="29265" xr:uid="{59E6435E-8DD6-4AB7-891F-5888F1FEC1D9}"/>
    <cellStyle name="Note 7 2 2 4 5" xfId="32844" xr:uid="{49870E02-591F-4D72-86EE-B5C70A98E02A}"/>
    <cellStyle name="Note 7 2 2 4 6" xfId="36315" xr:uid="{A40053FD-A799-4808-90E2-653C587D8499}"/>
    <cellStyle name="Note 7 2 2 4 7" xfId="39764" xr:uid="{EA6F7C19-60A9-438E-A03E-0160A1C6E2A4}"/>
    <cellStyle name="Note 7 2 2 4 8" xfId="15027" xr:uid="{E19C18A5-9D95-46F6-8B22-66F40CA8994A}"/>
    <cellStyle name="Note 7 2 2 5" xfId="10620" xr:uid="{0766D621-ACCB-4863-8A11-EC4260479836}"/>
    <cellStyle name="Note 7 2 2 5 2" xfId="21753" xr:uid="{64346B91-4802-490A-9064-355BD89065F6}"/>
    <cellStyle name="Note 7 2 2 5 3" xfId="25510" xr:uid="{485C05E7-1F13-4B95-A601-EBFFCB4F4DD7}"/>
    <cellStyle name="Note 7 2 2 5 4" xfId="29101" xr:uid="{86F5365A-A02A-4786-B1C8-85F6C8B211AF}"/>
    <cellStyle name="Note 7 2 2 5 5" xfId="32680" xr:uid="{B149823E-788F-4164-8EC9-DE1068F84EB8}"/>
    <cellStyle name="Note 7 2 2 5 6" xfId="36151" xr:uid="{4A4F8EF3-E120-4C58-9C29-B5BC0FD327BB}"/>
    <cellStyle name="Note 7 2 2 5 7" xfId="39600" xr:uid="{7E982AD3-1A0B-44BB-B46A-46C34341421C}"/>
    <cellStyle name="Note 7 2 2 5 8" xfId="14863" xr:uid="{03376232-44A5-4A8B-9534-68639D7C99D3}"/>
    <cellStyle name="Note 7 2 2 6" xfId="19505" xr:uid="{07444E6E-70B1-4DC9-9DD5-0944A38B62E4}"/>
    <cellStyle name="Note 7 2 2 7" xfId="18894" xr:uid="{16EEF494-3136-4252-BFB1-739ACBFFFD13}"/>
    <cellStyle name="Note 7 2 2 8" xfId="18963" xr:uid="{996B96CA-EB52-4C9C-AC8C-F1CA128F3D0A}"/>
    <cellStyle name="Note 7 2 2 9" xfId="17862" xr:uid="{7BE5E60A-0E59-429D-ABDE-6F252CE2B2D5}"/>
    <cellStyle name="Note 7 2 3" xfId="8568" xr:uid="{3CD0FDAC-A8CD-4346-9A8E-7B64F5F5C0BD}"/>
    <cellStyle name="Note 7 2 3 10" xfId="13396" xr:uid="{C09DA2DF-7E47-4F6C-8FA1-CE393D79DE63}"/>
    <cellStyle name="Note 7 2 3 2" xfId="11129" xr:uid="{3272804F-6FA8-40B2-8918-2CA5EF3F6C4D}"/>
    <cellStyle name="Note 7 2 3 2 2" xfId="22262" xr:uid="{5CC07C2A-9ABA-431E-9F8C-F200A04175CB}"/>
    <cellStyle name="Note 7 2 3 2 3" xfId="26019" xr:uid="{CAFD5919-4199-4EE4-9404-C87282AFE0F7}"/>
    <cellStyle name="Note 7 2 3 2 4" xfId="29610" xr:uid="{733C4761-4F39-4B0D-96EC-295F029583DD}"/>
    <cellStyle name="Note 7 2 3 2 5" xfId="33189" xr:uid="{2E18769B-6B69-4D89-BED8-8FE948E65F1F}"/>
    <cellStyle name="Note 7 2 3 2 6" xfId="36660" xr:uid="{436C79BA-508C-4FF4-A3F8-8B641E91229A}"/>
    <cellStyle name="Note 7 2 3 2 7" xfId="40109" xr:uid="{57E52299-EF6B-446D-B9BB-84E9F9695D05}"/>
    <cellStyle name="Note 7 2 3 2 8" xfId="15372" xr:uid="{300F0476-555A-43E7-9232-512D23DA2341}"/>
    <cellStyle name="Note 7 2 3 3" xfId="11909" xr:uid="{CAFC2EEB-D390-46CA-A8DC-394CBFFC0B73}"/>
    <cellStyle name="Note 7 2 3 3 2" xfId="23042" xr:uid="{5635BBC3-F3C5-46B6-956F-41BB0A84C01E}"/>
    <cellStyle name="Note 7 2 3 3 3" xfId="26799" xr:uid="{0339332B-3A43-416D-B6B0-DB76B39F9F6D}"/>
    <cellStyle name="Note 7 2 3 3 4" xfId="30390" xr:uid="{B3982582-2182-4E6E-AEC3-FFFD7966F50A}"/>
    <cellStyle name="Note 7 2 3 3 5" xfId="33969" xr:uid="{DA6F6D92-6CAC-472F-813A-627EF6AA38AA}"/>
    <cellStyle name="Note 7 2 3 3 6" xfId="37440" xr:uid="{A0368280-6676-49C2-AA8F-15FCCF689481}"/>
    <cellStyle name="Note 7 2 3 3 7" xfId="40889" xr:uid="{F610EAF4-2EF8-454E-8B73-0DED5629A1F5}"/>
    <cellStyle name="Note 7 2 3 3 8" xfId="16152" xr:uid="{8624523E-67E7-4E1F-9ED4-0719C909EB34}"/>
    <cellStyle name="Note 7 2 3 4" xfId="20067" xr:uid="{3ECB0043-71AB-456E-975E-9CB8D5A2EBA5}"/>
    <cellStyle name="Note 7 2 3 5" xfId="23855" xr:uid="{EE17E6D6-D6E6-4615-AC23-9B54B1F9062D}"/>
    <cellStyle name="Note 7 2 3 6" xfId="27521" xr:uid="{32B18AA5-E9C8-41F4-BC07-F5D3BA89F982}"/>
    <cellStyle name="Note 7 2 3 7" xfId="31110" xr:uid="{787094EF-F74B-4DC7-9799-012026BB365C}"/>
    <cellStyle name="Note 7 2 3 8" xfId="34689" xr:uid="{41D487E5-6EE4-40B3-B6FA-A56DF550B485}"/>
    <cellStyle name="Note 7 2 3 9" xfId="38155" xr:uid="{BF506EAE-14AD-4E90-8F9A-6A9DD0692E2A}"/>
    <cellStyle name="Note 7 2 4" xfId="9578" xr:uid="{987725F7-1DCA-4DB9-8379-1F89537DDAA7}"/>
    <cellStyle name="Note 7 2 4 10" xfId="13830" xr:uid="{6072F2A3-F1C5-47DE-9014-F55DD6E2E593}"/>
    <cellStyle name="Note 7 2 4 2" xfId="11566" xr:uid="{20B519DD-AAE1-4835-8B2A-144A8D2792AD}"/>
    <cellStyle name="Note 7 2 4 2 2" xfId="22699" xr:uid="{408F179B-B59A-45C5-8BA3-92D5E424F97E}"/>
    <cellStyle name="Note 7 2 4 2 3" xfId="26456" xr:uid="{1E6D1F8F-E4E7-40CD-907D-CFB19908890D}"/>
    <cellStyle name="Note 7 2 4 2 4" xfId="30047" xr:uid="{9875FD43-0793-427E-946F-5CB4EDD2778D}"/>
    <cellStyle name="Note 7 2 4 2 5" xfId="33626" xr:uid="{DB3F1857-DE3F-459B-89FE-91E893A87756}"/>
    <cellStyle name="Note 7 2 4 2 6" xfId="37097" xr:uid="{1E037CCD-3356-4D92-AE03-B64590F6614F}"/>
    <cellStyle name="Note 7 2 4 2 7" xfId="40546" xr:uid="{BD1AA801-FF88-402F-88AF-06B7D21FC044}"/>
    <cellStyle name="Note 7 2 4 2 8" xfId="15809" xr:uid="{1F0977CE-8020-4E00-97FC-F937281A0B37}"/>
    <cellStyle name="Note 7 2 4 3" xfId="12324" xr:uid="{DBFB78B7-D9BF-421E-BFD4-46C50DB68E91}"/>
    <cellStyle name="Note 7 2 4 3 2" xfId="23457" xr:uid="{9C1B75C6-DCB8-439B-ACDE-4EFE69B485CD}"/>
    <cellStyle name="Note 7 2 4 3 3" xfId="27214" xr:uid="{F0222476-14F2-4392-86A1-6544A60C3588}"/>
    <cellStyle name="Note 7 2 4 3 4" xfId="30805" xr:uid="{36BE1308-9E62-4BCF-A685-AB8C7E98AC52}"/>
    <cellStyle name="Note 7 2 4 3 5" xfId="34384" xr:uid="{EDF8CC9A-19D2-489D-AC22-CCD5E36963C7}"/>
    <cellStyle name="Note 7 2 4 3 6" xfId="37855" xr:uid="{09495D69-1C32-4D62-85B9-E2CDEB1525D6}"/>
    <cellStyle name="Note 7 2 4 3 7" xfId="41304" xr:uid="{AA1BF6BA-CF35-4847-ACA3-041B61CA901A}"/>
    <cellStyle name="Note 7 2 4 3 8" xfId="16567" xr:uid="{088F4A42-0F04-4274-89D0-FE5662138620}"/>
    <cellStyle name="Note 7 2 4 4" xfId="20716" xr:uid="{5BDDF4F4-7ADA-45AB-BD48-5C7FC54437D8}"/>
    <cellStyle name="Note 7 2 4 5" xfId="24476" xr:uid="{19A0D897-9501-4879-B94D-240824EE01B2}"/>
    <cellStyle name="Note 7 2 4 6" xfId="28070" xr:uid="{DEE7E50E-94DC-4488-A897-1BEDB611BA8C}"/>
    <cellStyle name="Note 7 2 4 7" xfId="31649" xr:uid="{6E82CE04-A4B7-4259-B132-77056F1937F8}"/>
    <cellStyle name="Note 7 2 4 8" xfId="35120" xr:uid="{F2ECFC43-28A6-418E-B7EC-3A721D577F80}"/>
    <cellStyle name="Note 7 2 4 9" xfId="38570" xr:uid="{CE3A09AC-2169-433F-A57A-7B1FA2BE5769}"/>
    <cellStyle name="Note 7 2 5" xfId="10590" xr:uid="{9F4CE45C-BF72-4166-A936-CE6A114D46E3}"/>
    <cellStyle name="Note 7 2 5 2" xfId="21723" xr:uid="{649361EF-92E3-4208-9505-5C0FAD546D00}"/>
    <cellStyle name="Note 7 2 5 3" xfId="25480" xr:uid="{532C86D6-5E47-4114-A8D6-E13C204EDB0D}"/>
    <cellStyle name="Note 7 2 5 4" xfId="29071" xr:uid="{F1091181-B046-4705-8D08-A2FC75CAA707}"/>
    <cellStyle name="Note 7 2 5 5" xfId="32650" xr:uid="{8D0F9939-29EB-460B-9585-FCBB119DDBB1}"/>
    <cellStyle name="Note 7 2 5 6" xfId="36121" xr:uid="{2DE786D7-BE62-481F-8DFA-0A3E72E3621D}"/>
    <cellStyle name="Note 7 2 5 7" xfId="39570" xr:uid="{4E5ED0C8-2504-49F5-AF57-C50A43D7423C}"/>
    <cellStyle name="Note 7 2 5 8" xfId="14833" xr:uid="{05680000-1FAB-4F8B-A410-1A3F15D99939}"/>
    <cellStyle name="Note 7 2 6" xfId="10153" xr:uid="{F8149B01-62D6-4604-97C1-F927B3851C84}"/>
    <cellStyle name="Note 7 2 6 2" xfId="21286" xr:uid="{F104A927-04D2-4362-AC19-7AD58BF9C2F3}"/>
    <cellStyle name="Note 7 2 6 3" xfId="25043" xr:uid="{7BF23A7C-933F-4686-8A3B-B12CADD4E190}"/>
    <cellStyle name="Note 7 2 6 4" xfId="28634" xr:uid="{FAA88516-59CF-4D36-A1C0-8C9E4A7FAEAF}"/>
    <cellStyle name="Note 7 2 6 5" xfId="32213" xr:uid="{33990B80-2F93-48F8-8037-E72066A75083}"/>
    <cellStyle name="Note 7 2 6 6" xfId="35684" xr:uid="{8A7667E0-1ABC-448D-98BF-8E464F9CBFCC}"/>
    <cellStyle name="Note 7 2 6 7" xfId="39134" xr:uid="{9D263077-EB0C-40B1-BE18-29C64DF3E81C}"/>
    <cellStyle name="Note 7 2 6 8" xfId="14396" xr:uid="{332F6F0A-821D-4E56-B544-2DD9161AE5CB}"/>
    <cellStyle name="Note 7 2 7" xfId="19124" xr:uid="{4A5836B2-638F-49D2-B12E-C5EF7A20CDE9}"/>
    <cellStyle name="Note 7 2 8" xfId="17600" xr:uid="{E3F98C5A-0052-49AB-9767-A3083D639BE2}"/>
    <cellStyle name="Note 7 2 9" xfId="20149" xr:uid="{6581D3F7-0F3A-40DC-8955-1D9FEF92ED28}"/>
    <cellStyle name="Note 7 3" xfId="7134" xr:uid="{179E8707-340C-4E9C-8422-41EEE7041A1B}"/>
    <cellStyle name="Note 7 3 10" xfId="18688" xr:uid="{D0A16356-EAB1-4999-84D4-0B09D39C8C54}"/>
    <cellStyle name="Note 7 3 11" xfId="18005" xr:uid="{64A63B54-E02F-471F-90E3-BE2D79062FB4}"/>
    <cellStyle name="Note 7 3 12" xfId="12934" xr:uid="{2E744FDC-03BB-4EB4-B63B-6DBA6D0CDC2D}"/>
    <cellStyle name="Note 7 3 2" xfId="8775" xr:uid="{895CB27A-9F2A-4C14-8D54-7A0B37D18C30}"/>
    <cellStyle name="Note 7 3 2 10" xfId="13468" xr:uid="{567503F0-4F59-4DC0-8648-7A2AAD3825FB}"/>
    <cellStyle name="Note 7 3 2 2" xfId="11200" xr:uid="{B16D30E5-D0C0-43B8-BA8A-A3B72BA5F875}"/>
    <cellStyle name="Note 7 3 2 2 2" xfId="22333" xr:uid="{CA5C10B4-DD46-46E3-8ACF-D46A96D34A3E}"/>
    <cellStyle name="Note 7 3 2 2 3" xfId="26090" xr:uid="{012B58C1-3A85-4E54-B2F5-FB653B7CCA62}"/>
    <cellStyle name="Note 7 3 2 2 4" xfId="29681" xr:uid="{EC5433D8-43BD-48F8-A4E0-F8C57AFA8A2A}"/>
    <cellStyle name="Note 7 3 2 2 5" xfId="33260" xr:uid="{9ED6A7E5-EE81-40A7-AA01-F4088815570A}"/>
    <cellStyle name="Note 7 3 2 2 6" xfId="36731" xr:uid="{AAE64A8A-549A-4D07-8381-FD2B3F68991D}"/>
    <cellStyle name="Note 7 3 2 2 7" xfId="40180" xr:uid="{2B80D4FE-5D4C-4B3B-B74A-9AB0FA8D31EF}"/>
    <cellStyle name="Note 7 3 2 2 8" xfId="15443" xr:uid="{4137508B-9BCB-4885-9354-C3C45A70B6A1}"/>
    <cellStyle name="Note 7 3 2 3" xfId="11968" xr:uid="{78FC403B-4E0A-43B1-89D1-8206ED2CE3DD}"/>
    <cellStyle name="Note 7 3 2 3 2" xfId="23101" xr:uid="{F21B3D35-EF17-46E3-BAF1-35E54ABCC06A}"/>
    <cellStyle name="Note 7 3 2 3 3" xfId="26858" xr:uid="{7B5891CB-7C9A-4196-8271-8F33C3F81F24}"/>
    <cellStyle name="Note 7 3 2 3 4" xfId="30449" xr:uid="{C3637D8D-8F9A-4DDE-8DDB-FBB303BFBD6D}"/>
    <cellStyle name="Note 7 3 2 3 5" xfId="34028" xr:uid="{01C7B505-C6BE-4C75-B19C-39358ECBE1C1}"/>
    <cellStyle name="Note 7 3 2 3 6" xfId="37499" xr:uid="{FBA6068C-D2C8-4A14-9772-76196D18A3CE}"/>
    <cellStyle name="Note 7 3 2 3 7" xfId="40948" xr:uid="{BC397F54-A1DB-4483-B63C-D5118A245334}"/>
    <cellStyle name="Note 7 3 2 3 8" xfId="16211" xr:uid="{E4BA54CD-FBBE-4F11-BE57-4EC40AB92171}"/>
    <cellStyle name="Note 7 3 2 4" xfId="20181" xr:uid="{A016EAA2-29F1-49F5-AA0C-7E1DB73B12EB}"/>
    <cellStyle name="Note 7 3 2 5" xfId="23967" xr:uid="{41BB3657-2822-44CD-BE80-EDB6B2920D43}"/>
    <cellStyle name="Note 7 3 2 6" xfId="27613" xr:uid="{69723870-C172-4AF3-BCFE-F116E6001605}"/>
    <cellStyle name="Note 7 3 2 7" xfId="31199" xr:uid="{98A1B51D-F4DB-460A-9DAE-C0130D5DD0A5}"/>
    <cellStyle name="Note 7 3 2 8" xfId="34757" xr:uid="{246BE29E-73FE-49D5-880A-7D9235E9A91B}"/>
    <cellStyle name="Note 7 3 2 9" xfId="38214" xr:uid="{5F3D3BCC-EEDC-4554-8779-5634ECC36DAF}"/>
    <cellStyle name="Note 7 3 3" xfId="9637" xr:uid="{D378DC0C-A168-457A-9DE2-2E22C1D2C53F}"/>
    <cellStyle name="Note 7 3 3 10" xfId="13889" xr:uid="{B261F057-21E5-405C-B548-96A5690DA561}"/>
    <cellStyle name="Note 7 3 3 2" xfId="11625" xr:uid="{EE483991-1A86-4EDB-8675-40E1DB9CA55B}"/>
    <cellStyle name="Note 7 3 3 2 2" xfId="22758" xr:uid="{20278A9B-A812-4A79-9F0E-1032863BF657}"/>
    <cellStyle name="Note 7 3 3 2 3" xfId="26515" xr:uid="{2CD7CC1E-B43C-42DD-A458-3A0A22987001}"/>
    <cellStyle name="Note 7 3 3 2 4" xfId="30106" xr:uid="{D89F113A-FE21-468A-A2E1-A7C0153CCB2C}"/>
    <cellStyle name="Note 7 3 3 2 5" xfId="33685" xr:uid="{B8141044-9D7F-4B90-8999-E0F5D68BC797}"/>
    <cellStyle name="Note 7 3 3 2 6" xfId="37156" xr:uid="{2F773A9B-3844-4932-9DE4-C6535DE9AD98}"/>
    <cellStyle name="Note 7 3 3 2 7" xfId="40605" xr:uid="{9E494ECA-DB96-4418-87C9-23CEFE97CE92}"/>
    <cellStyle name="Note 7 3 3 2 8" xfId="15868" xr:uid="{F059390B-6298-4F04-8AFB-871F33B0E37E}"/>
    <cellStyle name="Note 7 3 3 3" xfId="12383" xr:uid="{8136BBA5-1077-49F6-B954-62FEB8E3DC2B}"/>
    <cellStyle name="Note 7 3 3 3 2" xfId="23516" xr:uid="{55995061-3F22-4821-99A0-87197736BDFF}"/>
    <cellStyle name="Note 7 3 3 3 3" xfId="27273" xr:uid="{A750FCBA-6424-49BA-94F0-0DB66EA9CC60}"/>
    <cellStyle name="Note 7 3 3 3 4" xfId="30864" xr:uid="{66CFF5AA-85FB-431B-8CB0-DCDD6EC6B3AD}"/>
    <cellStyle name="Note 7 3 3 3 5" xfId="34443" xr:uid="{AA4F23CE-C1F6-47D9-937A-CD91C08057FB}"/>
    <cellStyle name="Note 7 3 3 3 6" xfId="37914" xr:uid="{F8D9DCBA-58C3-4717-8C63-F6AB90FEA3F2}"/>
    <cellStyle name="Note 7 3 3 3 7" xfId="41363" xr:uid="{35E700A8-99DF-44F5-8CE3-CF71F086884D}"/>
    <cellStyle name="Note 7 3 3 3 8" xfId="16626" xr:uid="{D98C3BCB-A8DD-4CD8-BAFB-D606ECCBA258}"/>
    <cellStyle name="Note 7 3 3 4" xfId="20775" xr:uid="{8FC2199A-5AE7-47E9-99A6-FE2C9C9BC641}"/>
    <cellStyle name="Note 7 3 3 5" xfId="24535" xr:uid="{D54ADC8F-5D4A-44D3-BF20-6271BC3A73C2}"/>
    <cellStyle name="Note 7 3 3 6" xfId="28129" xr:uid="{8941BDF9-AA93-4120-B738-8150D23B7E0E}"/>
    <cellStyle name="Note 7 3 3 7" xfId="31708" xr:uid="{81387147-2BC7-4485-96BC-2503C50C3E08}"/>
    <cellStyle name="Note 7 3 3 8" xfId="35179" xr:uid="{D3A9AFCF-9A13-4E11-BC05-0227C635F4E3}"/>
    <cellStyle name="Note 7 3 3 9" xfId="38629" xr:uid="{20413D4A-FBAE-43E6-901C-B8508D597DBC}"/>
    <cellStyle name="Note 7 3 4" xfId="10660" xr:uid="{3CA8B4DF-F19D-41AA-B947-AC9C7281FC12}"/>
    <cellStyle name="Note 7 3 4 2" xfId="21793" xr:uid="{C381C07E-A95B-4319-804D-9D5ABBBB74A6}"/>
    <cellStyle name="Note 7 3 4 3" xfId="25550" xr:uid="{517D4237-88E6-4A67-BF04-0644256C437C}"/>
    <cellStyle name="Note 7 3 4 4" xfId="29141" xr:uid="{34D07CB4-C471-4452-9358-466E0774E798}"/>
    <cellStyle name="Note 7 3 4 5" xfId="32720" xr:uid="{7FCE5502-D170-4754-A214-6D5751375AC1}"/>
    <cellStyle name="Note 7 3 4 6" xfId="36191" xr:uid="{FDA7CAC3-11CB-4C84-887F-80FFC3FD1DBF}"/>
    <cellStyle name="Note 7 3 4 7" xfId="39640" xr:uid="{84F08D81-E951-424A-A751-975989A6F57B}"/>
    <cellStyle name="Note 7 3 4 8" xfId="14903" xr:uid="{B6598A2A-3C83-4316-B8D0-68AEF36FF04A}"/>
    <cellStyle name="Note 7 3 5" xfId="10094" xr:uid="{DACE0AB0-C466-4091-BE2D-18EC665BAECD}"/>
    <cellStyle name="Note 7 3 5 2" xfId="21227" xr:uid="{34B89FA0-D157-49D5-BD8E-05E4C3533D54}"/>
    <cellStyle name="Note 7 3 5 3" xfId="24984" xr:uid="{1DCDB9EA-8124-4C9F-8E2F-ED3B6E1EC3A6}"/>
    <cellStyle name="Note 7 3 5 4" xfId="28575" xr:uid="{B3F4B6E4-77FF-49FD-A3E7-E83AA2F6498F}"/>
    <cellStyle name="Note 7 3 5 5" xfId="32154" xr:uid="{2B5B99D0-BF26-4FE4-A882-611E1AA7AB35}"/>
    <cellStyle name="Note 7 3 5 6" xfId="35625" xr:uid="{F6B5B476-90FE-4316-9A74-806522E6B5B0}"/>
    <cellStyle name="Note 7 3 5 7" xfId="39075" xr:uid="{732BD56B-D1E7-432A-8974-FC9E7ABD2553}"/>
    <cellStyle name="Note 7 3 5 8" xfId="14337" xr:uid="{7359CC52-65CF-4B3A-BBCA-3EA1859587A5}"/>
    <cellStyle name="Note 7 3 6" xfId="19241" xr:uid="{DA9CFC14-B173-47BD-BDA0-0241930C26E1}"/>
    <cellStyle name="Note 7 3 7" xfId="17488" xr:uid="{97B4A1A7-314A-4DB0-8017-A6D4AE33FB90}"/>
    <cellStyle name="Note 7 3 8" xfId="18591" xr:uid="{54AF5B78-DA57-458A-BBA4-6922C08B3EC0}"/>
    <cellStyle name="Note 7 3 9" xfId="16926" xr:uid="{F6E50D1B-D6DD-4221-9B64-C6E6431F1ADC}"/>
    <cellStyle name="Note 7 4" xfId="7976" xr:uid="{8F4AA6DE-5238-492D-9915-C662E7B0E5D1}"/>
    <cellStyle name="Note 7 4 10" xfId="13221" xr:uid="{C014C0B6-72FE-4FC7-9D33-7BCEC9C22CD9}"/>
    <cellStyle name="Note 7 4 2" xfId="10950" xr:uid="{7526AB2F-95E3-4CC5-9E1C-574B22ACF9EB}"/>
    <cellStyle name="Note 7 4 2 2" xfId="22083" xr:uid="{1F7718B5-E86B-490E-A2D5-9AADEE0E7400}"/>
    <cellStyle name="Note 7 4 2 3" xfId="25840" xr:uid="{B2CC7FFD-A567-407B-9466-59E960305290}"/>
    <cellStyle name="Note 7 4 2 4" xfId="29431" xr:uid="{77ED3F65-68E4-402D-AAE8-2E4F14DF73F8}"/>
    <cellStyle name="Note 7 4 2 5" xfId="33010" xr:uid="{2270B436-CB03-4893-A723-EE06932E3EC2}"/>
    <cellStyle name="Note 7 4 2 6" xfId="36481" xr:uid="{A20C0021-1CD2-4973-BFDE-9FE440D8F35A}"/>
    <cellStyle name="Note 7 4 2 7" xfId="39930" xr:uid="{CC54540C-A28A-46DB-8C63-8031404017A9}"/>
    <cellStyle name="Note 7 4 2 8" xfId="15193" xr:uid="{9A1F41E3-11F0-49C2-B464-5F9F95E0DDF0}"/>
    <cellStyle name="Note 7 4 3" xfId="10462" xr:uid="{E80DFAB2-23B5-424A-8752-D39BF4FC3588}"/>
    <cellStyle name="Note 7 4 3 2" xfId="21595" xr:uid="{8B054AFF-5A12-4EF4-9EEC-CCECE1EE01AD}"/>
    <cellStyle name="Note 7 4 3 3" xfId="25352" xr:uid="{978C6DDF-CD24-4412-8C7E-00F208FE10B8}"/>
    <cellStyle name="Note 7 4 3 4" xfId="28943" xr:uid="{01741D5E-13A6-460C-86EA-13140E2B111D}"/>
    <cellStyle name="Note 7 4 3 5" xfId="32522" xr:uid="{1BAD5840-5F11-49F1-9D87-82F7600E5C27}"/>
    <cellStyle name="Note 7 4 3 6" xfId="35993" xr:uid="{E93F6183-87A4-4D92-8AD9-5997E04F4A7D}"/>
    <cellStyle name="Note 7 4 3 7" xfId="39442" xr:uid="{E7D6ACA4-225D-4712-AB1C-0689B5E77C09}"/>
    <cellStyle name="Note 7 4 3 8" xfId="14705" xr:uid="{8348B4F3-93AC-4CFE-90E1-71A4D03741AD}"/>
    <cellStyle name="Note 7 4 4" xfId="19733" xr:uid="{55054C2E-3DE0-4443-8D85-FE24FF8AC56A}"/>
    <cellStyle name="Note 7 4 5" xfId="17007" xr:uid="{B12FCFF0-2859-49C7-975F-C5350B808C5B}"/>
    <cellStyle name="Note 7 4 6" xfId="19925" xr:uid="{27439657-839D-4A2C-B779-8306ACEC2AE7}"/>
    <cellStyle name="Note 7 4 7" xfId="16912" xr:uid="{26ED8A42-94D5-4CA7-B021-EB2FFE3ED69F}"/>
    <cellStyle name="Note 7 4 8" xfId="18698" xr:uid="{D0DD22C2-496E-4EC1-988F-7A5A0E39F288}"/>
    <cellStyle name="Note 7 4 9" xfId="17995" xr:uid="{8819D418-A7E9-4B86-8518-08C106E31A15}"/>
    <cellStyle name="Note 7 5" xfId="9409" xr:uid="{56F5D396-0603-4941-A9C4-9C178C3B9B25}"/>
    <cellStyle name="Note 7 5 10" xfId="13661" xr:uid="{89CCD10A-732E-4AAC-8E24-07C479F2A17F}"/>
    <cellStyle name="Note 7 5 2" xfId="11397" xr:uid="{452BE657-79ED-48BA-85C9-428219714B8F}"/>
    <cellStyle name="Note 7 5 2 2" xfId="22530" xr:uid="{269B264F-3F58-4303-8ADA-B498890AE22B}"/>
    <cellStyle name="Note 7 5 2 3" xfId="26287" xr:uid="{131D4468-70C6-41C8-A2BA-5BCE93C73AEB}"/>
    <cellStyle name="Note 7 5 2 4" xfId="29878" xr:uid="{2DC03319-1E83-4100-99FD-6A09FEAFD8AB}"/>
    <cellStyle name="Note 7 5 2 5" xfId="33457" xr:uid="{D722F6C4-F342-4628-851A-36122533E7D0}"/>
    <cellStyle name="Note 7 5 2 6" xfId="36928" xr:uid="{397BA357-E790-409A-BCAA-CBBB065E2E86}"/>
    <cellStyle name="Note 7 5 2 7" xfId="40377" xr:uid="{1572CC53-FF05-44CD-A303-26CB9AF7DBC4}"/>
    <cellStyle name="Note 7 5 2 8" xfId="15640" xr:uid="{F419E39F-E0D8-4CB9-8AAE-C2EA28392AE6}"/>
    <cellStyle name="Note 7 5 3" xfId="12155" xr:uid="{996ADFC2-ACB6-4ED7-AA43-F81C0AEA4BC6}"/>
    <cellStyle name="Note 7 5 3 2" xfId="23288" xr:uid="{128D020F-F49E-4481-8517-B753EF0091B4}"/>
    <cellStyle name="Note 7 5 3 3" xfId="27045" xr:uid="{29A6A278-2EAF-457F-BA74-95A16B39CECB}"/>
    <cellStyle name="Note 7 5 3 4" xfId="30636" xr:uid="{9E1456B7-56CC-4AB7-8580-49F6BFDD356B}"/>
    <cellStyle name="Note 7 5 3 5" xfId="34215" xr:uid="{640B26FF-B661-4FF1-8DBC-B2759EE9E287}"/>
    <cellStyle name="Note 7 5 3 6" xfId="37686" xr:uid="{21A66520-4173-470E-9CC9-B27DAFC453AE}"/>
    <cellStyle name="Note 7 5 3 7" xfId="41135" xr:uid="{D1C884CC-E36E-4598-98CF-50C77850C2D2}"/>
    <cellStyle name="Note 7 5 3 8" xfId="16398" xr:uid="{D118C45E-E2D6-4BBD-927D-9A03312F0F82}"/>
    <cellStyle name="Note 7 5 4" xfId="20547" xr:uid="{8E8F8491-0EFC-4DA6-9791-48390D6C08CA}"/>
    <cellStyle name="Note 7 5 5" xfId="24307" xr:uid="{7C1C2406-BAF7-4D4E-9CF0-61239FA94353}"/>
    <cellStyle name="Note 7 5 6" xfId="27901" xr:uid="{F8C9218A-D3DC-4F66-B622-9E3FC4743BC6}"/>
    <cellStyle name="Note 7 5 7" xfId="31480" xr:uid="{671D193D-017A-4A72-9571-48A15BD871CC}"/>
    <cellStyle name="Note 7 5 8" xfId="34951" xr:uid="{6FACB7E6-FBC7-498B-8895-D345957B102A}"/>
    <cellStyle name="Note 7 5 9" xfId="38401" xr:uid="{EF86BA3F-303B-4691-A32B-B4D909CFCC80}"/>
    <cellStyle name="Note 7 6" xfId="10403" xr:uid="{46048780-1498-47A8-B648-60E1536C45C1}"/>
    <cellStyle name="Note 7 6 2" xfId="21536" xr:uid="{95EF576E-71D8-4116-A094-B6F221E46579}"/>
    <cellStyle name="Note 7 6 3" xfId="25293" xr:uid="{B28DB8A5-7D92-48E8-93FC-06A0EEDEB1B7}"/>
    <cellStyle name="Note 7 6 4" xfId="28884" xr:uid="{D850D966-1DDE-49DB-9576-CC28327F4237}"/>
    <cellStyle name="Note 7 6 5" xfId="32463" xr:uid="{FA95CD9F-FD79-4B59-BBE4-E81B135F5AF5}"/>
    <cellStyle name="Note 7 6 6" xfId="35934" xr:uid="{922F2B7D-1CA6-4ABE-B8BE-98ADF9421B05}"/>
    <cellStyle name="Note 7 6 7" xfId="39383" xr:uid="{B0C928CE-8A85-47F8-A5CE-4E83BB6CE8AA}"/>
    <cellStyle name="Note 7 6 8" xfId="14646" xr:uid="{EDF2426D-E3F4-4749-A588-F1436BA40FF7}"/>
    <cellStyle name="Note 7 7" xfId="10323" xr:uid="{93519E57-39B5-4E78-89A8-C111F8CE1529}"/>
    <cellStyle name="Note 7 7 2" xfId="21456" xr:uid="{7AA55E0F-D86D-41E4-8CDE-AAFD475325E8}"/>
    <cellStyle name="Note 7 7 3" xfId="25213" xr:uid="{141E4A77-C2D9-4991-9425-5C256A84F428}"/>
    <cellStyle name="Note 7 7 4" xfId="28804" xr:uid="{E23574CB-A0B5-447F-B509-1AD706AD9D4C}"/>
    <cellStyle name="Note 7 7 5" xfId="32383" xr:uid="{BE93E759-360B-430F-A482-703B8506B337}"/>
    <cellStyle name="Note 7 7 6" xfId="35854" xr:uid="{C893EAFD-8242-4B17-8AE5-FF51B9BB4A34}"/>
    <cellStyle name="Note 7 7 7" xfId="39303" xr:uid="{5EDC51D9-75E2-4DC2-8783-DA4440DF7538}"/>
    <cellStyle name="Note 7 7 8" xfId="14566" xr:uid="{3DB07583-D469-4F82-94BC-B11D9B5B6041}"/>
    <cellStyle name="Note 7 8" xfId="18722" xr:uid="{6609D809-51BA-4A95-99DC-B636EB053BC4}"/>
    <cellStyle name="Note 7 9" xfId="17973" xr:uid="{36DB1481-E4B4-443B-A5BA-BC212711463C}"/>
    <cellStyle name="Note 8" xfId="6204" xr:uid="{86FEFC40-58BD-47BD-98A2-4C6C118E7F66}"/>
    <cellStyle name="Note 8 10" xfId="19376" xr:uid="{3E5E448C-0BA5-4AFE-9AF6-D8E945C1DD23}"/>
    <cellStyle name="Note 8 11" xfId="16891" xr:uid="{B8E0806A-AB8A-466C-914E-5568D7614F7E}"/>
    <cellStyle name="Note 8 12" xfId="20430" xr:uid="{BDB7CB6B-7E69-4579-ACDB-F7D616A9AAFD}"/>
    <cellStyle name="Note 8 13" xfId="17258" xr:uid="{3E1D560A-257D-401B-92CA-BC71824D0DBC}"/>
    <cellStyle name="Note 8 14" xfId="12687" xr:uid="{CEFC4B6D-6092-4CE0-AC49-9D418F0B1986}"/>
    <cellStyle name="Note 8 2" xfId="6814" xr:uid="{C74FD00B-B5A1-4D7B-857D-B824D17A1834}"/>
    <cellStyle name="Note 8 2 10" xfId="16934" xr:uid="{9DBA693B-E581-4F20-8CBA-0CFAB39C6C04}"/>
    <cellStyle name="Note 8 2 11" xfId="19937" xr:uid="{BBEC708B-7527-4A1F-B5D9-1DC9524B1E99}"/>
    <cellStyle name="Note 8 2 12" xfId="16911" xr:uid="{FEE1AA4B-1F27-4433-9B52-24FE7492DF7B}"/>
    <cellStyle name="Note 8 2 13" xfId="12750" xr:uid="{56467869-DF23-4F68-9AE4-1BCFCFF7A072}"/>
    <cellStyle name="Note 8 2 2" xfId="7657" xr:uid="{61E784FB-7371-43AC-AE55-673F6714F688}"/>
    <cellStyle name="Note 8 2 2 10" xfId="20383" xr:uid="{1BE85E01-E6A5-4526-8886-53F4B17F6814}"/>
    <cellStyle name="Note 8 2 2 11" xfId="17516" xr:uid="{936321F7-F8DD-423C-8D97-948D93D632D7}"/>
    <cellStyle name="Note 8 2 2 12" xfId="13055" xr:uid="{6F0D9050-6715-4B56-BE8C-56567DC09BC2}"/>
    <cellStyle name="Note 8 2 2 2" xfId="9298" xr:uid="{9450FD51-57AD-432F-9C40-2698361F99D1}"/>
    <cellStyle name="Note 8 2 2 2 10" xfId="13589" xr:uid="{6B097C49-0E95-43E8-BFA2-36B7CC121723}"/>
    <cellStyle name="Note 8 2 2 2 2" xfId="11325" xr:uid="{E8B0B101-801A-45E8-906F-76DBB5654A4C}"/>
    <cellStyle name="Note 8 2 2 2 2 2" xfId="22458" xr:uid="{925BF805-0AF6-407D-B326-1861B237454C}"/>
    <cellStyle name="Note 8 2 2 2 2 3" xfId="26215" xr:uid="{049EF2FE-7B16-4AD2-ACDF-B83FBBCAB9D5}"/>
    <cellStyle name="Note 8 2 2 2 2 4" xfId="29806" xr:uid="{7C1BAF18-C419-42F1-9240-8FD54497745C}"/>
    <cellStyle name="Note 8 2 2 2 2 5" xfId="33385" xr:uid="{8AB50C24-F892-4D2F-AE98-F9F1DDAF40DC}"/>
    <cellStyle name="Note 8 2 2 2 2 6" xfId="36856" xr:uid="{A0F72E46-E533-47C9-8884-79170B59553E}"/>
    <cellStyle name="Note 8 2 2 2 2 7" xfId="40305" xr:uid="{0168F48A-5829-454B-B1AB-48F26ED15ACD}"/>
    <cellStyle name="Note 8 2 2 2 2 8" xfId="15568" xr:uid="{340B912B-4067-4C0D-8C88-B40C1FCDE3AD}"/>
    <cellStyle name="Note 8 2 2 2 3" xfId="12083" xr:uid="{A37575A2-3CC2-4B45-9732-C4B9BF714093}"/>
    <cellStyle name="Note 8 2 2 2 3 2" xfId="23216" xr:uid="{7F2A18F6-69E1-48F0-A55C-64167A13769D}"/>
    <cellStyle name="Note 8 2 2 2 3 3" xfId="26973" xr:uid="{9AD9A64C-58EC-4C59-B8A2-7D778057DE18}"/>
    <cellStyle name="Note 8 2 2 2 3 4" xfId="30564" xr:uid="{5608151A-2954-4D71-8622-8E3AA3DF8A8A}"/>
    <cellStyle name="Note 8 2 2 2 3 5" xfId="34143" xr:uid="{D6E68C7E-2F5B-4577-AFEE-4A0065E91AD3}"/>
    <cellStyle name="Note 8 2 2 2 3 6" xfId="37614" xr:uid="{96179A28-A8A4-4150-814B-45B1BC63A955}"/>
    <cellStyle name="Note 8 2 2 2 3 7" xfId="41063" xr:uid="{BB567B08-A96D-4E22-B834-1A643151BF9B}"/>
    <cellStyle name="Note 8 2 2 2 3 8" xfId="16326" xr:uid="{7F0829DB-54E1-4010-99E8-8C7FD8B158D0}"/>
    <cellStyle name="Note 8 2 2 2 4" xfId="20454" xr:uid="{ABB7CBFF-CEF4-4447-8BAB-54CF3AD929A6}"/>
    <cellStyle name="Note 8 2 2 2 5" xfId="24220" xr:uid="{7094010F-208A-4A90-8CE7-EC11835275BD}"/>
    <cellStyle name="Note 8 2 2 2 6" xfId="27820" xr:uid="{1B4EE5FE-87F4-49F3-B520-AC9B73722065}"/>
    <cellStyle name="Note 8 2 2 2 7" xfId="31399" xr:uid="{C6DAD316-89F1-4D11-BD98-7EDC59E42FD0}"/>
    <cellStyle name="Note 8 2 2 2 8" xfId="34879" xr:uid="{1CF90F25-4A9C-4D2E-A177-986EF46E3053}"/>
    <cellStyle name="Note 8 2 2 2 9" xfId="38329" xr:uid="{614DE5BD-4661-441E-A4FB-FAE9722B5D71}"/>
    <cellStyle name="Note 8 2 2 3" xfId="9752" xr:uid="{5A82B619-85B4-4C64-8DD6-ACFB195AC5CD}"/>
    <cellStyle name="Note 8 2 2 3 10" xfId="14004" xr:uid="{9E6BC7C3-2744-4AD3-96EF-AF5CCCBFB1DC}"/>
    <cellStyle name="Note 8 2 2 3 2" xfId="11740" xr:uid="{83F3A14F-6C14-4E72-BBE2-58529F55E320}"/>
    <cellStyle name="Note 8 2 2 3 2 2" xfId="22873" xr:uid="{0B95359A-2EFB-4930-ABA7-36381306F605}"/>
    <cellStyle name="Note 8 2 2 3 2 3" xfId="26630" xr:uid="{68B93EF5-C695-4F33-AF08-FA4C4F68E2EB}"/>
    <cellStyle name="Note 8 2 2 3 2 4" xfId="30221" xr:uid="{2BD75EC6-3288-4D46-B5BD-AA890E1AB4DC}"/>
    <cellStyle name="Note 8 2 2 3 2 5" xfId="33800" xr:uid="{31AA88E1-4EBC-4473-AF2D-FC437746F8C8}"/>
    <cellStyle name="Note 8 2 2 3 2 6" xfId="37271" xr:uid="{49E61727-5A17-457E-85A4-4CD8023A5BD6}"/>
    <cellStyle name="Note 8 2 2 3 2 7" xfId="40720" xr:uid="{5A773E0A-5A96-4EBD-BE17-FCCCBFEBF37F}"/>
    <cellStyle name="Note 8 2 2 3 2 8" xfId="15983" xr:uid="{1A6069AA-A537-4C57-98CA-CEC762C36E3B}"/>
    <cellStyle name="Note 8 2 2 3 3" xfId="12498" xr:uid="{C8D69643-5389-4BAB-9E21-F532B41B3032}"/>
    <cellStyle name="Note 8 2 2 3 3 2" xfId="23631" xr:uid="{9A2A6CDC-B615-49EF-8F6F-ED288B095F09}"/>
    <cellStyle name="Note 8 2 2 3 3 3" xfId="27388" xr:uid="{C6351C21-22BB-439C-9FA9-7F1EDB574A3B}"/>
    <cellStyle name="Note 8 2 2 3 3 4" xfId="30979" xr:uid="{A9229638-B8C9-4693-A9FD-C1135EEFB0A0}"/>
    <cellStyle name="Note 8 2 2 3 3 5" xfId="34558" xr:uid="{DFAFAB2B-5331-4205-B14B-33CE982777EB}"/>
    <cellStyle name="Note 8 2 2 3 3 6" xfId="38029" xr:uid="{EAFB5F19-F6A1-4B0F-BB85-512644B791FC}"/>
    <cellStyle name="Note 8 2 2 3 3 7" xfId="41478" xr:uid="{336BD907-050F-4042-A447-160623518B9B}"/>
    <cellStyle name="Note 8 2 2 3 3 8" xfId="16741" xr:uid="{6A1BFEC2-FEF1-46C7-8891-4C40F54264DE}"/>
    <cellStyle name="Note 8 2 2 3 4" xfId="20890" xr:uid="{77A520FC-1211-4437-8B76-9DFC715481FB}"/>
    <cellStyle name="Note 8 2 2 3 5" xfId="24650" xr:uid="{DB8FF975-F9ED-48B3-B863-AB5C32905F89}"/>
    <cellStyle name="Note 8 2 2 3 6" xfId="28244" xr:uid="{FF9FA360-8F1E-4F7A-AEA9-E0EFFA05FC24}"/>
    <cellStyle name="Note 8 2 2 3 7" xfId="31823" xr:uid="{F8EAB1C4-1DF1-418F-9FD1-420F19899002}"/>
    <cellStyle name="Note 8 2 2 3 8" xfId="35294" xr:uid="{214A01B0-F8BC-42D6-8DCD-094489659A2C}"/>
    <cellStyle name="Note 8 2 2 3 9" xfId="38744" xr:uid="{7EE55D42-A8AE-48EC-A853-4031EEFAA373}"/>
    <cellStyle name="Note 8 2 2 4" xfId="10785" xr:uid="{35E6C687-EB1B-4A0A-8F24-361053729CBF}"/>
    <cellStyle name="Note 8 2 2 4 2" xfId="21918" xr:uid="{5AC4CE8B-512A-429D-8221-88314F45D269}"/>
    <cellStyle name="Note 8 2 2 4 3" xfId="25675" xr:uid="{C1E0ADD3-1B86-45AC-AF89-3F97696FD46A}"/>
    <cellStyle name="Note 8 2 2 4 4" xfId="29266" xr:uid="{368C7B9F-4C94-40A6-A191-B807AF711D13}"/>
    <cellStyle name="Note 8 2 2 4 5" xfId="32845" xr:uid="{5F841D66-B3AC-4C85-8317-9C29221C9FC1}"/>
    <cellStyle name="Note 8 2 2 4 6" xfId="36316" xr:uid="{D3B15CA1-641B-4C22-8E7B-201B74D37135}"/>
    <cellStyle name="Note 8 2 2 4 7" xfId="39765" xr:uid="{298E5E7A-3356-4274-A658-A30CDA118FD2}"/>
    <cellStyle name="Note 8 2 2 4 8" xfId="15028" xr:uid="{543CC2DF-8ABB-4FF4-8A1B-5ABD49B2BA78}"/>
    <cellStyle name="Note 8 2 2 5" xfId="10868" xr:uid="{DBBD4980-3D24-484C-A66C-D654A1A039BA}"/>
    <cellStyle name="Note 8 2 2 5 2" xfId="22001" xr:uid="{9A7165BF-A340-4DBD-B263-3174065D071A}"/>
    <cellStyle name="Note 8 2 2 5 3" xfId="25758" xr:uid="{695A8EB9-B39C-46AC-8D24-C658D0796B36}"/>
    <cellStyle name="Note 8 2 2 5 4" xfId="29349" xr:uid="{3A14BBC7-A09B-481D-87B6-E0F2D2467E93}"/>
    <cellStyle name="Note 8 2 2 5 5" xfId="32928" xr:uid="{6458B4C1-2C68-4CBA-B0B7-DE8091815CBB}"/>
    <cellStyle name="Note 8 2 2 5 6" xfId="36399" xr:uid="{A8838E3F-DE20-4BBA-BA4B-E46A1A78A5FD}"/>
    <cellStyle name="Note 8 2 2 5 7" xfId="39848" xr:uid="{D1A5F0BA-1E45-43F4-9272-30B960DDD96E}"/>
    <cellStyle name="Note 8 2 2 5 8" xfId="15111" xr:uid="{639B3A9C-E548-4AB5-A85E-B3EEF31CF1E3}"/>
    <cellStyle name="Note 8 2 2 6" xfId="19506" xr:uid="{B6157FA3-F9BA-46C7-908D-861EA19B47DF}"/>
    <cellStyle name="Note 8 2 2 7" xfId="17237" xr:uid="{7219D9B2-5F43-4F88-86C6-AD362287B094}"/>
    <cellStyle name="Note 8 2 2 8" xfId="19446" xr:uid="{B69456FC-8E3D-4ECC-A775-F1F35C0F71AC}"/>
    <cellStyle name="Note 8 2 2 9" xfId="17290" xr:uid="{AE886B0C-5153-4195-93A6-F77BC49050BA}"/>
    <cellStyle name="Note 8 2 3" xfId="8456" xr:uid="{64B964D0-4207-4D66-9835-4A13409DF8F2}"/>
    <cellStyle name="Note 8 2 3 10" xfId="13284" xr:uid="{C1B4D7F3-06C9-4D5A-925E-BCA17F9F291A}"/>
    <cellStyle name="Note 8 2 3 2" xfId="11017" xr:uid="{C0F46EBE-CA09-46D1-BADA-ECE794AE5631}"/>
    <cellStyle name="Note 8 2 3 2 2" xfId="22150" xr:uid="{A233CF32-3D92-4E09-9642-3F70A233BD85}"/>
    <cellStyle name="Note 8 2 3 2 3" xfId="25907" xr:uid="{F5A99C79-9AE2-4937-BAFA-0AB230E4EDC8}"/>
    <cellStyle name="Note 8 2 3 2 4" xfId="29498" xr:uid="{290F5F30-FC81-4543-8BF6-65FE614E2421}"/>
    <cellStyle name="Note 8 2 3 2 5" xfId="33077" xr:uid="{8A90A518-9713-40F0-BD3F-C417CD29ADF4}"/>
    <cellStyle name="Note 8 2 3 2 6" xfId="36548" xr:uid="{5264CEC5-DE20-496E-B345-34E478A75A76}"/>
    <cellStyle name="Note 8 2 3 2 7" xfId="39997" xr:uid="{C50E1556-DFAC-479E-8619-B1CF695497DA}"/>
    <cellStyle name="Note 8 2 3 2 8" xfId="15260" xr:uid="{FD55E200-1171-4CF8-920F-70D11DB4E66E}"/>
    <cellStyle name="Note 8 2 3 3" xfId="11797" xr:uid="{69B59578-E0DE-4044-895A-60E6C54ABF6C}"/>
    <cellStyle name="Note 8 2 3 3 2" xfId="22930" xr:uid="{E7E5B99F-433F-48A4-A133-978410EFEF63}"/>
    <cellStyle name="Note 8 2 3 3 3" xfId="26687" xr:uid="{DD14FFA3-3DFD-4EAD-B7AA-A6F60462D060}"/>
    <cellStyle name="Note 8 2 3 3 4" xfId="30278" xr:uid="{92D0738F-8825-4366-9D9F-5299E5BF693A}"/>
    <cellStyle name="Note 8 2 3 3 5" xfId="33857" xr:uid="{0EFE9F6B-DAA0-4FF5-8D2B-F9E158638453}"/>
    <cellStyle name="Note 8 2 3 3 6" xfId="37328" xr:uid="{72B9A1B8-D7FA-48C5-8AA7-22B491007888}"/>
    <cellStyle name="Note 8 2 3 3 7" xfId="40777" xr:uid="{8924ADEF-5656-412B-8AFA-79DA72D61392}"/>
    <cellStyle name="Note 8 2 3 3 8" xfId="16040" xr:uid="{40BD3AFF-D0DC-4ACB-BA71-A46028EE3EA4}"/>
    <cellStyle name="Note 8 2 3 4" xfId="19955" xr:uid="{5B842F82-3B0D-4F37-85F6-D07695BA8CE5}"/>
    <cellStyle name="Note 8 2 3 5" xfId="23743" xr:uid="{70E8DD31-BF9E-4F2D-A51D-68115B62FB96}"/>
    <cellStyle name="Note 8 2 3 6" xfId="20243" xr:uid="{1D9B9D65-0E19-409E-B1C2-7CF70097A54E}"/>
    <cellStyle name="Note 8 2 3 7" xfId="17722" xr:uid="{02E4DC78-549D-43AC-8EFD-942E41C27EFD}"/>
    <cellStyle name="Note 8 2 3 8" xfId="18919" xr:uid="{3D48F81A-4B43-4607-8609-2D740707617A}"/>
    <cellStyle name="Note 8 2 3 9" xfId="18126" xr:uid="{B7431D00-E3DC-4EF6-8185-8D936A303EDC}"/>
    <cellStyle name="Note 8 2 4" xfId="9466" xr:uid="{04CD6F94-EFF9-489C-B10D-AE0908C601F7}"/>
    <cellStyle name="Note 8 2 4 10" xfId="13718" xr:uid="{88EEBA3B-9EF9-4EF6-BB71-B4C0921F28E1}"/>
    <cellStyle name="Note 8 2 4 2" xfId="11454" xr:uid="{32275B3A-3F3E-415F-99DF-46037C6D25AB}"/>
    <cellStyle name="Note 8 2 4 2 2" xfId="22587" xr:uid="{2AEFEFF0-2981-4F4A-B559-C6DDC3C0DBD2}"/>
    <cellStyle name="Note 8 2 4 2 3" xfId="26344" xr:uid="{67DA1DB8-7765-4C6A-8ADE-354022F8FDA1}"/>
    <cellStyle name="Note 8 2 4 2 4" xfId="29935" xr:uid="{0DEB413A-73A3-4711-A862-240A29D099C6}"/>
    <cellStyle name="Note 8 2 4 2 5" xfId="33514" xr:uid="{D3526AFC-500F-4320-A531-CED764C6B855}"/>
    <cellStyle name="Note 8 2 4 2 6" xfId="36985" xr:uid="{9C8C0793-FABF-417E-87F0-26C09B2C5ADA}"/>
    <cellStyle name="Note 8 2 4 2 7" xfId="40434" xr:uid="{CD5798EC-880D-465C-976F-964B898E8E6E}"/>
    <cellStyle name="Note 8 2 4 2 8" xfId="15697" xr:uid="{5BA498CE-7CAB-4204-B6DA-B7D9ECA8052D}"/>
    <cellStyle name="Note 8 2 4 3" xfId="12212" xr:uid="{91F690D2-200B-4AF6-BC36-A40F177F4619}"/>
    <cellStyle name="Note 8 2 4 3 2" xfId="23345" xr:uid="{5E0ED89E-BD82-4A24-B3FC-06E2982A9C0E}"/>
    <cellStyle name="Note 8 2 4 3 3" xfId="27102" xr:uid="{49E84345-6A55-45D1-96EC-B6C5D282716C}"/>
    <cellStyle name="Note 8 2 4 3 4" xfId="30693" xr:uid="{878D01A8-D647-4AA3-97D0-8FF7528B06F3}"/>
    <cellStyle name="Note 8 2 4 3 5" xfId="34272" xr:uid="{CDB51AAD-DA5F-485B-B5AC-2F2A5C600806}"/>
    <cellStyle name="Note 8 2 4 3 6" xfId="37743" xr:uid="{3A070F91-34A8-4905-B060-48C78623BC0D}"/>
    <cellStyle name="Note 8 2 4 3 7" xfId="41192" xr:uid="{48C13E26-9D9A-41A7-B2FF-77941EA7A276}"/>
    <cellStyle name="Note 8 2 4 3 8" xfId="16455" xr:uid="{E9E2112A-6862-4177-808A-560F93571528}"/>
    <cellStyle name="Note 8 2 4 4" xfId="20604" xr:uid="{C6071541-3886-4512-A34A-FC29A0655C20}"/>
    <cellStyle name="Note 8 2 4 5" xfId="24364" xr:uid="{E2D551CB-C3CA-4F54-8482-47F92AC1C079}"/>
    <cellStyle name="Note 8 2 4 6" xfId="27958" xr:uid="{7C41E2BD-943C-47C8-A905-BE410A8916B8}"/>
    <cellStyle name="Note 8 2 4 7" xfId="31537" xr:uid="{4FA71C73-FD4C-466F-9689-F75626A49E19}"/>
    <cellStyle name="Note 8 2 4 8" xfId="35008" xr:uid="{87525F22-69BA-4D4F-99E3-D6C44BAB4344}"/>
    <cellStyle name="Note 8 2 4 9" xfId="38458" xr:uid="{DE3C5C86-AC55-4A41-8B16-12321B98192F}"/>
    <cellStyle name="Note 8 2 5" xfId="10478" xr:uid="{E7B6A409-B691-439F-90C5-0BFAFCC81107}"/>
    <cellStyle name="Note 8 2 5 2" xfId="21611" xr:uid="{2521017E-440F-498E-982C-3BD40007A0AD}"/>
    <cellStyle name="Note 8 2 5 3" xfId="25368" xr:uid="{5BE22379-99B3-4B0F-B816-5D349958B933}"/>
    <cellStyle name="Note 8 2 5 4" xfId="28959" xr:uid="{25D49E2C-08E7-4821-A0FF-FF74153ACE7F}"/>
    <cellStyle name="Note 8 2 5 5" xfId="32538" xr:uid="{21809E25-63DE-460B-A0E8-5418E729C86C}"/>
    <cellStyle name="Note 8 2 5 6" xfId="36009" xr:uid="{5D74050C-CE54-409A-A8F6-9B7240C9BF29}"/>
    <cellStyle name="Note 8 2 5 7" xfId="39458" xr:uid="{E3E86710-372D-4D84-80BE-000F065C3317}"/>
    <cellStyle name="Note 8 2 5 8" xfId="14721" xr:uid="{5AECD3F2-D0AD-4008-8FD2-7EE613EEC46E}"/>
    <cellStyle name="Note 8 2 6" xfId="10265" xr:uid="{10D864BC-EE5D-44A7-B047-2347E10F869E}"/>
    <cellStyle name="Note 8 2 6 2" xfId="21398" xr:uid="{CAF90C5D-4A17-4FA3-A09D-084B893FFC5C}"/>
    <cellStyle name="Note 8 2 6 3" xfId="25155" xr:uid="{41C9B270-9F0C-4008-9404-929DF73EFB47}"/>
    <cellStyle name="Note 8 2 6 4" xfId="28746" xr:uid="{42904131-EF95-4B19-885D-E96959199690}"/>
    <cellStyle name="Note 8 2 6 5" xfId="32325" xr:uid="{2EF8920E-5363-4BCD-B3C5-7DE13219EDBF}"/>
    <cellStyle name="Note 8 2 6 6" xfId="35796" xr:uid="{F12AC7AF-AB0D-41E5-B401-B0ECEADC22B0}"/>
    <cellStyle name="Note 8 2 6 7" xfId="39246" xr:uid="{5F34ACA7-C29D-4375-862E-27AA7135658B}"/>
    <cellStyle name="Note 8 2 6 8" xfId="14508" xr:uid="{40E9CB01-E513-4C41-9788-F319E817DDCB}"/>
    <cellStyle name="Note 8 2 7" xfId="19012" xr:uid="{44D7D9C0-7052-4F81-A048-E27BB951BC4C}"/>
    <cellStyle name="Note 8 2 8" xfId="17712" xr:uid="{D30FEB74-7D7F-43D4-94F2-7B2831D82D1F}"/>
    <cellStyle name="Note 8 2 9" xfId="18565" xr:uid="{A5DF286E-D997-4E70-9D7B-D4B32880289B}"/>
    <cellStyle name="Note 8 3" xfId="7135" xr:uid="{B62263FA-384A-4447-AE91-EDF7206B82CC}"/>
    <cellStyle name="Note 8 3 10" xfId="19415" xr:uid="{CC0D050C-CB2A-4768-AB95-A089DF086D88}"/>
    <cellStyle name="Note 8 3 11" xfId="17319" xr:uid="{96AE2712-D32A-4C3A-860D-8A01A38415A3}"/>
    <cellStyle name="Note 8 3 12" xfId="12935" xr:uid="{2F0FE26A-19D7-45BD-BDBC-0EF2CC2D50E9}"/>
    <cellStyle name="Note 8 3 2" xfId="8776" xr:uid="{E711B390-6486-4390-AE09-8BD839B45E9E}"/>
    <cellStyle name="Note 8 3 2 10" xfId="13469" xr:uid="{697571CA-D8D8-423A-890D-F6644ED6701D}"/>
    <cellStyle name="Note 8 3 2 2" xfId="11201" xr:uid="{68F3B78B-0AAF-4CF4-BAAB-FBC1E7D97B33}"/>
    <cellStyle name="Note 8 3 2 2 2" xfId="22334" xr:uid="{60237896-C8AB-481A-8D0E-310184D245E2}"/>
    <cellStyle name="Note 8 3 2 2 3" xfId="26091" xr:uid="{2B441E4B-F741-493C-9159-5303302E7E0A}"/>
    <cellStyle name="Note 8 3 2 2 4" xfId="29682" xr:uid="{0E17E451-4611-4A79-B4A6-C64D69CDA422}"/>
    <cellStyle name="Note 8 3 2 2 5" xfId="33261" xr:uid="{E21A4A9F-3375-4308-8377-3C08545B938C}"/>
    <cellStyle name="Note 8 3 2 2 6" xfId="36732" xr:uid="{A6958F67-A5A7-429E-81F3-F7315965A3D7}"/>
    <cellStyle name="Note 8 3 2 2 7" xfId="40181" xr:uid="{C984784A-4666-4B72-8FC9-50D6DC3ADFCD}"/>
    <cellStyle name="Note 8 3 2 2 8" xfId="15444" xr:uid="{9B7424B6-AF56-4311-8E29-7C998B45801A}"/>
    <cellStyle name="Note 8 3 2 3" xfId="11969" xr:uid="{BEC2EDB5-E2D4-4368-BCED-F3561E3F7FA0}"/>
    <cellStyle name="Note 8 3 2 3 2" xfId="23102" xr:uid="{95E029C4-F85E-4AE4-B115-1A04EFC42AAC}"/>
    <cellStyle name="Note 8 3 2 3 3" xfId="26859" xr:uid="{2B20B8D9-72A3-4413-9C8A-02D26EA3B44D}"/>
    <cellStyle name="Note 8 3 2 3 4" xfId="30450" xr:uid="{AAF02BA0-466E-4F62-98E8-CCA793E7042F}"/>
    <cellStyle name="Note 8 3 2 3 5" xfId="34029" xr:uid="{E766F812-4164-477E-8D20-EB98149D69F5}"/>
    <cellStyle name="Note 8 3 2 3 6" xfId="37500" xr:uid="{BBB0D401-8321-4A48-A18B-E6A2B0A56665}"/>
    <cellStyle name="Note 8 3 2 3 7" xfId="40949" xr:uid="{9F5E5E0B-BBC2-46AA-A60E-D56D26293FCD}"/>
    <cellStyle name="Note 8 3 2 3 8" xfId="16212" xr:uid="{515BAF50-F7F9-4518-89B6-4E86CB91AB1C}"/>
    <cellStyle name="Note 8 3 2 4" xfId="20182" xr:uid="{DD092F06-93DE-4424-8555-9DFE2B182F51}"/>
    <cellStyle name="Note 8 3 2 5" xfId="23968" xr:uid="{2D80B2DA-000E-4135-BC4C-8275D8F827C9}"/>
    <cellStyle name="Note 8 3 2 6" xfId="27614" xr:uid="{0A308E15-4957-43D8-B7BB-F10EBE3FD9A6}"/>
    <cellStyle name="Note 8 3 2 7" xfId="31200" xr:uid="{83E1D8F5-F8AF-435F-AA81-A35A14AAA9A6}"/>
    <cellStyle name="Note 8 3 2 8" xfId="34758" xr:uid="{957F95BB-8C99-411F-B872-D9D4C07A3DE9}"/>
    <cellStyle name="Note 8 3 2 9" xfId="38215" xr:uid="{ED5E34C4-92A9-4033-9A83-80674FE54B42}"/>
    <cellStyle name="Note 8 3 3" xfId="9638" xr:uid="{8521010D-9AD6-4AA1-A987-5F83098A2838}"/>
    <cellStyle name="Note 8 3 3 10" xfId="13890" xr:uid="{60D691EF-3B9E-4CAC-9A64-B80AEF58584D}"/>
    <cellStyle name="Note 8 3 3 2" xfId="11626" xr:uid="{AD40F195-A6DD-4955-B583-64FF8F8E27AC}"/>
    <cellStyle name="Note 8 3 3 2 2" xfId="22759" xr:uid="{13E2DA73-C361-4BC0-B081-DEAD2A66228A}"/>
    <cellStyle name="Note 8 3 3 2 3" xfId="26516" xr:uid="{827D52EF-3C1D-40A8-AAFA-13361F28D21D}"/>
    <cellStyle name="Note 8 3 3 2 4" xfId="30107" xr:uid="{634B07A3-5DEE-42C1-8B6D-05E7E58D886C}"/>
    <cellStyle name="Note 8 3 3 2 5" xfId="33686" xr:uid="{074D3516-9AEB-4575-9210-708D7F20DF56}"/>
    <cellStyle name="Note 8 3 3 2 6" xfId="37157" xr:uid="{DBFE43C5-4911-4749-9CBE-6AADA4945963}"/>
    <cellStyle name="Note 8 3 3 2 7" xfId="40606" xr:uid="{E1DAF5DD-3EEA-4DA7-A6B3-C07B16CF959A}"/>
    <cellStyle name="Note 8 3 3 2 8" xfId="15869" xr:uid="{B1BDF7A0-DD73-4B8B-BC1D-A2EB253389E5}"/>
    <cellStyle name="Note 8 3 3 3" xfId="12384" xr:uid="{98184C8D-9F07-4065-A673-72CAC5DEC5F8}"/>
    <cellStyle name="Note 8 3 3 3 2" xfId="23517" xr:uid="{B4D534F4-304C-49A3-AC79-EE45D2D63554}"/>
    <cellStyle name="Note 8 3 3 3 3" xfId="27274" xr:uid="{A4CE5424-F86C-4FD0-A876-892D780E522D}"/>
    <cellStyle name="Note 8 3 3 3 4" xfId="30865" xr:uid="{E0D667A4-90A5-4217-B11C-F323F72413A5}"/>
    <cellStyle name="Note 8 3 3 3 5" xfId="34444" xr:uid="{5BE81DA4-8FEF-4408-8B71-56AE1AB69970}"/>
    <cellStyle name="Note 8 3 3 3 6" xfId="37915" xr:uid="{B692BEF4-4CA5-4138-A0F4-710F3436ED26}"/>
    <cellStyle name="Note 8 3 3 3 7" xfId="41364" xr:uid="{8CFDA35B-5724-441F-B905-8F4AC25AA0F4}"/>
    <cellStyle name="Note 8 3 3 3 8" xfId="16627" xr:uid="{EB2056DD-257C-4146-8854-3C81E6D972AB}"/>
    <cellStyle name="Note 8 3 3 4" xfId="20776" xr:uid="{A00439D6-1776-4CC2-9E76-9726F17E3964}"/>
    <cellStyle name="Note 8 3 3 5" xfId="24536" xr:uid="{66770669-ACA4-46D6-8D00-88841D5E0126}"/>
    <cellStyle name="Note 8 3 3 6" xfId="28130" xr:uid="{4921CDBD-76BD-4A56-A613-71B066BA0C02}"/>
    <cellStyle name="Note 8 3 3 7" xfId="31709" xr:uid="{838A4DCD-4C2D-4CEB-B241-E1D391237D43}"/>
    <cellStyle name="Note 8 3 3 8" xfId="35180" xr:uid="{19B7507B-246B-4F29-A8D1-E495C7A3E913}"/>
    <cellStyle name="Note 8 3 3 9" xfId="38630" xr:uid="{ED71EAD3-675E-456F-A47C-F819904753FA}"/>
    <cellStyle name="Note 8 3 4" xfId="10661" xr:uid="{51986C6D-6521-4DE9-936A-AE2764D20BF7}"/>
    <cellStyle name="Note 8 3 4 2" xfId="21794" xr:uid="{EF4ACDDD-DE04-4AC5-81AA-1C55EC96A4E1}"/>
    <cellStyle name="Note 8 3 4 3" xfId="25551" xr:uid="{7D2662F2-3D44-459A-BF45-195BA1B07CCC}"/>
    <cellStyle name="Note 8 3 4 4" xfId="29142" xr:uid="{C5137631-C514-4C4B-A57E-31A9482DE293}"/>
    <cellStyle name="Note 8 3 4 5" xfId="32721" xr:uid="{982D3B09-9CA1-4BAA-98B4-9890FF7C1B5F}"/>
    <cellStyle name="Note 8 3 4 6" xfId="36192" xr:uid="{E4E8748A-AD97-4C2C-8F09-A2026458CC8B}"/>
    <cellStyle name="Note 8 3 4 7" xfId="39641" xr:uid="{851C04DF-22F5-4842-AC4D-F47646D8617B}"/>
    <cellStyle name="Note 8 3 4 8" xfId="14904" xr:uid="{8F341215-50A1-47C5-A5AF-23BB6426C9AD}"/>
    <cellStyle name="Note 8 3 5" xfId="10093" xr:uid="{E8F0C240-0CFE-4419-AE26-2EABEAFC02C3}"/>
    <cellStyle name="Note 8 3 5 2" xfId="21226" xr:uid="{C7EB6EFF-1B42-4ED3-8C6D-26237F83AD4C}"/>
    <cellStyle name="Note 8 3 5 3" xfId="24983" xr:uid="{C6F6906F-640C-45EA-A5E1-1DB405B7314D}"/>
    <cellStyle name="Note 8 3 5 4" xfId="28574" xr:uid="{32BCFD6F-C8E6-45A1-8259-DBB93EDD13B6}"/>
    <cellStyle name="Note 8 3 5 5" xfId="32153" xr:uid="{91BF8268-858B-4534-A920-8D62A2A8A7B7}"/>
    <cellStyle name="Note 8 3 5 6" xfId="35624" xr:uid="{FA071FD3-8070-4903-BCF9-3D5C5705BA6E}"/>
    <cellStyle name="Note 8 3 5 7" xfId="39074" xr:uid="{743DDE76-34BB-442E-BA95-5D5AC9D9E603}"/>
    <cellStyle name="Note 8 3 5 8" xfId="14336" xr:uid="{A661E3F8-AE87-49B5-8D99-B41F386CDDBE}"/>
    <cellStyle name="Note 8 3 6" xfId="19242" xr:uid="{201ECDB4-E359-4936-8B9D-54A51BA9775E}"/>
    <cellStyle name="Note 8 3 7" xfId="17487" xr:uid="{416410BE-1C5F-4596-8519-7C37E432982B}"/>
    <cellStyle name="Note 8 3 8" xfId="18947" xr:uid="{03F8BAB4-565E-4954-A9C3-953E6023CA78}"/>
    <cellStyle name="Note 8 3 9" xfId="17520" xr:uid="{D71B4FDE-59FF-49D7-A2D2-54C94C2F2FCB}"/>
    <cellStyle name="Note 8 4" xfId="7977" xr:uid="{D06285F5-4209-40DB-BF73-C1E559AFCCA7}"/>
    <cellStyle name="Note 8 4 10" xfId="13222" xr:uid="{B57F240A-DEC4-4BF6-9C4D-BE3C661B6580}"/>
    <cellStyle name="Note 8 4 2" xfId="10951" xr:uid="{A163ADC1-3418-40CE-BF83-7B6EAD3BBDF8}"/>
    <cellStyle name="Note 8 4 2 2" xfId="22084" xr:uid="{61F77CBD-37A5-4E3F-9A57-55D31BB4E311}"/>
    <cellStyle name="Note 8 4 2 3" xfId="25841" xr:uid="{2626296C-8B99-4377-9506-8467882696FD}"/>
    <cellStyle name="Note 8 4 2 4" xfId="29432" xr:uid="{27DD0CB3-6A85-4C1E-82A9-AB2FB8C070F9}"/>
    <cellStyle name="Note 8 4 2 5" xfId="33011" xr:uid="{63B961AA-AEB3-4D0C-B643-155B5E3E8605}"/>
    <cellStyle name="Note 8 4 2 6" xfId="36482" xr:uid="{71AED10F-8A1E-44D9-9784-217F45872324}"/>
    <cellStyle name="Note 8 4 2 7" xfId="39931" xr:uid="{FD427EF5-E954-4930-89DC-6CE8355FAE26}"/>
    <cellStyle name="Note 8 4 2 8" xfId="15194" xr:uid="{B54E3DD6-438B-4DDE-8E39-AAF4C18E1845}"/>
    <cellStyle name="Note 8 4 3" xfId="9870" xr:uid="{0E608BAF-DDA2-4ECB-8A40-04C838F21637}"/>
    <cellStyle name="Note 8 4 3 2" xfId="21003" xr:uid="{47EFDF50-D3BC-41A0-A429-4F282B69ED9F}"/>
    <cellStyle name="Note 8 4 3 3" xfId="24761" xr:uid="{429A33BC-CAAB-43F8-8226-5726620596B7}"/>
    <cellStyle name="Note 8 4 3 4" xfId="28352" xr:uid="{50E383B1-565D-4811-85CF-CDE85A97239C}"/>
    <cellStyle name="Note 8 4 3 5" xfId="31931" xr:uid="{56326CFD-CDB7-4503-B5E2-83872FF7F52F}"/>
    <cellStyle name="Note 8 4 3 6" xfId="35402" xr:uid="{71BF4D01-F2B6-45E4-B1B1-29C464AE7CAA}"/>
    <cellStyle name="Note 8 4 3 7" xfId="38852" xr:uid="{40FDA02F-296D-4C01-A713-71C54D59DD81}"/>
    <cellStyle name="Note 8 4 3 8" xfId="14113" xr:uid="{86F91C47-3DF9-47D0-A016-FA213B69C1A8}"/>
    <cellStyle name="Note 8 4 4" xfId="19734" xr:uid="{234CBEBE-B68C-4554-BDAD-81F0A2218C5F}"/>
    <cellStyle name="Note 8 4 5" xfId="17006" xr:uid="{BFC4B173-484E-4476-9340-541493C9BCE9}"/>
    <cellStyle name="Note 8 4 6" xfId="18976" xr:uid="{90ECCA0E-E873-46E4-B8E2-E1F9A5AC189E}"/>
    <cellStyle name="Note 8 4 7" xfId="17508" xr:uid="{C60A44E8-6489-4005-9479-0EF2AD0F89CD}"/>
    <cellStyle name="Note 8 4 8" xfId="20364" xr:uid="{9FDF764F-A7F0-463A-9260-528694CE1A62}"/>
    <cellStyle name="Note 8 4 9" xfId="17777" xr:uid="{F4DBE647-991E-4833-8A7F-ACDF3D7B27B3}"/>
    <cellStyle name="Note 8 5" xfId="9410" xr:uid="{23CE8BDA-9336-4B5B-BEBF-27C481BBAC6B}"/>
    <cellStyle name="Note 8 5 10" xfId="13662" xr:uid="{87CEB36B-9620-4507-9C6C-DB9EDEC7FEAA}"/>
    <cellStyle name="Note 8 5 2" xfId="11398" xr:uid="{AA0B5EC3-A6C9-4CF3-A723-96A7D645647B}"/>
    <cellStyle name="Note 8 5 2 2" xfId="22531" xr:uid="{DA2BC373-9263-4EC6-9EB1-464AA7778B1C}"/>
    <cellStyle name="Note 8 5 2 3" xfId="26288" xr:uid="{B3822EC5-A130-4C8A-A5FF-58AF37C5A54C}"/>
    <cellStyle name="Note 8 5 2 4" xfId="29879" xr:uid="{E5BF0933-284A-4ED6-9DD4-B787F2C6EE5F}"/>
    <cellStyle name="Note 8 5 2 5" xfId="33458" xr:uid="{15D24D59-825D-45E5-B6CB-ED187C059055}"/>
    <cellStyle name="Note 8 5 2 6" xfId="36929" xr:uid="{1FB6EF3F-B4FF-49A8-85E7-D773AC9A12B7}"/>
    <cellStyle name="Note 8 5 2 7" xfId="40378" xr:uid="{EEA77CA7-A5B7-43B2-9DF0-69CCC9DD38C4}"/>
    <cellStyle name="Note 8 5 2 8" xfId="15641" xr:uid="{E6B4C7BD-519A-433E-B5C7-C5A00146C1E9}"/>
    <cellStyle name="Note 8 5 3" xfId="12156" xr:uid="{95223143-97FA-40D8-88CA-612DEBEAE688}"/>
    <cellStyle name="Note 8 5 3 2" xfId="23289" xr:uid="{B3C4E252-3D5B-4AA3-B8DA-4480B7EB70B2}"/>
    <cellStyle name="Note 8 5 3 3" xfId="27046" xr:uid="{95101F28-15D0-4FC5-AC3E-CB72C71086A4}"/>
    <cellStyle name="Note 8 5 3 4" xfId="30637" xr:uid="{CFF67DCD-B1B5-41DC-8F6D-E56DE3CB414B}"/>
    <cellStyle name="Note 8 5 3 5" xfId="34216" xr:uid="{5C3084F2-945F-4198-94D2-C0664D7A17D8}"/>
    <cellStyle name="Note 8 5 3 6" xfId="37687" xr:uid="{013D935E-1F5C-4B2F-8FA8-347A000CC0D7}"/>
    <cellStyle name="Note 8 5 3 7" xfId="41136" xr:uid="{C6CA23E7-4FB0-481C-B8EC-BFA52F93D366}"/>
    <cellStyle name="Note 8 5 3 8" xfId="16399" xr:uid="{EE4A931F-D205-40CD-812D-ACECB2A98C81}"/>
    <cellStyle name="Note 8 5 4" xfId="20548" xr:uid="{74E386F8-5D75-44B8-9642-AC989FA25267}"/>
    <cellStyle name="Note 8 5 5" xfId="24308" xr:uid="{F5348EB9-8280-4BBB-87EF-F591A2D2D314}"/>
    <cellStyle name="Note 8 5 6" xfId="27902" xr:uid="{A22B6A88-30F7-4770-8265-53AFAA2CCF8F}"/>
    <cellStyle name="Note 8 5 7" xfId="31481" xr:uid="{EF0600F2-4B05-4DB1-BCE1-26686283987D}"/>
    <cellStyle name="Note 8 5 8" xfId="34952" xr:uid="{E7C6DCB3-7510-4E9B-AF9C-2743BB1ACD42}"/>
    <cellStyle name="Note 8 5 9" xfId="38402" xr:uid="{19A70AC4-003B-4D62-8690-B49B1344A331}"/>
    <cellStyle name="Note 8 6" xfId="10404" xr:uid="{DC9808D6-B5F5-4BA1-A444-934E8FEDCC38}"/>
    <cellStyle name="Note 8 6 2" xfId="21537" xr:uid="{DA68EF0B-76FB-4941-AC09-92162F6833DA}"/>
    <cellStyle name="Note 8 6 3" xfId="25294" xr:uid="{2EFBB2F0-F4AF-4294-80A4-A01817F20413}"/>
    <cellStyle name="Note 8 6 4" xfId="28885" xr:uid="{788A6E91-96F5-42CC-99C4-7240309A81B8}"/>
    <cellStyle name="Note 8 6 5" xfId="32464" xr:uid="{8B83BF96-9522-4833-AED1-47C88EDDD0EB}"/>
    <cellStyle name="Note 8 6 6" xfId="35935" xr:uid="{7C9DDF22-F718-46BF-A8B1-CEC9BAE8FC91}"/>
    <cellStyle name="Note 8 6 7" xfId="39384" xr:uid="{46B4914D-F043-4B29-84E3-6BF9850D45EE}"/>
    <cellStyle name="Note 8 6 8" xfId="14647" xr:uid="{EB61C755-3846-4CBB-8D81-BEF3380BC1FE}"/>
    <cellStyle name="Note 8 7" xfId="10322" xr:uid="{B7BCB741-A280-4F76-89AB-248AE2C228A9}"/>
    <cellStyle name="Note 8 7 2" xfId="21455" xr:uid="{B92592FA-4E08-4272-A49D-FC4EBFCBC82B}"/>
    <cellStyle name="Note 8 7 3" xfId="25212" xr:uid="{1B7D9FD7-0108-43CE-B203-578C0E00B2A7}"/>
    <cellStyle name="Note 8 7 4" xfId="28803" xr:uid="{73F773D0-9B6A-47EB-A73E-64321C901CCF}"/>
    <cellStyle name="Note 8 7 5" xfId="32382" xr:uid="{3F7E4601-467C-48DE-8B50-555EA3B0EFA3}"/>
    <cellStyle name="Note 8 7 6" xfId="35853" xr:uid="{45BB1B1A-C553-4124-813C-7D2B5EA81399}"/>
    <cellStyle name="Note 8 7 7" xfId="39302" xr:uid="{246C235A-576D-4FD9-902C-FB9497516A78}"/>
    <cellStyle name="Note 8 7 8" xfId="14565" xr:uid="{4779398D-33C0-4F94-9AA7-AA001697A9BC}"/>
    <cellStyle name="Note 8 8" xfId="18723" xr:uid="{77A50B02-B8F1-4F70-B490-03E587E0D5F8}"/>
    <cellStyle name="Note 8 9" xfId="17972" xr:uid="{A550D17A-4FEF-4AE7-954C-1B9ABFF77E72}"/>
    <cellStyle name="Note 9" xfId="6205" xr:uid="{A0556380-3805-44B3-B709-FD8681A6DBF8}"/>
    <cellStyle name="Note 9 10" xfId="20318" xr:uid="{520FD9D3-2CEA-4705-83D7-B837049E2B8B}"/>
    <cellStyle name="Note 9 11" xfId="17883" xr:uid="{339F221D-18DC-4783-A53E-5A7BF6BD7437}"/>
    <cellStyle name="Note 9 12" xfId="18475" xr:uid="{319F49C5-12FA-46FD-BBDB-DD74FB32AC30}"/>
    <cellStyle name="Note 9 13" xfId="18205" xr:uid="{92AE0FC3-69A9-4038-967A-A8D36718B49E}"/>
    <cellStyle name="Note 9 14" xfId="12688" xr:uid="{52F060D2-152E-4AD6-8737-5C34780C8C38}"/>
    <cellStyle name="Note 9 2" xfId="6813" xr:uid="{7BC1C48F-5009-47B1-8CD8-BBDF69F4FE59}"/>
    <cellStyle name="Note 9 2 10" xfId="24100" xr:uid="{0FBF4F28-542B-448D-82C9-41ACE228D1AE}"/>
    <cellStyle name="Note 9 2 11" xfId="27724" xr:uid="{7D8C05F4-D9C0-476A-B099-F97F92F94515}"/>
    <cellStyle name="Note 9 2 12" xfId="31308" xr:uid="{6191B7CE-1A59-4EB0-A1BB-845679C0B97A}"/>
    <cellStyle name="Note 9 2 13" xfId="12749" xr:uid="{2D853638-70B5-491E-8750-C946DD0E74CF}"/>
    <cellStyle name="Note 9 2 2" xfId="7658" xr:uid="{21E889DD-FE1B-4BB5-9B3E-BA1D3A82AEFF}"/>
    <cellStyle name="Note 9 2 2 10" xfId="27773" xr:uid="{DC727390-455F-4318-948C-03B93CB50F8E}"/>
    <cellStyle name="Note 9 2 2 11" xfId="31354" xr:uid="{FF611485-46B3-44E5-842D-A66CA2E4EE19}"/>
    <cellStyle name="Note 9 2 2 12" xfId="13056" xr:uid="{62BF3DD0-C7C1-45CE-9C9D-C8FBEF4A0244}"/>
    <cellStyle name="Note 9 2 2 2" xfId="9299" xr:uid="{B7260BD7-694F-49D0-B4DB-191524E5A07E}"/>
    <cellStyle name="Note 9 2 2 2 10" xfId="13590" xr:uid="{AD8AC80B-1432-49D2-9CAC-7395DF72375C}"/>
    <cellStyle name="Note 9 2 2 2 2" xfId="11326" xr:uid="{DF196F1D-CE4B-4DCA-A76B-273B7AE8F322}"/>
    <cellStyle name="Note 9 2 2 2 2 2" xfId="22459" xr:uid="{5DDAB1D4-C3BF-4AB6-A304-FF70BCB1D037}"/>
    <cellStyle name="Note 9 2 2 2 2 3" xfId="26216" xr:uid="{2A002430-B0B8-4224-84E6-C3E2640A510B}"/>
    <cellStyle name="Note 9 2 2 2 2 4" xfId="29807" xr:uid="{4EE9C36B-6AF4-475E-91DB-B4340CC00A01}"/>
    <cellStyle name="Note 9 2 2 2 2 5" xfId="33386" xr:uid="{4F00816E-705E-44E5-A0AD-03377C871103}"/>
    <cellStyle name="Note 9 2 2 2 2 6" xfId="36857" xr:uid="{536F0005-ED90-4A51-8D0C-F438E26AE245}"/>
    <cellStyle name="Note 9 2 2 2 2 7" xfId="40306" xr:uid="{061014B0-D864-46D7-AEF5-314BA9DE8ABE}"/>
    <cellStyle name="Note 9 2 2 2 2 8" xfId="15569" xr:uid="{332B92BB-8621-4EC3-9124-5BB8CDA85F93}"/>
    <cellStyle name="Note 9 2 2 2 3" xfId="12084" xr:uid="{4495A455-5A14-4111-8F59-E4FA9203877A}"/>
    <cellStyle name="Note 9 2 2 2 3 2" xfId="23217" xr:uid="{959B7AAA-BD91-42A9-8904-E11486F457F0}"/>
    <cellStyle name="Note 9 2 2 2 3 3" xfId="26974" xr:uid="{BB2FE9F1-51C5-4EE3-9895-7C1172C50D13}"/>
    <cellStyle name="Note 9 2 2 2 3 4" xfId="30565" xr:uid="{A383D0A5-0E9E-488D-9F39-D684B655E63B}"/>
    <cellStyle name="Note 9 2 2 2 3 5" xfId="34144" xr:uid="{4A4549ED-02EC-42D5-B351-47B56D652EE5}"/>
    <cellStyle name="Note 9 2 2 2 3 6" xfId="37615" xr:uid="{F3306428-E769-4A61-92EC-8E1F50BB1B66}"/>
    <cellStyle name="Note 9 2 2 2 3 7" xfId="41064" xr:uid="{B996E36A-2BDD-47E3-905A-BA185305CD2E}"/>
    <cellStyle name="Note 9 2 2 2 3 8" xfId="16327" xr:uid="{956BBA2F-C463-4DA8-829E-B9E32F55170C}"/>
    <cellStyle name="Note 9 2 2 2 4" xfId="20455" xr:uid="{4FFA2F24-C0F4-498C-9443-FFF25D4C29E5}"/>
    <cellStyle name="Note 9 2 2 2 5" xfId="24221" xr:uid="{CD25BD96-3586-4229-8D01-F703C99028BA}"/>
    <cellStyle name="Note 9 2 2 2 6" xfId="27821" xr:uid="{67EA1876-C5CD-4940-AB68-9449DAAC780C}"/>
    <cellStyle name="Note 9 2 2 2 7" xfId="31400" xr:uid="{D8670985-B31D-4EBF-AFEE-902069D201DE}"/>
    <cellStyle name="Note 9 2 2 2 8" xfId="34880" xr:uid="{45A4D8CB-1D75-4B2E-B45C-053EE94D3E0D}"/>
    <cellStyle name="Note 9 2 2 2 9" xfId="38330" xr:uid="{C16A517B-D68E-4654-A6E9-C268798F4F16}"/>
    <cellStyle name="Note 9 2 2 3" xfId="9753" xr:uid="{94312AED-8BE3-4CE7-B364-A5FD5C9A0DA9}"/>
    <cellStyle name="Note 9 2 2 3 10" xfId="14005" xr:uid="{10D98E73-BDC9-4297-90C3-190A907C435C}"/>
    <cellStyle name="Note 9 2 2 3 2" xfId="11741" xr:uid="{7EFB8C16-82FD-4D8B-9265-037146435DF9}"/>
    <cellStyle name="Note 9 2 2 3 2 2" xfId="22874" xr:uid="{39FF10A2-01BC-4B89-B956-FAC8A8C0C7A1}"/>
    <cellStyle name="Note 9 2 2 3 2 3" xfId="26631" xr:uid="{98AD5AA1-2FFC-4A69-AE61-E86B9B1070D0}"/>
    <cellStyle name="Note 9 2 2 3 2 4" xfId="30222" xr:uid="{11EF67E4-18FD-4BD9-86FB-47131303A422}"/>
    <cellStyle name="Note 9 2 2 3 2 5" xfId="33801" xr:uid="{9CA5ED36-4FA1-40FD-8D4E-4221179532C2}"/>
    <cellStyle name="Note 9 2 2 3 2 6" xfId="37272" xr:uid="{77A33215-6E08-4755-9744-27D7D4DCF589}"/>
    <cellStyle name="Note 9 2 2 3 2 7" xfId="40721" xr:uid="{05204EDE-00C6-413F-B350-433357C7D42B}"/>
    <cellStyle name="Note 9 2 2 3 2 8" xfId="15984" xr:uid="{4A3D317A-A413-4C56-967E-55FE5298EFBA}"/>
    <cellStyle name="Note 9 2 2 3 3" xfId="12499" xr:uid="{F4B3878D-897A-4239-941A-91B6A8AAB18D}"/>
    <cellStyle name="Note 9 2 2 3 3 2" xfId="23632" xr:uid="{BAFCB85D-FF2F-4999-9DE6-12D764AAA663}"/>
    <cellStyle name="Note 9 2 2 3 3 3" xfId="27389" xr:uid="{613E7605-6B21-47E9-B1CB-A5182F3644CA}"/>
    <cellStyle name="Note 9 2 2 3 3 4" xfId="30980" xr:uid="{4721FB4D-D24A-464F-A34D-F63017497E89}"/>
    <cellStyle name="Note 9 2 2 3 3 5" xfId="34559" xr:uid="{2B9015F7-92DB-415F-963F-0C197207ADD0}"/>
    <cellStyle name="Note 9 2 2 3 3 6" xfId="38030" xr:uid="{480AC0A9-89FF-43A8-B246-2E8B25582A59}"/>
    <cellStyle name="Note 9 2 2 3 3 7" xfId="41479" xr:uid="{6FBC6944-D030-4FAA-89CC-45FD3B29B45C}"/>
    <cellStyle name="Note 9 2 2 3 3 8" xfId="16742" xr:uid="{F8B620FC-F5E3-4C86-A67D-88747614E4E7}"/>
    <cellStyle name="Note 9 2 2 3 4" xfId="20891" xr:uid="{BD1B8AB5-1252-465F-8894-DB0BDBCFDE7D}"/>
    <cellStyle name="Note 9 2 2 3 5" xfId="24651" xr:uid="{4031DBC9-AE6A-421C-B122-82A071E90578}"/>
    <cellStyle name="Note 9 2 2 3 6" xfId="28245" xr:uid="{718F8DBE-6D93-417F-8136-4EA735114C4E}"/>
    <cellStyle name="Note 9 2 2 3 7" xfId="31824" xr:uid="{8D043AAF-9EAD-4DE1-B6F2-5D3618DF1B7B}"/>
    <cellStyle name="Note 9 2 2 3 8" xfId="35295" xr:uid="{A6EB1433-4A65-4569-B21A-8F3875DC20AD}"/>
    <cellStyle name="Note 9 2 2 3 9" xfId="38745" xr:uid="{992B2C52-D608-485F-BFEA-5EA60143E5CC}"/>
    <cellStyle name="Note 9 2 2 4" xfId="10786" xr:uid="{FBCCF4BD-6542-40C4-80B6-7B1D99AC6518}"/>
    <cellStyle name="Note 9 2 2 4 2" xfId="21919" xr:uid="{8E849377-8E69-48D4-AC17-94286EC21ABA}"/>
    <cellStyle name="Note 9 2 2 4 3" xfId="25676" xr:uid="{C792681F-B9E2-4528-9DD1-825B126B8620}"/>
    <cellStyle name="Note 9 2 2 4 4" xfId="29267" xr:uid="{67225CB1-3F95-41EF-990F-356AA47F3DBA}"/>
    <cellStyle name="Note 9 2 2 4 5" xfId="32846" xr:uid="{66462F6A-FB13-4F93-8B7F-6B262390A6A2}"/>
    <cellStyle name="Note 9 2 2 4 6" xfId="36317" xr:uid="{A15D635A-FC22-4EF9-8A01-20992B7E38C8}"/>
    <cellStyle name="Note 9 2 2 4 7" xfId="39766" xr:uid="{26E5CDF8-A807-408C-A9CF-7A6DD45DEA03}"/>
    <cellStyle name="Note 9 2 2 4 8" xfId="15029" xr:uid="{731690F9-2A6F-4F64-881A-DF8B7080EE19}"/>
    <cellStyle name="Note 9 2 2 5" xfId="11161" xr:uid="{7A188DB2-B384-47F4-97A8-B6AB8E33F8B2}"/>
    <cellStyle name="Note 9 2 2 5 2" xfId="22294" xr:uid="{845954A8-7B26-4194-A527-ED64F2F54F0F}"/>
    <cellStyle name="Note 9 2 2 5 3" xfId="26051" xr:uid="{3D491FD6-8D42-419D-A643-53BC205015AF}"/>
    <cellStyle name="Note 9 2 2 5 4" xfId="29642" xr:uid="{58542313-0F65-478A-96AC-D42D09DAFF56}"/>
    <cellStyle name="Note 9 2 2 5 5" xfId="33221" xr:uid="{99DF7BB9-C5B4-4240-82AC-88F999825DFA}"/>
    <cellStyle name="Note 9 2 2 5 6" xfId="36692" xr:uid="{D1B08BE3-67C4-4586-9D18-37BBE382C6DF}"/>
    <cellStyle name="Note 9 2 2 5 7" xfId="40141" xr:uid="{18BFE432-4468-46A6-AB84-28B43BAC99CF}"/>
    <cellStyle name="Note 9 2 2 5 8" xfId="15404" xr:uid="{89C8FCF1-5A99-4D79-83C5-72AFECD210E8}"/>
    <cellStyle name="Note 9 2 2 6" xfId="19507" xr:uid="{A95EDC3D-73CC-4B85-88CF-185203C09848}"/>
    <cellStyle name="Note 9 2 2 7" xfId="17236" xr:uid="{EB576D33-049B-4F50-8293-8E9DB22821D3}"/>
    <cellStyle name="Note 9 2 2 8" xfId="20393" xr:uid="{22A26407-8E28-469D-8E09-1B3FCB098783}"/>
    <cellStyle name="Note 9 2 2 9" xfId="24162" xr:uid="{09565B9F-CAC3-485F-B848-4EC6A4254B99}"/>
    <cellStyle name="Note 9 2 3" xfId="8455" xr:uid="{062085DB-CC14-43C4-A7B6-51A2DA092580}"/>
    <cellStyle name="Note 9 2 3 10" xfId="13283" xr:uid="{1416BE55-077F-4259-AB15-FE451DBD64DA}"/>
    <cellStyle name="Note 9 2 3 2" xfId="11016" xr:uid="{991ABAD0-882C-4DEA-B31A-C872C2302F4D}"/>
    <cellStyle name="Note 9 2 3 2 2" xfId="22149" xr:uid="{50483F89-123A-4B3D-952D-486D5B4644B8}"/>
    <cellStyle name="Note 9 2 3 2 3" xfId="25906" xr:uid="{F44480E5-A10B-4BAF-913C-4F97EAFC4D01}"/>
    <cellStyle name="Note 9 2 3 2 4" xfId="29497" xr:uid="{EC7D961A-9432-4D51-AC0D-876CD7B5C100}"/>
    <cellStyle name="Note 9 2 3 2 5" xfId="33076" xr:uid="{977CF58D-05B0-4038-A49D-1A0904294FD9}"/>
    <cellStyle name="Note 9 2 3 2 6" xfId="36547" xr:uid="{000BC615-C92B-4A23-ADA9-12A898263A60}"/>
    <cellStyle name="Note 9 2 3 2 7" xfId="39996" xr:uid="{9B0E117A-83A1-4979-9203-6A4A63AC4901}"/>
    <cellStyle name="Note 9 2 3 2 8" xfId="15259" xr:uid="{2FFBA6CD-F2A4-4EA2-BAFE-C930DEC2FF3D}"/>
    <cellStyle name="Note 9 2 3 3" xfId="11796" xr:uid="{4BBF5D0A-0F69-477B-81D1-2AB1612F39E0}"/>
    <cellStyle name="Note 9 2 3 3 2" xfId="22929" xr:uid="{6980F7E1-5777-4EA7-A5B1-BFD1FFECD300}"/>
    <cellStyle name="Note 9 2 3 3 3" xfId="26686" xr:uid="{EB8FEC0A-D72F-44A3-9073-F1207D53767A}"/>
    <cellStyle name="Note 9 2 3 3 4" xfId="30277" xr:uid="{BE637C0E-E48F-4835-8254-0AEB2E8DAFF2}"/>
    <cellStyle name="Note 9 2 3 3 5" xfId="33856" xr:uid="{E8AAB6A5-53AF-4E12-AFC2-CFF63700BDE5}"/>
    <cellStyle name="Note 9 2 3 3 6" xfId="37327" xr:uid="{59DEFF95-1708-4322-B2BD-4B77248B9185}"/>
    <cellStyle name="Note 9 2 3 3 7" xfId="40776" xr:uid="{8B267AC3-FAA8-4CD0-98F5-CF1A904337AC}"/>
    <cellStyle name="Note 9 2 3 3 8" xfId="16039" xr:uid="{9758FFED-3D3C-48C7-87C9-6EC0EE2CA8FE}"/>
    <cellStyle name="Note 9 2 3 4" xfId="19954" xr:uid="{1C7EA0A4-431E-4814-AD3A-3C100B3680FC}"/>
    <cellStyle name="Note 9 2 3 5" xfId="23742" xr:uid="{36E0EDFB-6B1D-4574-BA47-211C408382BA}"/>
    <cellStyle name="Note 9 2 3 6" xfId="19303" xr:uid="{EF6DE76D-65D1-43D8-9425-578CBAF089E3}"/>
    <cellStyle name="Note 9 2 3 7" xfId="16908" xr:uid="{2A707A72-0F9A-47D7-99FB-EE389DC235A4}"/>
    <cellStyle name="Note 9 2 3 8" xfId="18699" xr:uid="{E8E047EA-D131-4803-BF81-6B8A901781E1}"/>
    <cellStyle name="Note 9 2 3 9" xfId="24196" xr:uid="{7AFE7B66-FD97-4CD2-8E01-F146C50B3E13}"/>
    <cellStyle name="Note 9 2 4" xfId="9465" xr:uid="{073AAB48-C9EA-4DFA-B727-8DFB74FF0CE3}"/>
    <cellStyle name="Note 9 2 4 10" xfId="13717" xr:uid="{35118087-F860-40D3-9898-F388266EF26C}"/>
    <cellStyle name="Note 9 2 4 2" xfId="11453" xr:uid="{14ECF4B2-6FCA-48D2-8EA2-C5EB5509B336}"/>
    <cellStyle name="Note 9 2 4 2 2" xfId="22586" xr:uid="{469A99A2-1BAE-4784-BD1A-362404AAEDD2}"/>
    <cellStyle name="Note 9 2 4 2 3" xfId="26343" xr:uid="{EFF61D80-CEEC-43B1-8469-B51A034B4BFE}"/>
    <cellStyle name="Note 9 2 4 2 4" xfId="29934" xr:uid="{95A93A67-8621-4E25-9F52-489CC5331869}"/>
    <cellStyle name="Note 9 2 4 2 5" xfId="33513" xr:uid="{9CEF4AD4-9E34-4571-8560-5E0B0889EF55}"/>
    <cellStyle name="Note 9 2 4 2 6" xfId="36984" xr:uid="{EB60AC85-06FE-44F0-B533-E00926015E0F}"/>
    <cellStyle name="Note 9 2 4 2 7" xfId="40433" xr:uid="{49C64A9F-3244-443F-A946-1B449C970A4D}"/>
    <cellStyle name="Note 9 2 4 2 8" xfId="15696" xr:uid="{5BF37001-1959-48E5-B8CC-904AE371127B}"/>
    <cellStyle name="Note 9 2 4 3" xfId="12211" xr:uid="{8CBA9FB9-65C9-432B-AEF2-2448414A1806}"/>
    <cellStyle name="Note 9 2 4 3 2" xfId="23344" xr:uid="{F1E08ADC-609C-4810-BC8C-CD00D3F5272F}"/>
    <cellStyle name="Note 9 2 4 3 3" xfId="27101" xr:uid="{859CF5A1-B0E1-462B-8CCD-E6A37D56358F}"/>
    <cellStyle name="Note 9 2 4 3 4" xfId="30692" xr:uid="{441FEFC5-8D9F-41BE-BE3A-913588D2E389}"/>
    <cellStyle name="Note 9 2 4 3 5" xfId="34271" xr:uid="{BC12292A-9844-445F-9E86-D5F2DF99C786}"/>
    <cellStyle name="Note 9 2 4 3 6" xfId="37742" xr:uid="{72E0A281-BCB2-43F7-9DB4-374544A95227}"/>
    <cellStyle name="Note 9 2 4 3 7" xfId="41191" xr:uid="{DB2D5C69-72A3-46A7-9633-947ABB79270A}"/>
    <cellStyle name="Note 9 2 4 3 8" xfId="16454" xr:uid="{E6DB9514-CFB8-4EA1-82DB-F5EA167F3D14}"/>
    <cellStyle name="Note 9 2 4 4" xfId="20603" xr:uid="{C700FFB0-142D-4F6B-B72A-0B47743679AD}"/>
    <cellStyle name="Note 9 2 4 5" xfId="24363" xr:uid="{2DAC0F1A-FC61-42DD-A8C8-B0A2356E3FC8}"/>
    <cellStyle name="Note 9 2 4 6" xfId="27957" xr:uid="{C9AB0BE5-3FF5-4B9D-9FB4-BC9625463841}"/>
    <cellStyle name="Note 9 2 4 7" xfId="31536" xr:uid="{7B20B37F-6640-4F4E-994F-7762F321944F}"/>
    <cellStyle name="Note 9 2 4 8" xfId="35007" xr:uid="{B3AF597D-EC24-46CF-9ECC-6D5B647B2825}"/>
    <cellStyle name="Note 9 2 4 9" xfId="38457" xr:uid="{2AE9492F-EEE9-4293-9F29-660A8AF20628}"/>
    <cellStyle name="Note 9 2 5" xfId="10477" xr:uid="{352E09A7-54DA-43E8-8E20-848B86A9654D}"/>
    <cellStyle name="Note 9 2 5 2" xfId="21610" xr:uid="{CDEE8B72-984E-4A26-AC9A-C8CB6F8E31B1}"/>
    <cellStyle name="Note 9 2 5 3" xfId="25367" xr:uid="{275C5E6A-DA82-4E59-A40E-64A0A4BA5249}"/>
    <cellStyle name="Note 9 2 5 4" xfId="28958" xr:uid="{444ECA36-275A-42FB-97D4-1EB3D0D55CBA}"/>
    <cellStyle name="Note 9 2 5 5" xfId="32537" xr:uid="{E040046A-0AB2-4425-A66D-63442E865097}"/>
    <cellStyle name="Note 9 2 5 6" xfId="36008" xr:uid="{CD8D640F-AB4A-42DE-80B5-F11525FF2E3B}"/>
    <cellStyle name="Note 9 2 5 7" xfId="39457" xr:uid="{2AEF5A6F-D909-4AD0-A201-DFFE93C13A30}"/>
    <cellStyle name="Note 9 2 5 8" xfId="14720" xr:uid="{802D7385-5679-4E4A-80A6-9667589990C7}"/>
    <cellStyle name="Note 9 2 6" xfId="10266" xr:uid="{927FA8CC-DC03-4B1B-A1DD-75D66352902B}"/>
    <cellStyle name="Note 9 2 6 2" xfId="21399" xr:uid="{F69DCCB8-3256-4851-AE5E-5B8CA1480693}"/>
    <cellStyle name="Note 9 2 6 3" xfId="25156" xr:uid="{888650A8-90C7-4C92-8C15-97AD5CD010CC}"/>
    <cellStyle name="Note 9 2 6 4" xfId="28747" xr:uid="{3E13D125-A127-44B5-9ED1-121A362CC1A6}"/>
    <cellStyle name="Note 9 2 6 5" xfId="32326" xr:uid="{CC85257E-C2E5-44DF-AC7C-E8E072341BDD}"/>
    <cellStyle name="Note 9 2 6 6" xfId="35797" xr:uid="{F8AEB2C0-12DD-417E-84C2-01ECEE05D1C9}"/>
    <cellStyle name="Note 9 2 6 7" xfId="39247" xr:uid="{E0C845FE-0742-41E4-A451-61AEC738FF14}"/>
    <cellStyle name="Note 9 2 6 8" xfId="14509" xr:uid="{8D844429-4CB9-4906-92DE-56018DF5AC23}"/>
    <cellStyle name="Note 9 2 7" xfId="19011" xr:uid="{C588F2CB-C6D0-4AA0-ABA6-A431BB3D097B}"/>
    <cellStyle name="Note 9 2 8" xfId="17713" xr:uid="{4B302E29-7ECC-4B98-9A58-745C8A4EEF56}"/>
    <cellStyle name="Note 9 2 9" xfId="18564" xr:uid="{46EF4663-04D3-454F-AD37-34F70A4BDF82}"/>
    <cellStyle name="Note 9 3" xfId="7136" xr:uid="{91D4AB37-19CA-4052-87AE-D5262EE6854F}"/>
    <cellStyle name="Note 9 3 10" xfId="27585" xr:uid="{5BE6C54C-0F78-4028-8663-15581A0D4BF4}"/>
    <cellStyle name="Note 9 3 11" xfId="31172" xr:uid="{FF8A5778-AC09-4D44-8D12-797BF8901AD6}"/>
    <cellStyle name="Note 9 3 12" xfId="12936" xr:uid="{C4CCD54B-696F-402A-A36C-F15151F2E168}"/>
    <cellStyle name="Note 9 3 2" xfId="8777" xr:uid="{10709E2F-15AA-42DC-8948-D70EB9F3108E}"/>
    <cellStyle name="Note 9 3 2 10" xfId="13470" xr:uid="{EEAB892E-757C-469E-9735-D857AAE875F1}"/>
    <cellStyle name="Note 9 3 2 2" xfId="11202" xr:uid="{C500E78C-B562-4A26-8DDB-7FF83A2ECA94}"/>
    <cellStyle name="Note 9 3 2 2 2" xfId="22335" xr:uid="{96976F38-0E0A-4D9C-966D-2A91A8CF8384}"/>
    <cellStyle name="Note 9 3 2 2 3" xfId="26092" xr:uid="{42C940BA-8C23-4E59-90EF-7F55AC70D37B}"/>
    <cellStyle name="Note 9 3 2 2 4" xfId="29683" xr:uid="{2277AF71-F32B-4B4E-9231-A2B32745230B}"/>
    <cellStyle name="Note 9 3 2 2 5" xfId="33262" xr:uid="{D7ABA4F5-5401-4A8B-8FAA-D6D33F1E984E}"/>
    <cellStyle name="Note 9 3 2 2 6" xfId="36733" xr:uid="{AB5D79E9-50F6-4303-944D-F3EE07E3E187}"/>
    <cellStyle name="Note 9 3 2 2 7" xfId="40182" xr:uid="{762E6DA4-2456-45F4-9F93-763A035A5DF0}"/>
    <cellStyle name="Note 9 3 2 2 8" xfId="15445" xr:uid="{20EAA62B-260E-46B6-826F-5F6AB7EE3742}"/>
    <cellStyle name="Note 9 3 2 3" xfId="11970" xr:uid="{325AC0CD-97EC-4042-B6D2-154558DDA4E1}"/>
    <cellStyle name="Note 9 3 2 3 2" xfId="23103" xr:uid="{62163025-23AD-444C-9905-F4D330AB06A4}"/>
    <cellStyle name="Note 9 3 2 3 3" xfId="26860" xr:uid="{630366CA-774A-45A1-B98A-1CCAFC4C1F09}"/>
    <cellStyle name="Note 9 3 2 3 4" xfId="30451" xr:uid="{8A245954-1DF8-4144-88EC-C7EA91E07254}"/>
    <cellStyle name="Note 9 3 2 3 5" xfId="34030" xr:uid="{31BF2026-732C-4F74-956A-0ABA37550C9F}"/>
    <cellStyle name="Note 9 3 2 3 6" xfId="37501" xr:uid="{520C1094-AAEE-4136-A6EC-316E0F7B0044}"/>
    <cellStyle name="Note 9 3 2 3 7" xfId="40950" xr:uid="{FF39A8A7-F4D3-4BA9-9272-25D7D72CE3A9}"/>
    <cellStyle name="Note 9 3 2 3 8" xfId="16213" xr:uid="{1FCEA7F2-14E2-46E1-BA28-4810B534FF65}"/>
    <cellStyle name="Note 9 3 2 4" xfId="20183" xr:uid="{A22BF86E-0AF5-4932-9AD4-F82E7F169D9C}"/>
    <cellStyle name="Note 9 3 2 5" xfId="23969" xr:uid="{E522CDDC-8AC4-4B11-AF18-DEFAA1689C64}"/>
    <cellStyle name="Note 9 3 2 6" xfId="27615" xr:uid="{E31DA278-C85B-4B54-BDD1-70C9144D15DC}"/>
    <cellStyle name="Note 9 3 2 7" xfId="31201" xr:uid="{D77B269A-2F32-4026-80A2-FCAA1453FC9B}"/>
    <cellStyle name="Note 9 3 2 8" xfId="34759" xr:uid="{BE05F324-A408-4F10-85A1-352D89B316F5}"/>
    <cellStyle name="Note 9 3 2 9" xfId="38216" xr:uid="{A848A746-9DFE-43F7-AA38-A0B24B9FEA46}"/>
    <cellStyle name="Note 9 3 3" xfId="9639" xr:uid="{07BA5E9C-D4D3-49F7-93C7-8D9D7C72985C}"/>
    <cellStyle name="Note 9 3 3 10" xfId="13891" xr:uid="{E2793162-220D-4A40-A3EB-F0D93182AE81}"/>
    <cellStyle name="Note 9 3 3 2" xfId="11627" xr:uid="{77ACE1C1-D275-4336-8142-CE414B4EE356}"/>
    <cellStyle name="Note 9 3 3 2 2" xfId="22760" xr:uid="{498CA1E4-F0B3-4F1B-AC44-B0EAB6E2DD62}"/>
    <cellStyle name="Note 9 3 3 2 3" xfId="26517" xr:uid="{59DD0473-77C5-44F5-821A-EE445F078689}"/>
    <cellStyle name="Note 9 3 3 2 4" xfId="30108" xr:uid="{A4F7D83B-049F-4D94-B741-CDB10374D45F}"/>
    <cellStyle name="Note 9 3 3 2 5" xfId="33687" xr:uid="{841CD4FF-F953-4D59-9375-E82BA63DD80A}"/>
    <cellStyle name="Note 9 3 3 2 6" xfId="37158" xr:uid="{21CD7A7F-2FFC-4CB6-9090-43D126106D07}"/>
    <cellStyle name="Note 9 3 3 2 7" xfId="40607" xr:uid="{260BB488-8CA3-4D60-857C-48DD39B026D4}"/>
    <cellStyle name="Note 9 3 3 2 8" xfId="15870" xr:uid="{E7D9FD8C-2FE3-42D2-B9C9-B6F2CFC87D4F}"/>
    <cellStyle name="Note 9 3 3 3" xfId="12385" xr:uid="{5118E0B6-BB34-4B87-9CA6-A706777AC614}"/>
    <cellStyle name="Note 9 3 3 3 2" xfId="23518" xr:uid="{2588D8E3-7471-4BAB-96FA-6B8F954D6DC9}"/>
    <cellStyle name="Note 9 3 3 3 3" xfId="27275" xr:uid="{B8A771BB-8DAF-46BE-9D48-2547F1EF395E}"/>
    <cellStyle name="Note 9 3 3 3 4" xfId="30866" xr:uid="{E280EF93-9D49-45A7-89AD-D54B443288F8}"/>
    <cellStyle name="Note 9 3 3 3 5" xfId="34445" xr:uid="{99F57812-CCBA-4CD4-9124-85879686B33A}"/>
    <cellStyle name="Note 9 3 3 3 6" xfId="37916" xr:uid="{580169B3-89D0-4C88-8956-6EB1D409DBD7}"/>
    <cellStyle name="Note 9 3 3 3 7" xfId="41365" xr:uid="{5C0FFD38-5D80-4179-A8F4-C3557A4FC395}"/>
    <cellStyle name="Note 9 3 3 3 8" xfId="16628" xr:uid="{AE7A40D6-7EBF-4B54-A6ED-1D4937B7B1D3}"/>
    <cellStyle name="Note 9 3 3 4" xfId="20777" xr:uid="{59407546-9E48-45B7-98EC-6F1E6EC33E43}"/>
    <cellStyle name="Note 9 3 3 5" xfId="24537" xr:uid="{AEE8DB17-AA4F-4395-978C-7DAE6856ACD1}"/>
    <cellStyle name="Note 9 3 3 6" xfId="28131" xr:uid="{A06B1AFC-C76A-4D8C-8014-C8777C343CB9}"/>
    <cellStyle name="Note 9 3 3 7" xfId="31710" xr:uid="{6FACAA7A-D2C4-4758-8736-F3BB74DF3F1B}"/>
    <cellStyle name="Note 9 3 3 8" xfId="35181" xr:uid="{9C7F4EFE-9D27-443F-9C26-CB9C9562D7B2}"/>
    <cellStyle name="Note 9 3 3 9" xfId="38631" xr:uid="{5FCA10F3-B499-4571-B9EE-2D91C97743CA}"/>
    <cellStyle name="Note 9 3 4" xfId="10662" xr:uid="{595D131C-D318-4CF9-971C-C4F2B6773487}"/>
    <cellStyle name="Note 9 3 4 2" xfId="21795" xr:uid="{330D8532-AA0C-40BE-B119-7EBB5634E1E1}"/>
    <cellStyle name="Note 9 3 4 3" xfId="25552" xr:uid="{9F9C2118-08F6-4427-836C-A8E5FAB2A5B8}"/>
    <cellStyle name="Note 9 3 4 4" xfId="29143" xr:uid="{8025AEF0-0D16-4B83-9E38-3FA800B8EC6A}"/>
    <cellStyle name="Note 9 3 4 5" xfId="32722" xr:uid="{45668A7A-04B7-4EB2-937A-E21584A64B22}"/>
    <cellStyle name="Note 9 3 4 6" xfId="36193" xr:uid="{9A93B1C2-C8A5-4FD2-9D8D-B337356CFE9B}"/>
    <cellStyle name="Note 9 3 4 7" xfId="39642" xr:uid="{CA7C836A-165F-4156-A124-483765A4174E}"/>
    <cellStyle name="Note 9 3 4 8" xfId="14905" xr:uid="{23A2EF06-890E-4AB0-82D0-63B87CA5F483}"/>
    <cellStyle name="Note 9 3 5" xfId="10092" xr:uid="{07F1C330-D440-4E6D-82E7-FAFC135536DA}"/>
    <cellStyle name="Note 9 3 5 2" xfId="21225" xr:uid="{2CD789DC-2A7C-4255-85D1-7A2002A4714E}"/>
    <cellStyle name="Note 9 3 5 3" xfId="24982" xr:uid="{E6A5C4F3-C3C9-446A-8917-ED7544E5DBC1}"/>
    <cellStyle name="Note 9 3 5 4" xfId="28573" xr:uid="{AB6AB950-466F-4BDB-A30F-05159DDE4658}"/>
    <cellStyle name="Note 9 3 5 5" xfId="32152" xr:uid="{10CFDD48-F72B-4167-B482-19A727EA38C0}"/>
    <cellStyle name="Note 9 3 5 6" xfId="35623" xr:uid="{F83A886C-A789-41E5-884C-C4902D356D49}"/>
    <cellStyle name="Note 9 3 5 7" xfId="39073" xr:uid="{771B53DC-E995-47A5-9289-84EDF4A75341}"/>
    <cellStyle name="Note 9 3 5 8" xfId="14335" xr:uid="{974FA0B7-DCB3-441E-AF7C-63AB408E16E4}"/>
    <cellStyle name="Note 9 3 6" xfId="19243" xr:uid="{AFBE4F06-5D14-4446-974F-8B27D1866B7D}"/>
    <cellStyle name="Note 9 3 7" xfId="17486" xr:uid="{064AEAAF-72FB-480F-8B27-BC1ACBBAA71F}"/>
    <cellStyle name="Note 9 3 8" xfId="19424" xr:uid="{82BE4455-275A-4365-94A5-152055CFF031}"/>
    <cellStyle name="Note 9 3 9" xfId="23934" xr:uid="{CD8BF2AD-F55F-4690-9D13-36A1D85F7331}"/>
    <cellStyle name="Note 9 4" xfId="7978" xr:uid="{72E67D05-FBC3-4F84-ABB9-660CFD269C9C}"/>
    <cellStyle name="Note 9 4 10" xfId="13223" xr:uid="{B30BC8D3-84FE-42E4-A65C-C4AAC6CBE416}"/>
    <cellStyle name="Note 9 4 2" xfId="10952" xr:uid="{106612F3-FC40-40DB-B25B-6B9C5D9021DC}"/>
    <cellStyle name="Note 9 4 2 2" xfId="22085" xr:uid="{5440AB4A-6117-41FC-972B-7C1F70012152}"/>
    <cellStyle name="Note 9 4 2 3" xfId="25842" xr:uid="{65E07D09-ABE3-4C73-968A-C94C3F6A9D81}"/>
    <cellStyle name="Note 9 4 2 4" xfId="29433" xr:uid="{E91D6A33-9F51-4998-A322-DAE051F4BF61}"/>
    <cellStyle name="Note 9 4 2 5" xfId="33012" xr:uid="{BF5C256A-A6CF-404C-ADD8-F246C5DBA2F7}"/>
    <cellStyle name="Note 9 4 2 6" xfId="36483" xr:uid="{2C281279-EA8F-40AE-905D-F3DF6BA59EE7}"/>
    <cellStyle name="Note 9 4 2 7" xfId="39932" xr:uid="{AE69DFB0-CADD-4E07-B545-27EB87037F48}"/>
    <cellStyle name="Note 9 4 2 8" xfId="15195" xr:uid="{00789DBB-7396-4AA8-B756-D160D1CF7844}"/>
    <cellStyle name="Note 9 4 3" xfId="9869" xr:uid="{BCD7EC4A-BD6E-43CF-BBC1-E2265E8968AC}"/>
    <cellStyle name="Note 9 4 3 2" xfId="21002" xr:uid="{D541E95F-8959-4EF5-B562-6686934C67EB}"/>
    <cellStyle name="Note 9 4 3 3" xfId="24760" xr:uid="{AF64A5BB-6E5F-4AFE-BE3E-7B3B7AAAD3C5}"/>
    <cellStyle name="Note 9 4 3 4" xfId="28351" xr:uid="{9C99FD08-AE52-4FEC-B536-D795768C0392}"/>
    <cellStyle name="Note 9 4 3 5" xfId="31930" xr:uid="{D369261F-4458-46E8-8BEA-9606FBBD0D68}"/>
    <cellStyle name="Note 9 4 3 6" xfId="35401" xr:uid="{75DF611D-C094-4B8A-8E50-E7B407158E42}"/>
    <cellStyle name="Note 9 4 3 7" xfId="38851" xr:uid="{FB806AEA-D119-4580-8598-9FA580BA66AC}"/>
    <cellStyle name="Note 9 4 3 8" xfId="14112" xr:uid="{3C92748B-CBC6-465B-AFF8-3EB09512F3F9}"/>
    <cellStyle name="Note 9 4 4" xfId="19735" xr:uid="{CD9F6751-1D2E-4A80-823F-5D29A07B0131}"/>
    <cellStyle name="Note 9 4 5" xfId="17005" xr:uid="{B0B61368-786C-4F72-B9D2-D5265C9C90C8}"/>
    <cellStyle name="Note 9 4 6" xfId="19468" xr:uid="{53F26EB9-9DFC-40D2-8751-8CF389E1FD8E}"/>
    <cellStyle name="Note 9 4 7" xfId="23947" xr:uid="{75AE7188-A11F-4379-96B2-B41A7233C060}"/>
    <cellStyle name="Note 9 4 8" xfId="27595" xr:uid="{BAD279E3-4045-4EE3-BCF7-DD50B2818BE7}"/>
    <cellStyle name="Note 9 4 9" xfId="31181" xr:uid="{4F915487-F5D6-4DDC-BBDB-A018429A9196}"/>
    <cellStyle name="Note 9 5" xfId="9411" xr:uid="{2E463B80-A9C1-4D99-B3AE-819E640A9198}"/>
    <cellStyle name="Note 9 5 10" xfId="13663" xr:uid="{E39B71A7-8A23-4D2A-A016-A68E25FA3E4F}"/>
    <cellStyle name="Note 9 5 2" xfId="11399" xr:uid="{C6EB822C-0C3D-4E3F-B9F2-158BE9D07F3E}"/>
    <cellStyle name="Note 9 5 2 2" xfId="22532" xr:uid="{1E9AB82A-D046-4686-B87D-6D9939D8BFCA}"/>
    <cellStyle name="Note 9 5 2 3" xfId="26289" xr:uid="{F4BB8BCF-1BA3-463C-AB41-8FE0CCF0AF06}"/>
    <cellStyle name="Note 9 5 2 4" xfId="29880" xr:uid="{C0E4AA2B-A08D-412C-8FB1-85425A23BE71}"/>
    <cellStyle name="Note 9 5 2 5" xfId="33459" xr:uid="{3C5FB064-733B-450A-8C47-4ECF0AE39CCF}"/>
    <cellStyle name="Note 9 5 2 6" xfId="36930" xr:uid="{64AC9249-666F-402F-89BC-7D12E3ABB5CD}"/>
    <cellStyle name="Note 9 5 2 7" xfId="40379" xr:uid="{B3FFC432-46EB-429D-A52A-C1BA52968007}"/>
    <cellStyle name="Note 9 5 2 8" xfId="15642" xr:uid="{D1BAC1E6-8E49-4AD3-8550-E23ED01E8E88}"/>
    <cellStyle name="Note 9 5 3" xfId="12157" xr:uid="{1DBE1696-9619-4C77-9986-384A045276FB}"/>
    <cellStyle name="Note 9 5 3 2" xfId="23290" xr:uid="{3EF8B833-EFEA-417A-9A80-7DEBBA6C3F29}"/>
    <cellStyle name="Note 9 5 3 3" xfId="27047" xr:uid="{BE8AE946-DC4A-45FE-949F-85D318253068}"/>
    <cellStyle name="Note 9 5 3 4" xfId="30638" xr:uid="{02F7AFFE-E9F3-49B2-BCFD-C5ADA1DA6E6E}"/>
    <cellStyle name="Note 9 5 3 5" xfId="34217" xr:uid="{F06EFD02-C0B4-4825-ABA2-6A86CF85DE86}"/>
    <cellStyle name="Note 9 5 3 6" xfId="37688" xr:uid="{DB930CC2-AFB8-4781-BD9A-93000527F932}"/>
    <cellStyle name="Note 9 5 3 7" xfId="41137" xr:uid="{8D48ACEF-8D2D-43A2-AEDD-D8EF7BEAA56E}"/>
    <cellStyle name="Note 9 5 3 8" xfId="16400" xr:uid="{770F2B51-4D9D-4FF6-874C-4475765FDD39}"/>
    <cellStyle name="Note 9 5 4" xfId="20549" xr:uid="{0563428D-93D0-40EF-B9A0-2F62B165F615}"/>
    <cellStyle name="Note 9 5 5" xfId="24309" xr:uid="{9B24262F-19B4-4D58-B68E-C7D22BA4366D}"/>
    <cellStyle name="Note 9 5 6" xfId="27903" xr:uid="{D5C36810-82BA-4766-B936-85FECFE22D4C}"/>
    <cellStyle name="Note 9 5 7" xfId="31482" xr:uid="{8169FCEA-CF82-4800-963E-5124F69EB8A8}"/>
    <cellStyle name="Note 9 5 8" xfId="34953" xr:uid="{E0E74257-9302-47D2-B855-34162F1EE970}"/>
    <cellStyle name="Note 9 5 9" xfId="38403" xr:uid="{3A1968D9-01AB-40CA-B10A-E8DEB9C63799}"/>
    <cellStyle name="Note 9 6" xfId="10405" xr:uid="{4A269149-0B52-429F-9300-8F0224AE9B24}"/>
    <cellStyle name="Note 9 6 2" xfId="21538" xr:uid="{A9DD21CB-CD6A-4857-BFEC-CA49127E5A2B}"/>
    <cellStyle name="Note 9 6 3" xfId="25295" xr:uid="{78F771BF-A371-4690-AF59-028948C23ADA}"/>
    <cellStyle name="Note 9 6 4" xfId="28886" xr:uid="{3C6B2E18-F765-409D-9B2B-B5FC4D230B48}"/>
    <cellStyle name="Note 9 6 5" xfId="32465" xr:uid="{39F966B1-F5EF-4420-B4BE-5ECEBCBB87F4}"/>
    <cellStyle name="Note 9 6 6" xfId="35936" xr:uid="{E988E037-5E28-456E-A4EA-5D725FB51669}"/>
    <cellStyle name="Note 9 6 7" xfId="39385" xr:uid="{44678DF6-3149-4FFF-93BC-3CF8D3E4DFA0}"/>
    <cellStyle name="Note 9 6 8" xfId="14648" xr:uid="{662BF21D-A3F4-475D-9F8C-53A9493C7203}"/>
    <cellStyle name="Note 9 7" xfId="10321" xr:uid="{1369F250-ACC5-4E1B-B949-05F3C55DBA87}"/>
    <cellStyle name="Note 9 7 2" xfId="21454" xr:uid="{5AFBD4AE-2011-421D-83F2-FF9ADF50A03F}"/>
    <cellStyle name="Note 9 7 3" xfId="25211" xr:uid="{61082547-E965-4935-834B-B9BA313DA47C}"/>
    <cellStyle name="Note 9 7 4" xfId="28802" xr:uid="{0BADC02B-FDD0-47CE-9596-07642208E71E}"/>
    <cellStyle name="Note 9 7 5" xfId="32381" xr:uid="{7518022C-9552-432A-B057-47B0963C90B1}"/>
    <cellStyle name="Note 9 7 6" xfId="35852" xr:uid="{0E263F7F-C52F-4E33-8E28-2676B1BCD689}"/>
    <cellStyle name="Note 9 7 7" xfId="39301" xr:uid="{10B18489-C6FC-4503-BCCE-9578695D0DA9}"/>
    <cellStyle name="Note 9 7 8" xfId="14564" xr:uid="{FFFC8668-2380-47E7-9C8C-6678D942F854}"/>
    <cellStyle name="Note 9 8" xfId="18724" xr:uid="{676A7078-4689-4719-8B08-45848F101448}"/>
    <cellStyle name="Note 9 9" xfId="17971" xr:uid="{26464788-D25A-4815-B232-85D4CC23699F}"/>
    <cellStyle name="Output 10" xfId="6206" xr:uid="{2CE8CE7E-CA72-45E0-97E0-1188C016B53F}"/>
    <cellStyle name="Output 10 10" xfId="19803" xr:uid="{5486FEA8-6122-4B4A-817C-AB0E30E635CE}"/>
    <cellStyle name="Output 10 11" xfId="17357" xr:uid="{84D1E4EC-F259-4A5D-BDAE-FE58150B152B}"/>
    <cellStyle name="Output 10 12" xfId="18624" xr:uid="{F148318A-2087-4AD5-8B44-59F0DD752784}"/>
    <cellStyle name="Output 10 13" xfId="16922" xr:uid="{3FE5A557-2CD2-4BD7-BA14-6CDDBB86DBE8}"/>
    <cellStyle name="Output 10 14" xfId="12689" xr:uid="{0EE0A137-274C-495A-851E-DF76D79FB3C6}"/>
    <cellStyle name="Output 10 2" xfId="6873" xr:uid="{3A3884CB-62EC-4758-894C-3ED74BCA2278}"/>
    <cellStyle name="Output 10 2 10" xfId="16880" xr:uid="{8203DF22-2B4A-4B49-AB02-E388128DB0C1}"/>
    <cellStyle name="Output 10 2 11" xfId="20432" xr:uid="{F2199F26-0ECE-49C2-B319-784E11E9AF07}"/>
    <cellStyle name="Output 10 2 12" xfId="23863" xr:uid="{788B70F9-7F0C-4E13-994F-0326B59976D4}"/>
    <cellStyle name="Output 10 2 13" xfId="12809" xr:uid="{2FC836F5-3743-4696-8A7E-58868983B8E1}"/>
    <cellStyle name="Output 10 2 2" xfId="7659" xr:uid="{FF82EDD9-9E30-42B5-A009-8CABBEE1B58B}"/>
    <cellStyle name="Output 10 2 2 10" xfId="18694" xr:uid="{7218C52A-249E-4F8C-8C4A-37511DABD9EE}"/>
    <cellStyle name="Output 10 2 2 11" xfId="17999" xr:uid="{BAC85F02-E522-49E6-8D29-E8BFAF1C54F6}"/>
    <cellStyle name="Output 10 2 2 12" xfId="13057" xr:uid="{80A72D2D-402F-4867-9C33-3C8B3794EF96}"/>
    <cellStyle name="Output 10 2 2 2" xfId="9300" xr:uid="{43D4BA8B-A29A-4A30-A33E-1080F14BDF9F}"/>
    <cellStyle name="Output 10 2 2 2 10" xfId="13591" xr:uid="{87AA1305-CA03-452E-972F-98C04DDFB723}"/>
    <cellStyle name="Output 10 2 2 2 2" xfId="11327" xr:uid="{B14F0BCE-27B2-4104-846B-47CD4E5AC31B}"/>
    <cellStyle name="Output 10 2 2 2 2 2" xfId="22460" xr:uid="{85C00F8A-E481-4AB5-AF73-76F7E7483559}"/>
    <cellStyle name="Output 10 2 2 2 2 3" xfId="26217" xr:uid="{35041802-2A78-453B-BCBB-0BF8E8356375}"/>
    <cellStyle name="Output 10 2 2 2 2 4" xfId="29808" xr:uid="{918BFF4B-9932-4265-929F-D5EC1EF95086}"/>
    <cellStyle name="Output 10 2 2 2 2 5" xfId="33387" xr:uid="{E2765321-9A85-41A4-9CA2-992ECC5D6722}"/>
    <cellStyle name="Output 10 2 2 2 2 6" xfId="36858" xr:uid="{415860D6-EEAB-4E8C-B86B-936F63E3F3C7}"/>
    <cellStyle name="Output 10 2 2 2 2 7" xfId="40307" xr:uid="{C141F1D1-DF72-40BF-8BC9-BE84E76DA386}"/>
    <cellStyle name="Output 10 2 2 2 2 8" xfId="15570" xr:uid="{406D4211-F225-43E5-9654-00E3B3366A70}"/>
    <cellStyle name="Output 10 2 2 2 3" xfId="12085" xr:uid="{D2D851C4-9A1B-4EA8-8C44-30441CE722F9}"/>
    <cellStyle name="Output 10 2 2 2 3 2" xfId="23218" xr:uid="{FD66B0E6-A9AC-4D61-9281-D9D8817F96ED}"/>
    <cellStyle name="Output 10 2 2 2 3 3" xfId="26975" xr:uid="{53A1DE45-B034-46AB-A702-20B251E04F84}"/>
    <cellStyle name="Output 10 2 2 2 3 4" xfId="30566" xr:uid="{F9296CBE-3BF9-4A5A-8E67-ED6E4073626B}"/>
    <cellStyle name="Output 10 2 2 2 3 5" xfId="34145" xr:uid="{FD6F2319-8BCE-4E3D-BF99-44ED591DFD0B}"/>
    <cellStyle name="Output 10 2 2 2 3 6" xfId="37616" xr:uid="{04BDE224-9CD1-4C8A-A260-CB4D857D104F}"/>
    <cellStyle name="Output 10 2 2 2 3 7" xfId="41065" xr:uid="{BF47E434-662D-40C4-A9A7-2B93E549961E}"/>
    <cellStyle name="Output 10 2 2 2 3 8" xfId="16328" xr:uid="{CC8852D8-A6B0-40BF-8B95-776E68DDD212}"/>
    <cellStyle name="Output 10 2 2 2 4" xfId="20456" xr:uid="{D06C620D-8737-4C70-B835-B96DB2C2D06D}"/>
    <cellStyle name="Output 10 2 2 2 5" xfId="24222" xr:uid="{E0A530FE-79D2-44EF-8DB8-463EC9E97634}"/>
    <cellStyle name="Output 10 2 2 2 6" xfId="27822" xr:uid="{8062BB56-D14E-4926-9EFC-3CB3EA703AC7}"/>
    <cellStyle name="Output 10 2 2 2 7" xfId="31401" xr:uid="{8434C62E-3F5B-42A3-880F-E05D63FDD6E0}"/>
    <cellStyle name="Output 10 2 2 2 8" xfId="34881" xr:uid="{D856017B-BB25-4117-A467-C68196A2D0BC}"/>
    <cellStyle name="Output 10 2 2 2 9" xfId="38331" xr:uid="{6FC35E3A-69C6-4DD2-9F2B-44F883EEC8BC}"/>
    <cellStyle name="Output 10 2 2 3" xfId="9754" xr:uid="{98D24833-3CCF-4700-A413-676D49B7BF7C}"/>
    <cellStyle name="Output 10 2 2 3 10" xfId="14006" xr:uid="{B50F28B2-2367-44A7-8397-834721D7E615}"/>
    <cellStyle name="Output 10 2 2 3 2" xfId="11742" xr:uid="{2E79F588-C99F-4260-8FF1-24189A7CAE5F}"/>
    <cellStyle name="Output 10 2 2 3 2 2" xfId="22875" xr:uid="{2A93B86B-BF48-48CC-86BD-A91DE63D09AA}"/>
    <cellStyle name="Output 10 2 2 3 2 3" xfId="26632" xr:uid="{8B806F1E-B6D8-49E6-8C26-C9AE2CE35D52}"/>
    <cellStyle name="Output 10 2 2 3 2 4" xfId="30223" xr:uid="{3AB50F02-9205-4EB2-9DFF-790473488572}"/>
    <cellStyle name="Output 10 2 2 3 2 5" xfId="33802" xr:uid="{6592B22E-E619-4731-A682-0E7879CACC8A}"/>
    <cellStyle name="Output 10 2 2 3 2 6" xfId="37273" xr:uid="{D57CA7C8-1D69-47D9-A5EE-0CD581930B31}"/>
    <cellStyle name="Output 10 2 2 3 2 7" xfId="40722" xr:uid="{EE7B0AA1-69F0-45EA-B54D-41A1601D623A}"/>
    <cellStyle name="Output 10 2 2 3 2 8" xfId="15985" xr:uid="{95941040-2B16-417B-9AB7-E2BF8103DE8E}"/>
    <cellStyle name="Output 10 2 2 3 3" xfId="12500" xr:uid="{8CD96A0C-ACBD-45CC-AD73-761EDD02F16B}"/>
    <cellStyle name="Output 10 2 2 3 3 2" xfId="23633" xr:uid="{367C408E-BDA1-4B00-BEAF-027B16A3EE79}"/>
    <cellStyle name="Output 10 2 2 3 3 3" xfId="27390" xr:uid="{8BDC8E56-B508-4839-AFD7-BF791CEF98F1}"/>
    <cellStyle name="Output 10 2 2 3 3 4" xfId="30981" xr:uid="{DD237D6C-3373-481E-A809-7BE4EF005D88}"/>
    <cellStyle name="Output 10 2 2 3 3 5" xfId="34560" xr:uid="{502CC189-10DD-4D09-B777-9B51387676C8}"/>
    <cellStyle name="Output 10 2 2 3 3 6" xfId="38031" xr:uid="{EEF836D4-7C6A-4300-94FD-CF81CFFA691B}"/>
    <cellStyle name="Output 10 2 2 3 3 7" xfId="41480" xr:uid="{41C7C5BD-C089-49B0-A34B-57EFCDA7A36B}"/>
    <cellStyle name="Output 10 2 2 3 3 8" xfId="16743" xr:uid="{EA68DA37-12D0-446C-9F99-DB7C45220C0E}"/>
    <cellStyle name="Output 10 2 2 3 4" xfId="20892" xr:uid="{91CE5853-81DD-489F-9858-1B3758400F16}"/>
    <cellStyle name="Output 10 2 2 3 5" xfId="24652" xr:uid="{3C9B3495-B618-466F-B76A-64ED9E0D7EA0}"/>
    <cellStyle name="Output 10 2 2 3 6" xfId="28246" xr:uid="{23BB3674-05FE-4683-BC21-793E2645D0E7}"/>
    <cellStyle name="Output 10 2 2 3 7" xfId="31825" xr:uid="{DD35FCD8-6C67-4F01-B2FF-F754D589A3D4}"/>
    <cellStyle name="Output 10 2 2 3 8" xfId="35296" xr:uid="{FFB356E0-53F1-4247-BBEB-591FA6E7BD7B}"/>
    <cellStyle name="Output 10 2 2 3 9" xfId="38746" xr:uid="{8680CC36-E57E-4F5F-A6AF-1DB61B072A9E}"/>
    <cellStyle name="Output 10 2 2 4" xfId="10787" xr:uid="{A98EFDEC-C9C9-45B3-8D74-BDD384C08135}"/>
    <cellStyle name="Output 10 2 2 4 2" xfId="21920" xr:uid="{5F17EF51-F738-4405-BF6D-F6D1B326B260}"/>
    <cellStyle name="Output 10 2 2 4 3" xfId="25677" xr:uid="{E5890D20-D9EB-4747-903D-D6E27481A665}"/>
    <cellStyle name="Output 10 2 2 4 4" xfId="29268" xr:uid="{67B6D4DA-5BC7-4887-B39D-244E5F0232AF}"/>
    <cellStyle name="Output 10 2 2 4 5" xfId="32847" xr:uid="{72556C43-2AF4-4152-86B3-063433517E94}"/>
    <cellStyle name="Output 10 2 2 4 6" xfId="36318" xr:uid="{BC3F3805-5846-401E-B30B-C108FEA83779}"/>
    <cellStyle name="Output 10 2 2 4 7" xfId="39767" xr:uid="{84730BC6-D9D6-406E-ADC2-E3F3A88FBCD8}"/>
    <cellStyle name="Output 10 2 2 4 8" xfId="15030" xr:uid="{C6922C6F-8731-45B4-B9C5-4652F174B9A4}"/>
    <cellStyle name="Output 10 2 2 5" xfId="10621" xr:uid="{09287AC1-A6C8-455D-ADF0-3C46F593650D}"/>
    <cellStyle name="Output 10 2 2 5 2" xfId="21754" xr:uid="{8E0196C5-8D52-4B60-8EE0-7246B4CADAB8}"/>
    <cellStyle name="Output 10 2 2 5 3" xfId="25511" xr:uid="{8A43139E-A39E-42FF-8398-6EC9491DB00D}"/>
    <cellStyle name="Output 10 2 2 5 4" xfId="29102" xr:uid="{792754C5-1D3F-4D78-89CE-56C4A2849441}"/>
    <cellStyle name="Output 10 2 2 5 5" xfId="32681" xr:uid="{76C4BD0F-1BEC-4D5C-A0E4-F78B6E3E68D0}"/>
    <cellStyle name="Output 10 2 2 5 6" xfId="36152" xr:uid="{53161BE4-6BB4-46B9-81DD-3691C4B4DBAA}"/>
    <cellStyle name="Output 10 2 2 5 7" xfId="39601" xr:uid="{0997EB89-EFC9-47EE-9EAF-B728DD98A556}"/>
    <cellStyle name="Output 10 2 2 5 8" xfId="14864" xr:uid="{2776315D-9D4C-4243-A352-F91536E460A3}"/>
    <cellStyle name="Output 10 2 2 6" xfId="19508" xr:uid="{559C9EED-9EA9-41A9-8E9C-13B24BE3FC32}"/>
    <cellStyle name="Output 10 2 2 7" xfId="17235" xr:uid="{6083D8D6-5207-4C07-A181-B55ECAC0AE67}"/>
    <cellStyle name="Output 10 2 2 8" xfId="19910" xr:uid="{395D17EA-DFBA-40B2-9188-2F76A66F1B2B}"/>
    <cellStyle name="Output 10 2 2 9" xfId="16917" xr:uid="{AB332C84-1943-459F-BBDD-D5AF10FF538F}"/>
    <cellStyle name="Output 10 2 3" xfId="8515" xr:uid="{9B10AC26-4A49-4D56-A442-096C7B116F7E}"/>
    <cellStyle name="Output 10 2 3 10" xfId="13343" xr:uid="{A1E43361-C52B-41CF-AE54-E86C1443A4E3}"/>
    <cellStyle name="Output 10 2 3 2" xfId="11076" xr:uid="{D80A66B5-B102-47AF-ABEA-6587E33E166C}"/>
    <cellStyle name="Output 10 2 3 2 2" xfId="22209" xr:uid="{D9AE4846-9027-4395-A1F0-4FBF44336832}"/>
    <cellStyle name="Output 10 2 3 2 3" xfId="25966" xr:uid="{EDBFD20E-AFF0-4613-8351-348B6A2A63BF}"/>
    <cellStyle name="Output 10 2 3 2 4" xfId="29557" xr:uid="{80070993-99DD-4C8C-9131-79BDCFA62651}"/>
    <cellStyle name="Output 10 2 3 2 5" xfId="33136" xr:uid="{CA7A9F5A-EBBC-4FD1-99A6-A9D922F0494A}"/>
    <cellStyle name="Output 10 2 3 2 6" xfId="36607" xr:uid="{6CD3FDBE-2D4F-4487-B0E0-AAEC14F8852F}"/>
    <cellStyle name="Output 10 2 3 2 7" xfId="40056" xr:uid="{23FC5E42-3A92-4445-8146-5953802D5DA5}"/>
    <cellStyle name="Output 10 2 3 2 8" xfId="15319" xr:uid="{39947474-C2C7-4A28-A825-5D5872ABD226}"/>
    <cellStyle name="Output 10 2 3 3" xfId="11856" xr:uid="{4FA0E307-9E53-431A-AA74-AA5A11C6BD2F}"/>
    <cellStyle name="Output 10 2 3 3 2" xfId="22989" xr:uid="{2D5851CF-BEE9-4F1E-84BE-25B3BA82F243}"/>
    <cellStyle name="Output 10 2 3 3 3" xfId="26746" xr:uid="{0CC08ACA-CB7F-4F2F-B213-CC8A835CCE6A}"/>
    <cellStyle name="Output 10 2 3 3 4" xfId="30337" xr:uid="{30532DC9-1D09-451F-BD96-489A4A50D9FF}"/>
    <cellStyle name="Output 10 2 3 3 5" xfId="33916" xr:uid="{5B21856F-1853-47C6-882E-55AC5569B098}"/>
    <cellStyle name="Output 10 2 3 3 6" xfId="37387" xr:uid="{819E991A-0CB7-463B-AE1B-C88D11CE4FCD}"/>
    <cellStyle name="Output 10 2 3 3 7" xfId="40836" xr:uid="{D62C5F6F-3D80-427C-802E-F46E86226355}"/>
    <cellStyle name="Output 10 2 3 3 8" xfId="16099" xr:uid="{93795C51-D2C3-4912-9949-16226D0E9027}"/>
    <cellStyle name="Output 10 2 3 4" xfId="20014" xr:uid="{83AE0411-CF7B-4F04-AEF6-B88A0C38159D}"/>
    <cellStyle name="Output 10 2 3 5" xfId="23802" xr:uid="{72683808-C934-4CF9-A3B9-35FE5E8145B3}"/>
    <cellStyle name="Output 10 2 3 6" xfId="27468" xr:uid="{948C209A-AC34-491C-926A-0456F2651183}"/>
    <cellStyle name="Output 10 2 3 7" xfId="31057" xr:uid="{6F01F9D6-6BF6-4CF2-A718-C26026B05F1A}"/>
    <cellStyle name="Output 10 2 3 8" xfId="34636" xr:uid="{F999374C-8A39-4029-A189-E25D08374A48}"/>
    <cellStyle name="Output 10 2 3 9" xfId="38102" xr:uid="{B32031B9-BCA0-4928-9AAC-0550EC16D8C7}"/>
    <cellStyle name="Output 10 2 4" xfId="9525" xr:uid="{6F60FFDF-C6DC-4ACE-8976-B4AFEFFBF33A}"/>
    <cellStyle name="Output 10 2 4 10" xfId="13777" xr:uid="{7D9ADC66-983A-40C6-9008-F62047D0ADAD}"/>
    <cellStyle name="Output 10 2 4 2" xfId="11513" xr:uid="{15D01F56-0B84-47F7-9FC1-E76AA6F7AAF9}"/>
    <cellStyle name="Output 10 2 4 2 2" xfId="22646" xr:uid="{E8E2FF43-69C7-47A8-A358-CA2A5B8AB709}"/>
    <cellStyle name="Output 10 2 4 2 3" xfId="26403" xr:uid="{A43B52B3-3CD1-421B-B510-4FDC313879BF}"/>
    <cellStyle name="Output 10 2 4 2 4" xfId="29994" xr:uid="{ACA388E9-6BEE-4515-8C53-FC36D47AE830}"/>
    <cellStyle name="Output 10 2 4 2 5" xfId="33573" xr:uid="{DDE96C1A-5CC7-4234-AE03-CFEA68529F38}"/>
    <cellStyle name="Output 10 2 4 2 6" xfId="37044" xr:uid="{34BFD5D0-59F3-404C-A604-A8770990C780}"/>
    <cellStyle name="Output 10 2 4 2 7" xfId="40493" xr:uid="{11708311-D0DB-45BA-8E53-B76993C02DFC}"/>
    <cellStyle name="Output 10 2 4 2 8" xfId="15756" xr:uid="{4BC2D2B1-3BE9-4EE7-8CC2-1A3515F219E2}"/>
    <cellStyle name="Output 10 2 4 3" xfId="12271" xr:uid="{09474BF7-3268-41D7-9064-4DB54E22CC34}"/>
    <cellStyle name="Output 10 2 4 3 2" xfId="23404" xr:uid="{454CB171-81C5-4D37-973E-AD704785182A}"/>
    <cellStyle name="Output 10 2 4 3 3" xfId="27161" xr:uid="{B19D69DA-6C67-4398-9AE9-09B3935732ED}"/>
    <cellStyle name="Output 10 2 4 3 4" xfId="30752" xr:uid="{A12A74EA-FABC-41C6-B558-594245EF5FD0}"/>
    <cellStyle name="Output 10 2 4 3 5" xfId="34331" xr:uid="{933655B3-27D3-43E5-856F-0896D0EBD432}"/>
    <cellStyle name="Output 10 2 4 3 6" xfId="37802" xr:uid="{88B08C9A-B552-4EC4-8432-8630E16D9D10}"/>
    <cellStyle name="Output 10 2 4 3 7" xfId="41251" xr:uid="{40C037DB-58DE-4D99-ACEF-813B54CF54F9}"/>
    <cellStyle name="Output 10 2 4 3 8" xfId="16514" xr:uid="{14DB5AC6-6B18-489F-8070-8420F047ED7B}"/>
    <cellStyle name="Output 10 2 4 4" xfId="20663" xr:uid="{7ECAF3E1-1CB2-4131-8B41-6A29014A9C0C}"/>
    <cellStyle name="Output 10 2 4 5" xfId="24423" xr:uid="{D5F65FF2-8B18-4812-94B5-31E5F8F0A527}"/>
    <cellStyle name="Output 10 2 4 6" xfId="28017" xr:uid="{902F3F22-4755-4E33-8404-30AB5E75FF30}"/>
    <cellStyle name="Output 10 2 4 7" xfId="31596" xr:uid="{6AA248BF-93EC-40A1-B88A-EDEEC601DFE4}"/>
    <cellStyle name="Output 10 2 4 8" xfId="35067" xr:uid="{00E6D54D-605A-4CD4-8677-1CA21063AE29}"/>
    <cellStyle name="Output 10 2 4 9" xfId="38517" xr:uid="{9615B7D6-AEBB-49A4-BEFE-C4DE68266C2B}"/>
    <cellStyle name="Output 10 2 5" xfId="10537" xr:uid="{D29D0652-CA19-4035-8990-129A9996ECCE}"/>
    <cellStyle name="Output 10 2 5 2" xfId="21670" xr:uid="{E2EDF5BA-FF2F-4842-BE64-E82EFB45F615}"/>
    <cellStyle name="Output 10 2 5 3" xfId="25427" xr:uid="{D9095C46-6CE0-4C55-8B67-67E0B60334C0}"/>
    <cellStyle name="Output 10 2 5 4" xfId="29018" xr:uid="{93E13D62-6331-4687-AE0C-6947D1FBB457}"/>
    <cellStyle name="Output 10 2 5 5" xfId="32597" xr:uid="{B23C50AE-F7FB-4801-BEF4-F67330D879B4}"/>
    <cellStyle name="Output 10 2 5 6" xfId="36068" xr:uid="{2313CCF0-73D6-4CE5-8047-FFCEEEED7E44}"/>
    <cellStyle name="Output 10 2 5 7" xfId="39517" xr:uid="{980D6115-844C-472C-9EA9-3E6C1D39A21C}"/>
    <cellStyle name="Output 10 2 5 8" xfId="14780" xr:uid="{AEF049F4-5F80-4816-913E-B57073910B65}"/>
    <cellStyle name="Output 10 2 6" xfId="10206" xr:uid="{65303039-224F-4298-B644-D195E9271FFB}"/>
    <cellStyle name="Output 10 2 6 2" xfId="21339" xr:uid="{FD36758F-1665-4427-852C-8A3FDEF81F56}"/>
    <cellStyle name="Output 10 2 6 3" xfId="25096" xr:uid="{942E152A-A926-4EC3-AA26-BE886CA45C0C}"/>
    <cellStyle name="Output 10 2 6 4" xfId="28687" xr:uid="{DD4D0C1A-A6AA-4697-86D4-02A088ACCA49}"/>
    <cellStyle name="Output 10 2 6 5" xfId="32266" xr:uid="{DD9DABF5-42EC-4238-B5B1-5C3E191C9705}"/>
    <cellStyle name="Output 10 2 6 6" xfId="35737" xr:uid="{2BADA311-3CFD-4876-8AB1-076DCCC56424}"/>
    <cellStyle name="Output 10 2 6 7" xfId="39187" xr:uid="{2F965512-34D1-4F31-8626-61A6DB06336F}"/>
    <cellStyle name="Output 10 2 6 8" xfId="14449" xr:uid="{E2F8B6EA-EA12-4F69-9723-765FA9A318D1}"/>
    <cellStyle name="Output 10 2 7" xfId="19071" xr:uid="{7C163FDB-FE98-4EA7-9AC0-667233F92BFB}"/>
    <cellStyle name="Output 10 2 8" xfId="17653" xr:uid="{BB35D0CF-0F6D-4BA2-B625-E7A55F61BDEE}"/>
    <cellStyle name="Output 10 2 9" xfId="18928" xr:uid="{89F4BAE3-2DE6-4FD7-AD5A-76C6A6DA961A}"/>
    <cellStyle name="Output 10 3" xfId="7137" xr:uid="{C7F8A992-48CE-4407-8CE8-67980A95AB70}"/>
    <cellStyle name="Output 10 3 10" xfId="18891" xr:uid="{F8CA11E7-C4EA-439D-8997-9BDA47F0723D}"/>
    <cellStyle name="Output 10 3 11" xfId="24177" xr:uid="{014706F6-4725-4E90-8D16-9159F60BAA01}"/>
    <cellStyle name="Output 10 3 12" xfId="12937" xr:uid="{80F04761-FF49-448B-8167-508CFF3F80FB}"/>
    <cellStyle name="Output 10 3 2" xfId="8778" xr:uid="{B24DD377-2BF8-4B35-B1CC-7A00EF0B2089}"/>
    <cellStyle name="Output 10 3 2 10" xfId="13471" xr:uid="{190F07F2-667B-42F6-8D73-12CCB4BA23B9}"/>
    <cellStyle name="Output 10 3 2 2" xfId="11203" xr:uid="{CB9F3E88-8B1E-4CAA-AFFE-AADB124B7F8B}"/>
    <cellStyle name="Output 10 3 2 2 2" xfId="22336" xr:uid="{52EEAE2D-C2F4-49B6-91E4-A2631AA34E10}"/>
    <cellStyle name="Output 10 3 2 2 3" xfId="26093" xr:uid="{1D9BD0E4-CA1E-4B8A-85E2-04EA04950BEB}"/>
    <cellStyle name="Output 10 3 2 2 4" xfId="29684" xr:uid="{A86C24B0-E8EF-47E2-8372-C19F60AD549E}"/>
    <cellStyle name="Output 10 3 2 2 5" xfId="33263" xr:uid="{1F0DE9A8-7884-49E4-8CB8-2B07D75017B5}"/>
    <cellStyle name="Output 10 3 2 2 6" xfId="36734" xr:uid="{3B673D45-3AC1-4711-9F69-90E46FAB2B71}"/>
    <cellStyle name="Output 10 3 2 2 7" xfId="40183" xr:uid="{44BE8686-AD69-47FE-B608-70F8394A6384}"/>
    <cellStyle name="Output 10 3 2 2 8" xfId="15446" xr:uid="{DE005D11-4A09-4C24-8B19-66787D1CD37E}"/>
    <cellStyle name="Output 10 3 2 3" xfId="11971" xr:uid="{2BFCA8CB-C197-45CE-B3A2-1B9F5D9E64DB}"/>
    <cellStyle name="Output 10 3 2 3 2" xfId="23104" xr:uid="{1C8AB7CD-5226-46B9-BE53-CBC11FDD3011}"/>
    <cellStyle name="Output 10 3 2 3 3" xfId="26861" xr:uid="{F54F4F13-7724-48B8-AC77-419BB6259B90}"/>
    <cellStyle name="Output 10 3 2 3 4" xfId="30452" xr:uid="{BFF0F50B-1E15-423B-9169-3C1531C3BD9D}"/>
    <cellStyle name="Output 10 3 2 3 5" xfId="34031" xr:uid="{6311DF0B-C87C-40C7-9C60-3D1DD430B809}"/>
    <cellStyle name="Output 10 3 2 3 6" xfId="37502" xr:uid="{41AB45EF-7094-4A83-B409-4C150FD1216F}"/>
    <cellStyle name="Output 10 3 2 3 7" xfId="40951" xr:uid="{F722F6D3-56D3-4FBC-A780-D948096F81CD}"/>
    <cellStyle name="Output 10 3 2 3 8" xfId="16214" xr:uid="{041394AA-0085-4680-BD65-1DA107BB5F82}"/>
    <cellStyle name="Output 10 3 2 4" xfId="20184" xr:uid="{C7FED971-BEFD-42F5-ABC8-50D58E579DA2}"/>
    <cellStyle name="Output 10 3 2 5" xfId="23970" xr:uid="{DC9C6AE4-6903-45C3-B9EC-100FC11BFBAD}"/>
    <cellStyle name="Output 10 3 2 6" xfId="27616" xr:uid="{7FCB7BF9-BF51-4387-8E5A-62A1A10E5651}"/>
    <cellStyle name="Output 10 3 2 7" xfId="31202" xr:uid="{F23DD9A9-657F-43B2-B3C8-9B7C41ECA7FB}"/>
    <cellStyle name="Output 10 3 2 8" xfId="34760" xr:uid="{2E2BD5F1-9097-4A3D-BB79-5DFC2389A0CF}"/>
    <cellStyle name="Output 10 3 2 9" xfId="38217" xr:uid="{ABD26975-16F6-4266-909E-CBDEE6600B2F}"/>
    <cellStyle name="Output 10 3 3" xfId="9640" xr:uid="{8D79F11E-8663-48D4-B861-130344908F51}"/>
    <cellStyle name="Output 10 3 3 10" xfId="13892" xr:uid="{0BBAE6C1-CDD8-4F78-9048-81A71909000A}"/>
    <cellStyle name="Output 10 3 3 2" xfId="11628" xr:uid="{42BD19D1-8DB1-4357-BA38-06B5DE78563C}"/>
    <cellStyle name="Output 10 3 3 2 2" xfId="22761" xr:uid="{00AA2494-BDBA-4DFF-AC00-4B0D3340351A}"/>
    <cellStyle name="Output 10 3 3 2 3" xfId="26518" xr:uid="{892B48C5-6730-4793-BF8B-CE796E558FD9}"/>
    <cellStyle name="Output 10 3 3 2 4" xfId="30109" xr:uid="{0B8B8985-8F13-4A15-B0B0-8E9B1D619414}"/>
    <cellStyle name="Output 10 3 3 2 5" xfId="33688" xr:uid="{94B1744D-0AF8-4871-99BA-7B99E9B78F54}"/>
    <cellStyle name="Output 10 3 3 2 6" xfId="37159" xr:uid="{C32ADB72-7B46-443C-9820-AC9198AE563B}"/>
    <cellStyle name="Output 10 3 3 2 7" xfId="40608" xr:uid="{45A7FC39-0768-4D7F-BFCB-CEE55DA5537B}"/>
    <cellStyle name="Output 10 3 3 2 8" xfId="15871" xr:uid="{E1D51C38-5788-455D-9B31-03C825274D88}"/>
    <cellStyle name="Output 10 3 3 3" xfId="12386" xr:uid="{9A5F6596-CBBD-431D-9F4E-80B4F32551C4}"/>
    <cellStyle name="Output 10 3 3 3 2" xfId="23519" xr:uid="{CF56E3CC-A198-4355-B85E-E92582FF90C6}"/>
    <cellStyle name="Output 10 3 3 3 3" xfId="27276" xr:uid="{65DF4591-8B75-48DE-A20B-A06614D58A52}"/>
    <cellStyle name="Output 10 3 3 3 4" xfId="30867" xr:uid="{596F770C-9EB7-4EBA-B64A-F99E8B8514B6}"/>
    <cellStyle name="Output 10 3 3 3 5" xfId="34446" xr:uid="{7E3947AB-B57F-4B70-9961-9C1633A61B42}"/>
    <cellStyle name="Output 10 3 3 3 6" xfId="37917" xr:uid="{5BFCE9E4-A060-4FCC-9E61-04E419D988DC}"/>
    <cellStyle name="Output 10 3 3 3 7" xfId="41366" xr:uid="{9C93CA47-A216-4957-99B4-4BA388C3E7C4}"/>
    <cellStyle name="Output 10 3 3 3 8" xfId="16629" xr:uid="{0E926B59-ED05-4BEB-9AD5-E8195D284121}"/>
    <cellStyle name="Output 10 3 3 4" xfId="20778" xr:uid="{7E72C954-EF7E-44C2-A3FD-39F47B32231E}"/>
    <cellStyle name="Output 10 3 3 5" xfId="24538" xr:uid="{B78A187E-7038-42F0-8290-0F53F450829C}"/>
    <cellStyle name="Output 10 3 3 6" xfId="28132" xr:uid="{74475DD8-F8E1-4F35-BF48-D83BA6914D34}"/>
    <cellStyle name="Output 10 3 3 7" xfId="31711" xr:uid="{4146CE96-BD24-46DD-A9D2-4E32043B3DE0}"/>
    <cellStyle name="Output 10 3 3 8" xfId="35182" xr:uid="{E787EE48-9F54-4A0B-B338-49F1621162C3}"/>
    <cellStyle name="Output 10 3 3 9" xfId="38632" xr:uid="{29B3D64F-7FBF-4849-90E5-DCE0D016AF42}"/>
    <cellStyle name="Output 10 3 4" xfId="10663" xr:uid="{46674BB1-9716-4E6D-9740-C3B49D303057}"/>
    <cellStyle name="Output 10 3 4 2" xfId="21796" xr:uid="{807945D9-E77D-47C1-8035-5F552065C6C0}"/>
    <cellStyle name="Output 10 3 4 3" xfId="25553" xr:uid="{869B4CDB-D5F7-45A6-8833-F6C245D9C883}"/>
    <cellStyle name="Output 10 3 4 4" xfId="29144" xr:uid="{FEA7C4E1-E05B-401F-B83A-585DC0A59862}"/>
    <cellStyle name="Output 10 3 4 5" xfId="32723" xr:uid="{4C5ECC9D-65ED-42DC-AF68-DA102BCB0D8A}"/>
    <cellStyle name="Output 10 3 4 6" xfId="36194" xr:uid="{C573346F-AB0F-4BF8-9E03-2974CADF5C25}"/>
    <cellStyle name="Output 10 3 4 7" xfId="39643" xr:uid="{40B89D61-A4E2-4024-B684-2484588FF886}"/>
    <cellStyle name="Output 10 3 4 8" xfId="14906" xr:uid="{59372A4A-3781-4863-B0EB-58E985E63D83}"/>
    <cellStyle name="Output 10 3 5" xfId="10091" xr:uid="{E99619E3-3BC3-4EBB-BF0B-4D59EC548D99}"/>
    <cellStyle name="Output 10 3 5 2" xfId="21224" xr:uid="{05C83087-9139-4A46-BFDC-E906DD26A667}"/>
    <cellStyle name="Output 10 3 5 3" xfId="24981" xr:uid="{71E428E6-D16E-45AC-B538-44129B794566}"/>
    <cellStyle name="Output 10 3 5 4" xfId="28572" xr:uid="{E68C234A-0BD4-4E9D-927C-80EC5C2AF078}"/>
    <cellStyle name="Output 10 3 5 5" xfId="32151" xr:uid="{498557D6-AA93-4977-9392-23D06B32D330}"/>
    <cellStyle name="Output 10 3 5 6" xfId="35622" xr:uid="{16A48FD7-B6B9-4BDF-B112-A062CDC827EE}"/>
    <cellStyle name="Output 10 3 5 7" xfId="39072" xr:uid="{3FE25C22-D861-4918-A097-EE51D898D9B5}"/>
    <cellStyle name="Output 10 3 5 8" xfId="14334" xr:uid="{6B66D77B-44D2-478F-86C7-16AE854512FA}"/>
    <cellStyle name="Output 10 3 6" xfId="19244" xr:uid="{4DC3BA9A-C06A-4D9B-9377-E6889207641C}"/>
    <cellStyle name="Output 10 3 7" xfId="17485" xr:uid="{F24E5F53-E897-47D8-AB09-C4F81691937F}"/>
    <cellStyle name="Output 10 3 8" xfId="20368" xr:uid="{E8E05D5C-0FAD-4B41-BFEC-3754C359CF76}"/>
    <cellStyle name="Output 10 3 9" xfId="17039" xr:uid="{E281682B-2ABE-4852-937E-F41515E83C69}"/>
    <cellStyle name="Output 10 4" xfId="7979" xr:uid="{45E86D47-12A0-4F7D-A1C6-32EB1B3240D6}"/>
    <cellStyle name="Output 10 4 10" xfId="13224" xr:uid="{4D8A6A27-840E-4BDF-810F-09AE6627045D}"/>
    <cellStyle name="Output 10 4 2" xfId="10953" xr:uid="{06482D6D-C33C-4A82-B6DB-48DD03AC0914}"/>
    <cellStyle name="Output 10 4 2 2" xfId="22086" xr:uid="{82E399AE-926A-4D88-B082-C34CA9C24E8D}"/>
    <cellStyle name="Output 10 4 2 3" xfId="25843" xr:uid="{1925E907-EF7E-4CA3-A03E-DBC389FE69FE}"/>
    <cellStyle name="Output 10 4 2 4" xfId="29434" xr:uid="{7A909190-31A5-4556-BAE7-6AD71CCE2CC4}"/>
    <cellStyle name="Output 10 4 2 5" xfId="33013" xr:uid="{097CE649-CDF6-4CBB-8561-EB511BDD5F7A}"/>
    <cellStyle name="Output 10 4 2 6" xfId="36484" xr:uid="{2A3622B6-AB17-4A75-8B07-E30DC31E992B}"/>
    <cellStyle name="Output 10 4 2 7" xfId="39933" xr:uid="{FD3325D6-7147-4F0A-BA47-A5A6815C9371}"/>
    <cellStyle name="Output 10 4 2 8" xfId="15196" xr:uid="{E326F755-FF0C-4E95-A5A8-9EB698A60306}"/>
    <cellStyle name="Output 10 4 3" xfId="9868" xr:uid="{C7969212-F468-4612-94A4-43AE3058CDCB}"/>
    <cellStyle name="Output 10 4 3 2" xfId="21001" xr:uid="{A286BD56-DA72-4A61-80FF-65774F1A3E35}"/>
    <cellStyle name="Output 10 4 3 3" xfId="24759" xr:uid="{99878A5A-984F-4476-94E4-70F01C0FA5C0}"/>
    <cellStyle name="Output 10 4 3 4" xfId="28350" xr:uid="{A0BBF27C-08E7-44CD-866D-D8C71CAE19F6}"/>
    <cellStyle name="Output 10 4 3 5" xfId="31929" xr:uid="{1A87AB9B-B025-4BA2-96EA-1BA6AF8C95A4}"/>
    <cellStyle name="Output 10 4 3 6" xfId="35400" xr:uid="{CF7CF442-9263-4B23-9B06-5DDD753A8A17}"/>
    <cellStyle name="Output 10 4 3 7" xfId="38850" xr:uid="{048BE8AD-C1DF-4CCF-839F-B1F3D0331E4E}"/>
    <cellStyle name="Output 10 4 3 8" xfId="14111" xr:uid="{CBECB489-4391-4531-84D4-0DAA52C5341F}"/>
    <cellStyle name="Output 10 4 4" xfId="19736" xr:uid="{BF6CBC56-FB19-4BCD-BC83-3D58FEA396F8}"/>
    <cellStyle name="Output 10 4 5" xfId="17004" xr:uid="{484A4E6D-51A7-431C-991A-2685D61517D7}"/>
    <cellStyle name="Output 10 4 6" xfId="20415" xr:uid="{CC7B912D-3838-4932-A261-1CC973F38B15}"/>
    <cellStyle name="Output 10 4 7" xfId="17027" xr:uid="{8F22896B-92F4-4F25-824D-8878520A9220}"/>
    <cellStyle name="Output 10 4 8" xfId="19221" xr:uid="{9459EA5E-F023-4902-9A65-727E5FA5A5F3}"/>
    <cellStyle name="Output 10 4 9" xfId="17745" xr:uid="{D5F30197-DEF7-4328-BD43-C839D0B2512E}"/>
    <cellStyle name="Output 10 5" xfId="9412" xr:uid="{A9AD3BE0-F888-4E18-B625-DA12FCA8EAD1}"/>
    <cellStyle name="Output 10 5 10" xfId="13664" xr:uid="{6536047D-DAF2-4F2B-AEA8-9523CE3311C9}"/>
    <cellStyle name="Output 10 5 2" xfId="11400" xr:uid="{5EA5B5C9-8EF3-4349-8B3C-CB1F7EC2B3BC}"/>
    <cellStyle name="Output 10 5 2 2" xfId="22533" xr:uid="{577F7507-C936-449C-901D-7AA2D25B7E6D}"/>
    <cellStyle name="Output 10 5 2 3" xfId="26290" xr:uid="{BC68B2DA-3F3E-498F-8E36-87FB09391386}"/>
    <cellStyle name="Output 10 5 2 4" xfId="29881" xr:uid="{DB64F095-D898-49EC-B728-16D0F28A677C}"/>
    <cellStyle name="Output 10 5 2 5" xfId="33460" xr:uid="{00225FB1-1158-480B-86CE-57412BD5B914}"/>
    <cellStyle name="Output 10 5 2 6" xfId="36931" xr:uid="{AC7AF842-69C3-415D-B75B-2A77BE01F781}"/>
    <cellStyle name="Output 10 5 2 7" xfId="40380" xr:uid="{D759755A-1427-4BB5-9ABC-A2C6BC168E2D}"/>
    <cellStyle name="Output 10 5 2 8" xfId="15643" xr:uid="{1E34399E-C11E-4A65-9117-CFE789043A88}"/>
    <cellStyle name="Output 10 5 3" xfId="12158" xr:uid="{37DB940C-F685-40C8-8659-45A761566E50}"/>
    <cellStyle name="Output 10 5 3 2" xfId="23291" xr:uid="{DDAD2E60-40C2-46B5-AB23-9DBE5E46E05B}"/>
    <cellStyle name="Output 10 5 3 3" xfId="27048" xr:uid="{9D6A939C-688A-4347-86C5-7B145CE3638A}"/>
    <cellStyle name="Output 10 5 3 4" xfId="30639" xr:uid="{A128D86C-95BE-42D4-9F17-0DAEB4A09EB9}"/>
    <cellStyle name="Output 10 5 3 5" xfId="34218" xr:uid="{E9E8DAC8-9A27-4D2C-8D7E-DD77A12BFB76}"/>
    <cellStyle name="Output 10 5 3 6" xfId="37689" xr:uid="{F1ECC49B-4F90-4CFA-8947-5CE655239A58}"/>
    <cellStyle name="Output 10 5 3 7" xfId="41138" xr:uid="{15C658AD-00AD-4CDC-8B2E-58E439E10321}"/>
    <cellStyle name="Output 10 5 3 8" xfId="16401" xr:uid="{EA819993-FD4F-4256-806B-807917057EE1}"/>
    <cellStyle name="Output 10 5 4" xfId="20550" xr:uid="{10EA05F6-274A-46A2-BA54-64E2C962F0AF}"/>
    <cellStyle name="Output 10 5 5" xfId="24310" xr:uid="{C7FFC282-CA07-4B3B-BAEC-D7BE4BFB16C8}"/>
    <cellStyle name="Output 10 5 6" xfId="27904" xr:uid="{0862B8E2-7569-4E8D-A284-61D9503C9338}"/>
    <cellStyle name="Output 10 5 7" xfId="31483" xr:uid="{A3CF37DC-0541-46B3-9FD5-3FB267DDDE00}"/>
    <cellStyle name="Output 10 5 8" xfId="34954" xr:uid="{09E383A3-B543-45BB-BBB8-3B88C4323D28}"/>
    <cellStyle name="Output 10 5 9" xfId="38404" xr:uid="{6BC223ED-F90B-4E50-AEF7-61AB3BF88F6F}"/>
    <cellStyle name="Output 10 6" xfId="10406" xr:uid="{B3411D9A-FA90-4CAB-8580-380EF6C9E0B8}"/>
    <cellStyle name="Output 10 6 2" xfId="21539" xr:uid="{FC05F222-46EA-427B-AD82-4975F9A1980B}"/>
    <cellStyle name="Output 10 6 3" xfId="25296" xr:uid="{273C55F7-C01F-410E-AEB9-AF7A02027326}"/>
    <cellStyle name="Output 10 6 4" xfId="28887" xr:uid="{43066605-E611-4038-AF4C-F3A79CAA12B5}"/>
    <cellStyle name="Output 10 6 5" xfId="32466" xr:uid="{1442E0AF-E375-4C30-B862-174EAFAC5802}"/>
    <cellStyle name="Output 10 6 6" xfId="35937" xr:uid="{C4F3AD23-8BD1-4EE0-9F8F-80DABEFB7387}"/>
    <cellStyle name="Output 10 6 7" xfId="39386" xr:uid="{E4D5D1C5-7583-4617-A109-411716C5C3D6}"/>
    <cellStyle name="Output 10 6 8" xfId="14649" xr:uid="{6F3B6517-85C5-4EAB-9EE4-ECA765C0121D}"/>
    <cellStyle name="Output 10 7" xfId="10320" xr:uid="{0E2A065A-E856-40B9-9C71-C8E48E0F7694}"/>
    <cellStyle name="Output 10 7 2" xfId="21453" xr:uid="{09D870B4-60A8-48B9-8F67-CCC8AEAD230B}"/>
    <cellStyle name="Output 10 7 3" xfId="25210" xr:uid="{083942F4-0465-4925-8DB3-A49CE1B41693}"/>
    <cellStyle name="Output 10 7 4" xfId="28801" xr:uid="{5B36CA16-EBA7-40E4-BD3D-D3994826969D}"/>
    <cellStyle name="Output 10 7 5" xfId="32380" xr:uid="{EFB7D307-7FFF-4C7C-919C-025A7194C007}"/>
    <cellStyle name="Output 10 7 6" xfId="35851" xr:uid="{01CD70B0-71FB-4BF6-9F38-D01A7CE6100E}"/>
    <cellStyle name="Output 10 7 7" xfId="39300" xr:uid="{631F7188-636C-45B6-9B23-A002C9B07883}"/>
    <cellStyle name="Output 10 7 8" xfId="14563" xr:uid="{48A2ECAE-7F59-4A56-96B4-5CDA1ABFFB32}"/>
    <cellStyle name="Output 10 8" xfId="18725" xr:uid="{B3C258AE-9E13-4022-ADA4-6BCC67EBBE83}"/>
    <cellStyle name="Output 10 9" xfId="17970" xr:uid="{9D91B68C-FA60-4E16-B309-B9CB3B956616}"/>
    <cellStyle name="Output 11" xfId="6207" xr:uid="{CB0EA4C8-D7CB-4FA8-8697-A4F1510B31EF}"/>
    <cellStyle name="Output 11 10" xfId="19193" xr:uid="{C59790F8-725D-4366-9088-E5FCC1FDAC6F}"/>
    <cellStyle name="Output 11 11" xfId="24093" xr:uid="{568E7D60-7840-4D3D-B49E-CF3504AA2200}"/>
    <cellStyle name="Output 11 12" xfId="27722" xr:uid="{2CC91406-8EE4-4008-BB1F-020FDBCF96F1}"/>
    <cellStyle name="Output 11 13" xfId="31307" xr:uid="{C60C5486-FC7E-4170-A9A0-915BCE8BB483}"/>
    <cellStyle name="Output 11 14" xfId="12690" xr:uid="{25F07677-960D-4170-B295-3609CA6D0B92}"/>
    <cellStyle name="Output 11 2" xfId="6874" xr:uid="{ADC27197-9964-4AA8-90BF-D6C7FBDCD324}"/>
    <cellStyle name="Output 11 2 10" xfId="17796" xr:uid="{EF8BE751-1829-4B40-BC79-030A109687F7}"/>
    <cellStyle name="Output 11 2 11" xfId="18534" xr:uid="{F6A2029E-4AE6-4F36-875F-B88FD2409ED6}"/>
    <cellStyle name="Output 11 2 12" xfId="18152" xr:uid="{E792099C-7A20-4970-9FA6-3BE320F41AE4}"/>
    <cellStyle name="Output 11 2 13" xfId="12810" xr:uid="{057ADD19-0754-497C-BC06-96EC86873560}"/>
    <cellStyle name="Output 11 2 2" xfId="7660" xr:uid="{A15BC750-6E15-42BB-84B5-E50566B85F57}"/>
    <cellStyle name="Output 11 2 2 10" xfId="18588" xr:uid="{7B76BDBC-84C8-4481-9E78-C289AA41CEF3}"/>
    <cellStyle name="Output 11 2 2 11" xfId="16928" xr:uid="{3F4F9B24-48B3-4E63-AD95-4E2A875C5FAF}"/>
    <cellStyle name="Output 11 2 2 12" xfId="13058" xr:uid="{0C2196E8-D3B8-48A7-944F-4DCABD42FA30}"/>
    <cellStyle name="Output 11 2 2 2" xfId="9301" xr:uid="{1BEF1290-B9D1-462E-A26C-46FFF32EA5AB}"/>
    <cellStyle name="Output 11 2 2 2 10" xfId="13592" xr:uid="{890D9770-EB6C-47C6-B746-B0345175EE3F}"/>
    <cellStyle name="Output 11 2 2 2 2" xfId="11328" xr:uid="{C5DFE67D-6684-4E3E-987E-8007358C90DF}"/>
    <cellStyle name="Output 11 2 2 2 2 2" xfId="22461" xr:uid="{E038A960-7909-4D30-A40A-C371D267C391}"/>
    <cellStyle name="Output 11 2 2 2 2 3" xfId="26218" xr:uid="{40564A70-99FB-497C-8929-252A6E906881}"/>
    <cellStyle name="Output 11 2 2 2 2 4" xfId="29809" xr:uid="{BBF04BF5-B3DB-4D2D-A186-6F09B16A783F}"/>
    <cellStyle name="Output 11 2 2 2 2 5" xfId="33388" xr:uid="{39093508-5F35-4779-8434-C3563611BA35}"/>
    <cellStyle name="Output 11 2 2 2 2 6" xfId="36859" xr:uid="{B7FF8B54-3899-4582-8ABF-D69DE333BEE1}"/>
    <cellStyle name="Output 11 2 2 2 2 7" xfId="40308" xr:uid="{229320F5-7171-482E-AC38-B8F24EDC9DD8}"/>
    <cellStyle name="Output 11 2 2 2 2 8" xfId="15571" xr:uid="{1E7A0046-E91C-4185-AE6A-D2160B3E8D8A}"/>
    <cellStyle name="Output 11 2 2 2 3" xfId="12086" xr:uid="{6A4648D3-398D-447E-8AA7-EE75DC6C09FF}"/>
    <cellStyle name="Output 11 2 2 2 3 2" xfId="23219" xr:uid="{101A4663-07C3-4478-90E5-50B0A06E68BA}"/>
    <cellStyle name="Output 11 2 2 2 3 3" xfId="26976" xr:uid="{B447F226-7395-4973-A98B-84CF1CFF17AA}"/>
    <cellStyle name="Output 11 2 2 2 3 4" xfId="30567" xr:uid="{A4C11E63-34BD-43AB-8535-BDF7871F58A7}"/>
    <cellStyle name="Output 11 2 2 2 3 5" xfId="34146" xr:uid="{E10552EC-500C-45F8-B48D-AD2650C1307F}"/>
    <cellStyle name="Output 11 2 2 2 3 6" xfId="37617" xr:uid="{0B7E0536-FA7A-4583-ADC4-47C5547DC2F7}"/>
    <cellStyle name="Output 11 2 2 2 3 7" xfId="41066" xr:uid="{ABFF608C-D486-4814-8CE5-3DEC7ED633E3}"/>
    <cellStyle name="Output 11 2 2 2 3 8" xfId="16329" xr:uid="{709E8B65-A280-45E4-B7D9-B59081165990}"/>
    <cellStyle name="Output 11 2 2 2 4" xfId="20457" xr:uid="{C2AD6BBD-6863-486E-BEFD-8D3653DF8BFD}"/>
    <cellStyle name="Output 11 2 2 2 5" xfId="24223" xr:uid="{F77A855F-D408-4376-BD81-D8FA7CB281A3}"/>
    <cellStyle name="Output 11 2 2 2 6" xfId="27823" xr:uid="{E8E14A99-67F0-45CA-AFE4-DAFBD3191264}"/>
    <cellStyle name="Output 11 2 2 2 7" xfId="31402" xr:uid="{14767B54-A191-4AFA-A66C-7141A781AD06}"/>
    <cellStyle name="Output 11 2 2 2 8" xfId="34882" xr:uid="{F1B9C1FD-09AD-41A8-9C38-227AC4A777A6}"/>
    <cellStyle name="Output 11 2 2 2 9" xfId="38332" xr:uid="{7439D96B-9EAE-4594-94AF-8BFC13253650}"/>
    <cellStyle name="Output 11 2 2 3" xfId="9755" xr:uid="{86C06B93-CB3C-44F2-A90D-5FA4BE203373}"/>
    <cellStyle name="Output 11 2 2 3 10" xfId="14007" xr:uid="{D1AD643F-7E61-47F9-991C-9431AED793F6}"/>
    <cellStyle name="Output 11 2 2 3 2" xfId="11743" xr:uid="{B344D0F3-4382-4F07-83CE-A7DEB95B94F8}"/>
    <cellStyle name="Output 11 2 2 3 2 2" xfId="22876" xr:uid="{649C12C1-3A53-4191-AA5E-D6A9FD80A37C}"/>
    <cellStyle name="Output 11 2 2 3 2 3" xfId="26633" xr:uid="{F2994A29-C501-4961-A921-418C78D7BD02}"/>
    <cellStyle name="Output 11 2 2 3 2 4" xfId="30224" xr:uid="{17B2AF72-2DA1-4A0E-A352-9512720DF395}"/>
    <cellStyle name="Output 11 2 2 3 2 5" xfId="33803" xr:uid="{B2C75746-1C0C-4CE4-96AB-16A2F364BD6A}"/>
    <cellStyle name="Output 11 2 2 3 2 6" xfId="37274" xr:uid="{5A55111F-CC3B-4A3F-B98B-5B5D1F687100}"/>
    <cellStyle name="Output 11 2 2 3 2 7" xfId="40723" xr:uid="{2CEA2C8A-CA62-4C13-9AA4-35CA49E4403C}"/>
    <cellStyle name="Output 11 2 2 3 2 8" xfId="15986" xr:uid="{8E3C9964-DCEF-4121-A99D-FF17A5121C65}"/>
    <cellStyle name="Output 11 2 2 3 3" xfId="12501" xr:uid="{B67FD862-6E91-4945-9394-2460B54F7B9F}"/>
    <cellStyle name="Output 11 2 2 3 3 2" xfId="23634" xr:uid="{43D540C5-1979-4795-804B-A3E46B06A278}"/>
    <cellStyle name="Output 11 2 2 3 3 3" xfId="27391" xr:uid="{71B14225-E7BE-492D-8B9F-ECE2BDC053ED}"/>
    <cellStyle name="Output 11 2 2 3 3 4" xfId="30982" xr:uid="{B24BF478-2DF1-45CE-A4AD-AD14FD6F0447}"/>
    <cellStyle name="Output 11 2 2 3 3 5" xfId="34561" xr:uid="{0DEF97C1-613D-48E4-ACAE-295B8EB935E9}"/>
    <cellStyle name="Output 11 2 2 3 3 6" xfId="38032" xr:uid="{66E9116B-C70E-4754-90DF-57DDB1E2454A}"/>
    <cellStyle name="Output 11 2 2 3 3 7" xfId="41481" xr:uid="{B11713C8-2758-4C40-93CD-CC0CA4B29A59}"/>
    <cellStyle name="Output 11 2 2 3 3 8" xfId="16744" xr:uid="{F1CF58DE-C01E-43C1-A0A8-A2B5A3183351}"/>
    <cellStyle name="Output 11 2 2 3 4" xfId="20893" xr:uid="{B9ABED72-54FF-4FBE-B452-C940A3B02949}"/>
    <cellStyle name="Output 11 2 2 3 5" xfId="24653" xr:uid="{EB2D7983-3177-4CAE-9C40-9FE0FB746AA2}"/>
    <cellStyle name="Output 11 2 2 3 6" xfId="28247" xr:uid="{CDA6DDB8-4481-472D-8E5B-FA6E0C5D6741}"/>
    <cellStyle name="Output 11 2 2 3 7" xfId="31826" xr:uid="{03A7099A-0B84-4AF5-8CF8-757C36048123}"/>
    <cellStyle name="Output 11 2 2 3 8" xfId="35297" xr:uid="{26D588F6-7BB7-4929-8DDB-3A8BD7EB05EF}"/>
    <cellStyle name="Output 11 2 2 3 9" xfId="38747" xr:uid="{CA32DEF8-4EAA-4569-AB4E-A9C45C600F80}"/>
    <cellStyle name="Output 11 2 2 4" xfId="10788" xr:uid="{10C138D2-FDB4-4B2F-ACC8-DA83DE513F38}"/>
    <cellStyle name="Output 11 2 2 4 2" xfId="21921" xr:uid="{66B5A42F-0446-4320-B2A9-5C355728CB08}"/>
    <cellStyle name="Output 11 2 2 4 3" xfId="25678" xr:uid="{900D00DC-00DB-4887-B371-E6C812CFEA2E}"/>
    <cellStyle name="Output 11 2 2 4 4" xfId="29269" xr:uid="{2E744D29-F42B-4DA7-B228-8E3934D1C0A9}"/>
    <cellStyle name="Output 11 2 2 4 5" xfId="32848" xr:uid="{DB0D6486-EA43-4E53-A31A-C2175181BEB9}"/>
    <cellStyle name="Output 11 2 2 4 6" xfId="36319" xr:uid="{3C6C90FD-390E-4B62-AF3A-92A76359BC96}"/>
    <cellStyle name="Output 11 2 2 4 7" xfId="39768" xr:uid="{BAF1167E-AE56-409C-AC38-9E79817BCF1F}"/>
    <cellStyle name="Output 11 2 2 4 8" xfId="15031" xr:uid="{AD014AE0-10FC-4CEB-8086-66794FE49E1F}"/>
    <cellStyle name="Output 11 2 2 5" xfId="9994" xr:uid="{2979B867-4C04-468F-8A33-FD2461AB6B50}"/>
    <cellStyle name="Output 11 2 2 5 2" xfId="21127" xr:uid="{BC371DC8-84A7-42A8-ABCA-CAE01F62DCD9}"/>
    <cellStyle name="Output 11 2 2 5 3" xfId="24885" xr:uid="{8EFCDAB1-D393-42D6-ACFA-10D79013E4CB}"/>
    <cellStyle name="Output 11 2 2 5 4" xfId="28476" xr:uid="{791E78A7-E1C5-466A-8EDA-90C9958FE744}"/>
    <cellStyle name="Output 11 2 2 5 5" xfId="32055" xr:uid="{0208C673-A278-43C2-84C2-F0BEA21D4C25}"/>
    <cellStyle name="Output 11 2 2 5 6" xfId="35526" xr:uid="{AFD29882-8810-4D01-90A8-BD1B18F2298D}"/>
    <cellStyle name="Output 11 2 2 5 7" xfId="38976" xr:uid="{24A98093-6FE3-41EF-AAE8-2C01A59711A9}"/>
    <cellStyle name="Output 11 2 2 5 8" xfId="14237" xr:uid="{F7664692-255A-4751-BF80-57BE4A69E05A}"/>
    <cellStyle name="Output 11 2 2 6" xfId="19509" xr:uid="{5DCD9AA1-596A-41AF-91CB-485966859FD2}"/>
    <cellStyle name="Output 11 2 2 7" xfId="17234" xr:uid="{C6DE2C50-BCD4-413E-87D2-2D8B3ADA82DA}"/>
    <cellStyle name="Output 11 2 2 8" xfId="18964" xr:uid="{65EEB3FF-8750-41E0-BF39-B4C11F72FD22}"/>
    <cellStyle name="Output 11 2 2 9" xfId="17513" xr:uid="{F35ACC42-9A6E-469E-ADCC-C0898130D155}"/>
    <cellStyle name="Output 11 2 3" xfId="8516" xr:uid="{C3EE6D54-BC45-4F47-82E8-761C1114E337}"/>
    <cellStyle name="Output 11 2 3 10" xfId="13344" xr:uid="{D585EFD7-7326-442A-B800-7C5EDD90AFD5}"/>
    <cellStyle name="Output 11 2 3 2" xfId="11077" xr:uid="{0AFF35AA-1588-4861-8B80-79DC4871242C}"/>
    <cellStyle name="Output 11 2 3 2 2" xfId="22210" xr:uid="{B0358947-FA26-4F12-BE09-DFFC07E4F276}"/>
    <cellStyle name="Output 11 2 3 2 3" xfId="25967" xr:uid="{D77D2971-7D60-426A-ABA3-93AC32067E9D}"/>
    <cellStyle name="Output 11 2 3 2 4" xfId="29558" xr:uid="{AD2B95EF-D5B7-4F07-827D-CD0DC1FD4897}"/>
    <cellStyle name="Output 11 2 3 2 5" xfId="33137" xr:uid="{5F5453D2-6E93-4ED1-801D-D7EA1AD37369}"/>
    <cellStyle name="Output 11 2 3 2 6" xfId="36608" xr:uid="{D88B5EFC-9A7E-4BF8-B115-F276A9FACCD9}"/>
    <cellStyle name="Output 11 2 3 2 7" xfId="40057" xr:uid="{38055CA8-7E2F-4F9D-8D8C-6E0110AF2D00}"/>
    <cellStyle name="Output 11 2 3 2 8" xfId="15320" xr:uid="{ED273B1D-2D8D-4678-9FDC-E9D2AF751969}"/>
    <cellStyle name="Output 11 2 3 3" xfId="11857" xr:uid="{06A9BA07-620E-4A53-9E91-2020619DF017}"/>
    <cellStyle name="Output 11 2 3 3 2" xfId="22990" xr:uid="{FB6ECBEC-1DFE-4FD3-AEAD-196F946BD440}"/>
    <cellStyle name="Output 11 2 3 3 3" xfId="26747" xr:uid="{62FDC029-F61E-4C1B-A010-9862B4FDB42F}"/>
    <cellStyle name="Output 11 2 3 3 4" xfId="30338" xr:uid="{687D132A-05B7-48C3-B7C8-CF0E09FF303E}"/>
    <cellStyle name="Output 11 2 3 3 5" xfId="33917" xr:uid="{565FE974-D111-4D07-A2A2-FBA2C199203A}"/>
    <cellStyle name="Output 11 2 3 3 6" xfId="37388" xr:uid="{8114109E-88A5-446F-915A-32DE15443205}"/>
    <cellStyle name="Output 11 2 3 3 7" xfId="40837" xr:uid="{CEF688A9-012F-42BC-A971-22BE0C3DD63C}"/>
    <cellStyle name="Output 11 2 3 3 8" xfId="16100" xr:uid="{84AD854E-74BF-453B-BC7D-10F1153C9EF7}"/>
    <cellStyle name="Output 11 2 3 4" xfId="20015" xr:uid="{D9B5065A-9420-4C21-BCBC-73E060294A12}"/>
    <cellStyle name="Output 11 2 3 5" xfId="23803" xr:uid="{0134037E-794A-45AE-9FD5-ABEBCCAAAFFB}"/>
    <cellStyle name="Output 11 2 3 6" xfId="27469" xr:uid="{E60DF94D-D44C-49FA-9881-C1F1D713E6A8}"/>
    <cellStyle name="Output 11 2 3 7" xfId="31058" xr:uid="{D2629831-E0B8-4BA7-BB7E-93083B37A270}"/>
    <cellStyle name="Output 11 2 3 8" xfId="34637" xr:uid="{CDC163F6-65FF-4C95-9532-47C28B0719C0}"/>
    <cellStyle name="Output 11 2 3 9" xfId="38103" xr:uid="{326FCD89-780F-43A9-9ACE-8B355E447509}"/>
    <cellStyle name="Output 11 2 4" xfId="9526" xr:uid="{229EFB82-FF2B-44EF-A04A-9C6465FCFC22}"/>
    <cellStyle name="Output 11 2 4 10" xfId="13778" xr:uid="{75A800BF-4AA9-46A7-9520-CC91980B11A0}"/>
    <cellStyle name="Output 11 2 4 2" xfId="11514" xr:uid="{F4CBF02D-4904-4D0E-8219-17D9BE423F07}"/>
    <cellStyle name="Output 11 2 4 2 2" xfId="22647" xr:uid="{DD0DE935-20EA-4BCE-83C7-CFB596C12931}"/>
    <cellStyle name="Output 11 2 4 2 3" xfId="26404" xr:uid="{A231E5BB-2218-4CBB-B4BE-A26AC3A87B0A}"/>
    <cellStyle name="Output 11 2 4 2 4" xfId="29995" xr:uid="{CC335B31-33C2-4190-91D3-1BF905BB26EC}"/>
    <cellStyle name="Output 11 2 4 2 5" xfId="33574" xr:uid="{5264D2E1-F8F6-42B0-B5ED-C4B3A9ECCEC5}"/>
    <cellStyle name="Output 11 2 4 2 6" xfId="37045" xr:uid="{7C32A586-5F6A-410B-A6BD-4D2F360D0C48}"/>
    <cellStyle name="Output 11 2 4 2 7" xfId="40494" xr:uid="{AD838126-3B8B-4761-9551-3228C833360E}"/>
    <cellStyle name="Output 11 2 4 2 8" xfId="15757" xr:uid="{45D791C3-0302-4275-967D-2728D0424065}"/>
    <cellStyle name="Output 11 2 4 3" xfId="12272" xr:uid="{D3D64F04-5F87-4526-AEDB-67964306144C}"/>
    <cellStyle name="Output 11 2 4 3 2" xfId="23405" xr:uid="{5F0AB611-FC03-47FD-A18C-EE02005CF36A}"/>
    <cellStyle name="Output 11 2 4 3 3" xfId="27162" xr:uid="{E53609FF-E285-41A7-9707-748406292C32}"/>
    <cellStyle name="Output 11 2 4 3 4" xfId="30753" xr:uid="{1A71E7C1-6368-448D-8917-608E35A189D7}"/>
    <cellStyle name="Output 11 2 4 3 5" xfId="34332" xr:uid="{5C41E141-E91B-4C70-A4B9-3A8B9217C8D5}"/>
    <cellStyle name="Output 11 2 4 3 6" xfId="37803" xr:uid="{DCF814DB-883D-4E25-8984-4CA73970E57B}"/>
    <cellStyle name="Output 11 2 4 3 7" xfId="41252" xr:uid="{F75F665D-70E1-43C6-AFBC-24E791220E27}"/>
    <cellStyle name="Output 11 2 4 3 8" xfId="16515" xr:uid="{637610D4-205C-4151-B507-EEC89A933A35}"/>
    <cellStyle name="Output 11 2 4 4" xfId="20664" xr:uid="{1746BA7C-0B6B-41AB-B181-232364B525A0}"/>
    <cellStyle name="Output 11 2 4 5" xfId="24424" xr:uid="{6EAB8463-6A54-4583-AF58-BE753451FDA2}"/>
    <cellStyle name="Output 11 2 4 6" xfId="28018" xr:uid="{2FEAAA9E-7E56-46D4-98FB-10E1FB0DA1DE}"/>
    <cellStyle name="Output 11 2 4 7" xfId="31597" xr:uid="{0709BB1A-1F94-406C-9B4E-7DB6BEA57AF6}"/>
    <cellStyle name="Output 11 2 4 8" xfId="35068" xr:uid="{23D5F06C-75CD-4BCD-B63C-96A2256920AB}"/>
    <cellStyle name="Output 11 2 4 9" xfId="38518" xr:uid="{1DD01FD8-9B28-4509-9B99-C6A89B86D4EA}"/>
    <cellStyle name="Output 11 2 5" xfId="10538" xr:uid="{07AD7C90-D7B2-4F7A-88C9-313AB86C20FD}"/>
    <cellStyle name="Output 11 2 5 2" xfId="21671" xr:uid="{65D15A3B-54D2-4B64-BC8B-834F2DBC3609}"/>
    <cellStyle name="Output 11 2 5 3" xfId="25428" xr:uid="{155BC771-0498-4EF0-9C74-57A324DDE551}"/>
    <cellStyle name="Output 11 2 5 4" xfId="29019" xr:uid="{10D4D7DB-A4F2-4348-9CEA-433CD833B8D7}"/>
    <cellStyle name="Output 11 2 5 5" xfId="32598" xr:uid="{D7357217-A6E1-4ACE-9290-3DDF92567BCF}"/>
    <cellStyle name="Output 11 2 5 6" xfId="36069" xr:uid="{7856B7AD-4601-4A8B-AB31-DF29F75CD8BE}"/>
    <cellStyle name="Output 11 2 5 7" xfId="39518" xr:uid="{AD7495A8-62B8-4F6A-A5B9-5FBB220F6D7D}"/>
    <cellStyle name="Output 11 2 5 8" xfId="14781" xr:uid="{ED71E1B7-5CC7-4B9A-ADE1-3FAB48855F59}"/>
    <cellStyle name="Output 11 2 6" xfId="10205" xr:uid="{E641F423-8F13-4244-B621-F803EB98FD03}"/>
    <cellStyle name="Output 11 2 6 2" xfId="21338" xr:uid="{7D326D28-4E1C-4666-B047-C1FD39A496B1}"/>
    <cellStyle name="Output 11 2 6 3" xfId="25095" xr:uid="{C241EB7C-117F-44EF-A7F7-8977D32144E3}"/>
    <cellStyle name="Output 11 2 6 4" xfId="28686" xr:uid="{A56E2723-2602-4DE1-8018-70935D5CEBE7}"/>
    <cellStyle name="Output 11 2 6 5" xfId="32265" xr:uid="{EF85D803-9B64-4244-B4E4-5198B0BA0CD8}"/>
    <cellStyle name="Output 11 2 6 6" xfId="35736" xr:uid="{4B55E84A-5265-4263-ABF7-F09DCF8AA4A2}"/>
    <cellStyle name="Output 11 2 6 7" xfId="39186" xr:uid="{904E2463-07DF-47D0-8D8D-D30E79126A74}"/>
    <cellStyle name="Output 11 2 6 8" xfId="14448" xr:uid="{88B18269-7268-435C-9891-FE6885F293E5}"/>
    <cellStyle name="Output 11 2 7" xfId="19072" xr:uid="{2C368A16-3FD5-4DD8-8CCE-9BE75688B7F0}"/>
    <cellStyle name="Output 11 2 8" xfId="17652" xr:uid="{CD1E7BEB-44CC-466C-BF66-0570C0065426}"/>
    <cellStyle name="Output 11 2 9" xfId="19397" xr:uid="{469E1587-088E-49C7-8F61-4DCF005B9F05}"/>
    <cellStyle name="Output 11 3" xfId="7138" xr:uid="{A795E93A-9D7D-4514-A8F3-A7294D94C2A6}"/>
    <cellStyle name="Output 11 3 10" xfId="19800" xr:uid="{C15B545A-85C9-4AE8-908C-8C369E148E80}"/>
    <cellStyle name="Output 11 3 11" xfId="18278" xr:uid="{A9F5578E-23D6-43BE-A34E-2AAFDBC486CC}"/>
    <cellStyle name="Output 11 3 12" xfId="12938" xr:uid="{2ECC3677-A166-4366-A6A6-34A1E056D596}"/>
    <cellStyle name="Output 11 3 2" xfId="8779" xr:uid="{1F701130-65ED-41DD-9822-E8A1A047F1C6}"/>
    <cellStyle name="Output 11 3 2 10" xfId="13472" xr:uid="{B56CBAC1-D467-4B2D-A63A-6DDC8DF28DD4}"/>
    <cellStyle name="Output 11 3 2 2" xfId="11204" xr:uid="{0861DAB7-D49E-428F-88AA-E4B3FC9A45DB}"/>
    <cellStyle name="Output 11 3 2 2 2" xfId="22337" xr:uid="{CBCCE804-E1B8-4F32-A0FD-65B8FF75FEFC}"/>
    <cellStyle name="Output 11 3 2 2 3" xfId="26094" xr:uid="{C2391793-448A-4675-A82F-27A5F8A11031}"/>
    <cellStyle name="Output 11 3 2 2 4" xfId="29685" xr:uid="{2DA5CE78-C9D4-4BA6-B646-DA862E1E9EC0}"/>
    <cellStyle name="Output 11 3 2 2 5" xfId="33264" xr:uid="{DF00FE78-6885-43FB-BD03-7DBFA639A677}"/>
    <cellStyle name="Output 11 3 2 2 6" xfId="36735" xr:uid="{A6154082-D58B-4257-8299-E7867B518EB3}"/>
    <cellStyle name="Output 11 3 2 2 7" xfId="40184" xr:uid="{A3AAA192-0214-4907-970F-EB57B1949EC1}"/>
    <cellStyle name="Output 11 3 2 2 8" xfId="15447" xr:uid="{21A78DFB-4CEF-4B6E-99B4-179F43BB79D0}"/>
    <cellStyle name="Output 11 3 2 3" xfId="11972" xr:uid="{9B602993-8F0F-4E9E-8F92-3FFA2D4A4D7D}"/>
    <cellStyle name="Output 11 3 2 3 2" xfId="23105" xr:uid="{755DF2F6-86A0-4C38-8D69-B8ABC1C630BD}"/>
    <cellStyle name="Output 11 3 2 3 3" xfId="26862" xr:uid="{1923755C-39D9-4079-8F00-9F1E5C1F1AD4}"/>
    <cellStyle name="Output 11 3 2 3 4" xfId="30453" xr:uid="{E25FF60C-2A3D-4F71-B69B-27E68B534056}"/>
    <cellStyle name="Output 11 3 2 3 5" xfId="34032" xr:uid="{2667D86D-1B09-48D6-87C3-5B1366C15014}"/>
    <cellStyle name="Output 11 3 2 3 6" xfId="37503" xr:uid="{979ABDCA-2689-4E9C-B637-DEDA1DF06A0A}"/>
    <cellStyle name="Output 11 3 2 3 7" xfId="40952" xr:uid="{8464B34E-B738-44D1-8796-F07546880188}"/>
    <cellStyle name="Output 11 3 2 3 8" xfId="16215" xr:uid="{71CE4608-E786-4EED-BFB5-9AF0CC512D66}"/>
    <cellStyle name="Output 11 3 2 4" xfId="20185" xr:uid="{FFEBCD2E-EA63-4C70-A402-52CEFFFAF645}"/>
    <cellStyle name="Output 11 3 2 5" xfId="23971" xr:uid="{ADA00B84-AFD8-44C3-8436-71F40D7CF2CD}"/>
    <cellStyle name="Output 11 3 2 6" xfId="27617" xr:uid="{1E3C9BEE-EC2D-4D3B-B817-7018CC2967A2}"/>
    <cellStyle name="Output 11 3 2 7" xfId="31203" xr:uid="{255BBF57-F82D-48A7-96A4-9F97A4B1F0D6}"/>
    <cellStyle name="Output 11 3 2 8" xfId="34761" xr:uid="{D650E7F9-C98D-446E-97B1-23781D153713}"/>
    <cellStyle name="Output 11 3 2 9" xfId="38218" xr:uid="{A5FDB8C6-88DE-4F34-9477-6D0C72962202}"/>
    <cellStyle name="Output 11 3 3" xfId="9641" xr:uid="{4C77BDD3-A055-4CB3-AD1C-FC94461E0C58}"/>
    <cellStyle name="Output 11 3 3 10" xfId="13893" xr:uid="{ACEFCD19-7674-4F87-874D-3273385A4BF9}"/>
    <cellStyle name="Output 11 3 3 2" xfId="11629" xr:uid="{E607D873-DB58-4767-B57D-B3D0AC02D4F2}"/>
    <cellStyle name="Output 11 3 3 2 2" xfId="22762" xr:uid="{CA1E8B84-4CBC-4357-9267-F081896DC4F1}"/>
    <cellStyle name="Output 11 3 3 2 3" xfId="26519" xr:uid="{9878DBB5-CE70-4F33-81F6-5C082C3D5AA1}"/>
    <cellStyle name="Output 11 3 3 2 4" xfId="30110" xr:uid="{E060D590-7F08-4959-84F1-1316628F89AF}"/>
    <cellStyle name="Output 11 3 3 2 5" xfId="33689" xr:uid="{50FB3823-3CEC-42F4-A4B6-FBD6789982A9}"/>
    <cellStyle name="Output 11 3 3 2 6" xfId="37160" xr:uid="{8FC326B8-094D-4F47-AF81-BB15A637F6A9}"/>
    <cellStyle name="Output 11 3 3 2 7" xfId="40609" xr:uid="{4D165444-BA81-4D8B-BD14-FC924EB76ABD}"/>
    <cellStyle name="Output 11 3 3 2 8" xfId="15872" xr:uid="{2B2EEC77-2FBE-4983-8787-A52AC9BD35FE}"/>
    <cellStyle name="Output 11 3 3 3" xfId="12387" xr:uid="{322AE66E-3D5F-49C7-88D4-7C26FEE56A51}"/>
    <cellStyle name="Output 11 3 3 3 2" xfId="23520" xr:uid="{6BCE520D-56F1-498A-8DD8-3E311D6F827D}"/>
    <cellStyle name="Output 11 3 3 3 3" xfId="27277" xr:uid="{40ED6F5A-1DE4-44F1-81B1-A4AD2C58B8D7}"/>
    <cellStyle name="Output 11 3 3 3 4" xfId="30868" xr:uid="{392B84F1-2CCF-494A-87CB-FBD59B7A2C12}"/>
    <cellStyle name="Output 11 3 3 3 5" xfId="34447" xr:uid="{270B9FCE-982C-45AA-98E0-356707001B0F}"/>
    <cellStyle name="Output 11 3 3 3 6" xfId="37918" xr:uid="{7E931104-2DB3-4E2D-91C1-126518C4C49B}"/>
    <cellStyle name="Output 11 3 3 3 7" xfId="41367" xr:uid="{F40E22E7-5FF6-407F-B4C5-3D6AD48CFECE}"/>
    <cellStyle name="Output 11 3 3 3 8" xfId="16630" xr:uid="{26639D4D-9D09-4E83-8C8C-A87BCB671BF9}"/>
    <cellStyle name="Output 11 3 3 4" xfId="20779" xr:uid="{410423BF-ED76-4107-990B-36C9404B6307}"/>
    <cellStyle name="Output 11 3 3 5" xfId="24539" xr:uid="{1C01A2D7-9BD7-4E87-925B-604990ACDCD8}"/>
    <cellStyle name="Output 11 3 3 6" xfId="28133" xr:uid="{EC5C350A-609B-49FD-A43E-CD0DA0D83DD5}"/>
    <cellStyle name="Output 11 3 3 7" xfId="31712" xr:uid="{40B0A55E-9460-4895-BEE1-C754CC548191}"/>
    <cellStyle name="Output 11 3 3 8" xfId="35183" xr:uid="{85307316-F9D3-421C-8DA4-1F57E29EC651}"/>
    <cellStyle name="Output 11 3 3 9" xfId="38633" xr:uid="{993FFF92-D778-4B04-BE07-C946354F55CD}"/>
    <cellStyle name="Output 11 3 4" xfId="10664" xr:uid="{E3E253BB-B592-4465-88AA-7F992CB11EC5}"/>
    <cellStyle name="Output 11 3 4 2" xfId="21797" xr:uid="{F35794A8-FE04-4361-AB37-FCA95CB28E21}"/>
    <cellStyle name="Output 11 3 4 3" xfId="25554" xr:uid="{3942F5C1-697A-4422-A47D-BDBCB60D4AC4}"/>
    <cellStyle name="Output 11 3 4 4" xfId="29145" xr:uid="{2AF4732D-F206-4AB6-8906-2BB6749AEFF5}"/>
    <cellStyle name="Output 11 3 4 5" xfId="32724" xr:uid="{E1D823CF-CBE8-4269-AF70-5AB296D95E9A}"/>
    <cellStyle name="Output 11 3 4 6" xfId="36195" xr:uid="{9AB88B86-46B5-424D-A584-54A2DD12B57F}"/>
    <cellStyle name="Output 11 3 4 7" xfId="39644" xr:uid="{9DC30018-885A-4B0A-A471-B55F598D4CB9}"/>
    <cellStyle name="Output 11 3 4 8" xfId="14907" xr:uid="{C3E19E7E-2568-40D7-B2EE-5C73B925147A}"/>
    <cellStyle name="Output 11 3 5" xfId="10090" xr:uid="{213E52E6-B16D-4C7B-BE68-C66B2B1C3D8A}"/>
    <cellStyle name="Output 11 3 5 2" xfId="21223" xr:uid="{A033AA04-F15A-4002-9616-ADBF09B0B283}"/>
    <cellStyle name="Output 11 3 5 3" xfId="24980" xr:uid="{1E4A0287-206A-4881-83B7-2B334E5238FD}"/>
    <cellStyle name="Output 11 3 5 4" xfId="28571" xr:uid="{8ECF055A-B118-4168-A79C-76390B4B11F6}"/>
    <cellStyle name="Output 11 3 5 5" xfId="32150" xr:uid="{08C1D292-E385-4892-A6AA-8924CD213775}"/>
    <cellStyle name="Output 11 3 5 6" xfId="35621" xr:uid="{79722175-8CD4-4928-95A2-EF973C88299D}"/>
    <cellStyle name="Output 11 3 5 7" xfId="39071" xr:uid="{958137F5-AD6E-4C31-BAAF-AE0137BAE45A}"/>
    <cellStyle name="Output 11 3 5 8" xfId="14333" xr:uid="{B4BF080F-8B15-4D0A-BDDB-23139D614AAE}"/>
    <cellStyle name="Output 11 3 6" xfId="19245" xr:uid="{6214DAEF-D83A-4BC4-A36F-10D15C142E40}"/>
    <cellStyle name="Output 11 3 7" xfId="17484" xr:uid="{CEB7D740-9414-48C2-89BE-C13468DEE1A0}"/>
    <cellStyle name="Output 11 3 8" xfId="19894" xr:uid="{1C16C195-044E-4069-BEE1-BDA4C275A1C7}"/>
    <cellStyle name="Output 11 3 9" xfId="18091" xr:uid="{FCA6020D-4971-4B70-A7CC-1CB507DB1E56}"/>
    <cellStyle name="Output 11 4" xfId="7980" xr:uid="{48824792-CCE6-4975-A7B3-F7FC3F5CB5C3}"/>
    <cellStyle name="Output 11 4 10" xfId="13225" xr:uid="{34401677-6C55-4202-A4F0-444D9551A937}"/>
    <cellStyle name="Output 11 4 2" xfId="10954" xr:uid="{3BF583AC-82F3-4607-AB30-5E4FA6FBC61A}"/>
    <cellStyle name="Output 11 4 2 2" xfId="22087" xr:uid="{3D63325E-5FAB-422C-B926-A87497657ADC}"/>
    <cellStyle name="Output 11 4 2 3" xfId="25844" xr:uid="{8D24FFA7-FD68-4FDE-A3E8-2594401DAC18}"/>
    <cellStyle name="Output 11 4 2 4" xfId="29435" xr:uid="{62DFD3A8-E655-4560-B85E-E068B8B8259D}"/>
    <cellStyle name="Output 11 4 2 5" xfId="33014" xr:uid="{E5C61BB0-40B0-4884-9894-9ECD7185460C}"/>
    <cellStyle name="Output 11 4 2 6" xfId="36485" xr:uid="{82EB92DF-3F81-449F-B746-6550822937FC}"/>
    <cellStyle name="Output 11 4 2 7" xfId="39934" xr:uid="{DD16F82B-C806-48A5-A00B-8560A98DD798}"/>
    <cellStyle name="Output 11 4 2 8" xfId="15197" xr:uid="{EFC92037-2F51-474A-9B07-E3AFC0CE1954}"/>
    <cellStyle name="Output 11 4 3" xfId="9867" xr:uid="{F089354E-2EBF-41F7-B094-76FDC8C7E653}"/>
    <cellStyle name="Output 11 4 3 2" xfId="21000" xr:uid="{67A0FD4B-BA26-4F0F-B6F6-72E32734918E}"/>
    <cellStyle name="Output 11 4 3 3" xfId="24758" xr:uid="{46D307E5-677D-4EF4-9CF9-A8F7390A22C7}"/>
    <cellStyle name="Output 11 4 3 4" xfId="28349" xr:uid="{1038B347-821B-435A-86D5-EB209D46CE9E}"/>
    <cellStyle name="Output 11 4 3 5" xfId="31928" xr:uid="{4E697559-8A6C-4B38-955F-8AA50D6D30BF}"/>
    <cellStyle name="Output 11 4 3 6" xfId="35399" xr:uid="{FED543F4-07F2-443F-A780-571C8CC86072}"/>
    <cellStyle name="Output 11 4 3 7" xfId="38849" xr:uid="{D07560A0-72C7-45BC-9969-3573C93CC5FB}"/>
    <cellStyle name="Output 11 4 3 8" xfId="14110" xr:uid="{7948ACE7-4CB0-4F21-A74E-39F126872CC5}"/>
    <cellStyle name="Output 11 4 4" xfId="19737" xr:uid="{1349C23B-7F01-46DC-8F26-0372DCC8CF6B}"/>
    <cellStyle name="Output 11 4 5" xfId="18864" xr:uid="{8708FA15-370B-4253-BDF8-2B0C5EDE7F85}"/>
    <cellStyle name="Output 11 4 6" xfId="19926" xr:uid="{2CB40C6A-F857-457E-8EC7-B8E5B7D3BD3A}"/>
    <cellStyle name="Output 11 4 7" xfId="17742" xr:uid="{9869EA1F-ACE9-45F7-ACB8-D5A2E751C269}"/>
    <cellStyle name="Output 11 4 8" xfId="18823" xr:uid="{41FF7C69-6BDC-4947-B4B2-413A9D678D41}"/>
    <cellStyle name="Output 11 4 9" xfId="23923" xr:uid="{C7EE907E-C364-4B64-A7FE-9E42A2492DEE}"/>
    <cellStyle name="Output 11 5" xfId="9413" xr:uid="{D8D09C02-1C53-4BE1-A78E-0CF603F9410B}"/>
    <cellStyle name="Output 11 5 10" xfId="13665" xr:uid="{D36EFE9F-A50B-45D0-BD12-C647A52A8D6D}"/>
    <cellStyle name="Output 11 5 2" xfId="11401" xr:uid="{5B636D86-4116-489C-A1DC-70D174A7866D}"/>
    <cellStyle name="Output 11 5 2 2" xfId="22534" xr:uid="{B44B8442-E42F-465C-A5BE-EEF62295FF87}"/>
    <cellStyle name="Output 11 5 2 3" xfId="26291" xr:uid="{9367C5A7-F287-4CD1-A023-A15B3DE33724}"/>
    <cellStyle name="Output 11 5 2 4" xfId="29882" xr:uid="{12994005-2441-43F0-82EE-C1409AE8B0D2}"/>
    <cellStyle name="Output 11 5 2 5" xfId="33461" xr:uid="{55CF59C6-D71D-4CD5-8018-07D01C675548}"/>
    <cellStyle name="Output 11 5 2 6" xfId="36932" xr:uid="{377179E8-CB4F-4C21-968B-4BD5AB7834C8}"/>
    <cellStyle name="Output 11 5 2 7" xfId="40381" xr:uid="{CE738EB8-7B0C-4B76-AF2C-66D6A53C47C0}"/>
    <cellStyle name="Output 11 5 2 8" xfId="15644" xr:uid="{6FE7604E-51B4-4228-AFA3-6F93BD7453CC}"/>
    <cellStyle name="Output 11 5 3" xfId="12159" xr:uid="{BA241FC3-7A02-4828-9696-CE952204BD58}"/>
    <cellStyle name="Output 11 5 3 2" xfId="23292" xr:uid="{956A8839-CDDB-4CD2-A523-750E9A2BAD36}"/>
    <cellStyle name="Output 11 5 3 3" xfId="27049" xr:uid="{9CCBDAA2-CE41-4165-BB4E-00739AFB9BF3}"/>
    <cellStyle name="Output 11 5 3 4" xfId="30640" xr:uid="{180DFCFB-CA46-425A-BCCA-623F3DF18DAD}"/>
    <cellStyle name="Output 11 5 3 5" xfId="34219" xr:uid="{3BBCC0A1-8F76-4163-82D1-10999A2445E6}"/>
    <cellStyle name="Output 11 5 3 6" xfId="37690" xr:uid="{47FB4B7E-A232-4306-9313-035A3A065F26}"/>
    <cellStyle name="Output 11 5 3 7" xfId="41139" xr:uid="{79BA9919-666F-4647-9EEA-51F0E5A80B7E}"/>
    <cellStyle name="Output 11 5 3 8" xfId="16402" xr:uid="{A8B68E20-3973-4959-979E-A074C025AB34}"/>
    <cellStyle name="Output 11 5 4" xfId="20551" xr:uid="{8683B582-B630-40C6-85FB-74EB99A3026D}"/>
    <cellStyle name="Output 11 5 5" xfId="24311" xr:uid="{EAA62670-0C85-49C2-AE81-A6E09A1D5D3A}"/>
    <cellStyle name="Output 11 5 6" xfId="27905" xr:uid="{9FE44C72-D94A-4C52-8D84-5411F5055A63}"/>
    <cellStyle name="Output 11 5 7" xfId="31484" xr:uid="{3A315339-DD5C-4723-9525-74B7FA5083F1}"/>
    <cellStyle name="Output 11 5 8" xfId="34955" xr:uid="{F2053C07-AC46-49EC-9B48-A5412A3CBEF4}"/>
    <cellStyle name="Output 11 5 9" xfId="38405" xr:uid="{B64D9750-087B-49E0-9AFC-860F8F3650F4}"/>
    <cellStyle name="Output 11 6" xfId="10407" xr:uid="{01926C2C-0FE4-4075-9FC3-7139FBF91D3C}"/>
    <cellStyle name="Output 11 6 2" xfId="21540" xr:uid="{2B2201DD-47B8-4109-B285-49E3C6846536}"/>
    <cellStyle name="Output 11 6 3" xfId="25297" xr:uid="{B783E6A3-07AD-4905-839A-682753E0FDB3}"/>
    <cellStyle name="Output 11 6 4" xfId="28888" xr:uid="{3D3AE1A6-59C3-45DD-BC86-30A15F6EF050}"/>
    <cellStyle name="Output 11 6 5" xfId="32467" xr:uid="{68BB1943-8CD3-4E1F-90E6-06FDE06BBDB0}"/>
    <cellStyle name="Output 11 6 6" xfId="35938" xr:uid="{98FB00BE-0A8B-4CCC-9FE6-BA219F75568C}"/>
    <cellStyle name="Output 11 6 7" xfId="39387" xr:uid="{F743405B-991A-417F-B94D-E77ECB6F1015}"/>
    <cellStyle name="Output 11 6 8" xfId="14650" xr:uid="{0534902D-EB39-4C99-8515-747702F2F3D7}"/>
    <cellStyle name="Output 11 7" xfId="10319" xr:uid="{E84B4DDE-4FC4-42B6-8305-060F0CD0390B}"/>
    <cellStyle name="Output 11 7 2" xfId="21452" xr:uid="{40EA2355-BFA0-4AE1-B2FE-0F6FF8E066D3}"/>
    <cellStyle name="Output 11 7 3" xfId="25209" xr:uid="{2ACD2EA5-4812-4A5C-8B1B-BC382FF3F588}"/>
    <cellStyle name="Output 11 7 4" xfId="28800" xr:uid="{D64D6423-F548-43D5-851A-A52117D1F2B3}"/>
    <cellStyle name="Output 11 7 5" xfId="32379" xr:uid="{71B3C8B5-8DEA-413D-BA6B-624355DD5E62}"/>
    <cellStyle name="Output 11 7 6" xfId="35850" xr:uid="{E791774F-9FF4-4B70-94EB-9160159BDF74}"/>
    <cellStyle name="Output 11 7 7" xfId="39299" xr:uid="{A35D3DBC-565E-44A2-8ABE-6DEA41E1D898}"/>
    <cellStyle name="Output 11 7 8" xfId="14562" xr:uid="{CD7693AA-EF61-4A32-A833-C168846682DF}"/>
    <cellStyle name="Output 11 8" xfId="18726" xr:uid="{A1322318-C9AC-461C-958F-6F8576DAF802}"/>
    <cellStyle name="Output 11 9" xfId="17969" xr:uid="{2BAFFE98-C965-4F4E-9749-F315EC34C4C3}"/>
    <cellStyle name="Output 12" xfId="6208" xr:uid="{20E99FE7-3ED0-4C36-8DF6-354889C9618F}"/>
    <cellStyle name="Output 12 10" xfId="20137" xr:uid="{32F0CDDA-3E3C-43E1-8D52-3F0BA0088D70}"/>
    <cellStyle name="Output 12 11" xfId="16940" xr:uid="{75CD8F84-3225-4C4C-B2B3-F7CF946C8757}"/>
    <cellStyle name="Output 12 12" xfId="18687" xr:uid="{97A193FD-04DA-4B42-A02E-9DB4911DF80C}"/>
    <cellStyle name="Output 12 13" xfId="24194" xr:uid="{25724855-5FF1-40B9-8161-98968A1CEE85}"/>
    <cellStyle name="Output 12 14" xfId="12691" xr:uid="{BC4884C5-472E-4DFD-BF75-2A0968591AF7}"/>
    <cellStyle name="Output 12 2" xfId="6875" xr:uid="{0BE7390D-8E5E-4E9D-BC49-55F66AC8F215}"/>
    <cellStyle name="Output 12 2 10" xfId="17340" xr:uid="{76BE0A5D-66DD-498D-96D0-2C83C6B8A9CE}"/>
    <cellStyle name="Output 12 2 11" xfId="18635" xr:uid="{325898F3-5F60-4FCB-AC01-2E4B0DACE7A6}"/>
    <cellStyle name="Output 12 2 12" xfId="18053" xr:uid="{0486FA2D-2AEA-48E7-8D43-2AE153903D2E}"/>
    <cellStyle name="Output 12 2 13" xfId="12811" xr:uid="{7F506568-CDEA-40C7-973B-5F5AE665122F}"/>
    <cellStyle name="Output 12 2 2" xfId="7661" xr:uid="{3F53AAC7-3668-4824-8DB6-20AE263CE4B7}"/>
    <cellStyle name="Output 12 2 2 10" xfId="27590" xr:uid="{22A7062D-0D7A-45B8-BC72-7D765B72D34F}"/>
    <cellStyle name="Output 12 2 2 11" xfId="31177" xr:uid="{30A738AB-1397-42B2-8F4D-4CA0425CACF8}"/>
    <cellStyle name="Output 12 2 2 12" xfId="13059" xr:uid="{0078D17E-193E-4B61-AB16-CDBE33BDE2FC}"/>
    <cellStyle name="Output 12 2 2 2" xfId="9302" xr:uid="{51C6FDA2-5962-4B38-9C1C-DC17CB4F7E8B}"/>
    <cellStyle name="Output 12 2 2 2 10" xfId="13593" xr:uid="{FFABF9CA-9434-4A45-8C30-B381C4E27663}"/>
    <cellStyle name="Output 12 2 2 2 2" xfId="11329" xr:uid="{7CC714FC-D85E-440D-812A-EBE0286376C1}"/>
    <cellStyle name="Output 12 2 2 2 2 2" xfId="22462" xr:uid="{C305030B-17F9-406F-87AD-F6CF82A6388B}"/>
    <cellStyle name="Output 12 2 2 2 2 3" xfId="26219" xr:uid="{8B7F285C-B2A5-42A4-80ED-7D38AB0779E6}"/>
    <cellStyle name="Output 12 2 2 2 2 4" xfId="29810" xr:uid="{FF18F909-432B-413A-ACA7-AA4ED0DC8E12}"/>
    <cellStyle name="Output 12 2 2 2 2 5" xfId="33389" xr:uid="{3E1250E4-1DDE-44AB-828C-125DD75D41C5}"/>
    <cellStyle name="Output 12 2 2 2 2 6" xfId="36860" xr:uid="{5A941234-2B74-4BB3-B4B2-D2855FA0C769}"/>
    <cellStyle name="Output 12 2 2 2 2 7" xfId="40309" xr:uid="{D44B4E5B-1EC9-4BAD-A075-E70A7ABDF1C1}"/>
    <cellStyle name="Output 12 2 2 2 2 8" xfId="15572" xr:uid="{535C0356-836F-4083-8E2A-C40706FEF7D3}"/>
    <cellStyle name="Output 12 2 2 2 3" xfId="12087" xr:uid="{2CDC0E03-271F-40D9-AEBF-8572ACA4C05E}"/>
    <cellStyle name="Output 12 2 2 2 3 2" xfId="23220" xr:uid="{D2826BD3-3534-4236-A531-A54F610D60C4}"/>
    <cellStyle name="Output 12 2 2 2 3 3" xfId="26977" xr:uid="{9613787B-99F0-4BE1-AE80-0F9DD7548A23}"/>
    <cellStyle name="Output 12 2 2 2 3 4" xfId="30568" xr:uid="{DD0CA5E9-2533-4FAA-BD67-C092019F6B20}"/>
    <cellStyle name="Output 12 2 2 2 3 5" xfId="34147" xr:uid="{5E5A5A54-7F78-498B-AC0A-88EABDFAA118}"/>
    <cellStyle name="Output 12 2 2 2 3 6" xfId="37618" xr:uid="{88C650BA-7744-4BE9-8621-23AB15230874}"/>
    <cellStyle name="Output 12 2 2 2 3 7" xfId="41067" xr:uid="{7B92B115-F2E1-4C73-B172-A408D981ECA9}"/>
    <cellStyle name="Output 12 2 2 2 3 8" xfId="16330" xr:uid="{AF57E0EB-2C9C-4F1B-BDF0-D842ACF7E72F}"/>
    <cellStyle name="Output 12 2 2 2 4" xfId="20458" xr:uid="{2D999B6B-55A2-42EE-B8B2-485D84D97AC5}"/>
    <cellStyle name="Output 12 2 2 2 5" xfId="24224" xr:uid="{DBC1928C-F342-40FD-8B53-3A36F520E882}"/>
    <cellStyle name="Output 12 2 2 2 6" xfId="27824" xr:uid="{97D5E0CE-A149-48CE-AFEE-23AD4648C0B1}"/>
    <cellStyle name="Output 12 2 2 2 7" xfId="31403" xr:uid="{EED1ADD1-FA1C-4E3E-9053-1F257248A53F}"/>
    <cellStyle name="Output 12 2 2 2 8" xfId="34883" xr:uid="{912886F5-F5F3-4E91-8A5E-8E1718A81CFA}"/>
    <cellStyle name="Output 12 2 2 2 9" xfId="38333" xr:uid="{D1A022C9-1643-4CD7-A985-9FB6C55D5107}"/>
    <cellStyle name="Output 12 2 2 3" xfId="9756" xr:uid="{33B5078C-D899-4BEA-95C6-ABBCAACB2D63}"/>
    <cellStyle name="Output 12 2 2 3 10" xfId="14008" xr:uid="{69F7292B-E2A9-4E2B-A4E9-91B7326EB152}"/>
    <cellStyle name="Output 12 2 2 3 2" xfId="11744" xr:uid="{2E7813EE-991B-46C4-8B81-3BEC0C6AF788}"/>
    <cellStyle name="Output 12 2 2 3 2 2" xfId="22877" xr:uid="{B821DC98-323C-4A9F-BDED-8708B7A8AFE1}"/>
    <cellStyle name="Output 12 2 2 3 2 3" xfId="26634" xr:uid="{237E93DA-7997-4A1F-A30B-2AA08E4EDE15}"/>
    <cellStyle name="Output 12 2 2 3 2 4" xfId="30225" xr:uid="{021CF844-6953-421F-91F6-7656CCFD654C}"/>
    <cellStyle name="Output 12 2 2 3 2 5" xfId="33804" xr:uid="{A6B0AC3B-79AA-40DE-8FBC-2DD524201E77}"/>
    <cellStyle name="Output 12 2 2 3 2 6" xfId="37275" xr:uid="{B29CE9A8-A19E-49C2-BE7C-64EC96D5B775}"/>
    <cellStyle name="Output 12 2 2 3 2 7" xfId="40724" xr:uid="{69695614-E738-474F-A96C-804B515FF294}"/>
    <cellStyle name="Output 12 2 2 3 2 8" xfId="15987" xr:uid="{003ECC29-01D1-4AF2-8B7C-AE516B55DAFC}"/>
    <cellStyle name="Output 12 2 2 3 3" xfId="12502" xr:uid="{E3458DD0-5C63-44A6-9048-318D17881F37}"/>
    <cellStyle name="Output 12 2 2 3 3 2" xfId="23635" xr:uid="{A1579531-10DF-42E7-BF5D-80EA6B35B4C5}"/>
    <cellStyle name="Output 12 2 2 3 3 3" xfId="27392" xr:uid="{F25DFA85-6F0E-4272-AA43-76D72F487B31}"/>
    <cellStyle name="Output 12 2 2 3 3 4" xfId="30983" xr:uid="{3337F7DE-D007-4918-AE2F-C29249991899}"/>
    <cellStyle name="Output 12 2 2 3 3 5" xfId="34562" xr:uid="{925570B6-DB45-410A-992D-321F62216CEC}"/>
    <cellStyle name="Output 12 2 2 3 3 6" xfId="38033" xr:uid="{3F59EED3-AEBD-47C8-9FD9-A3DD49965ECB}"/>
    <cellStyle name="Output 12 2 2 3 3 7" xfId="41482" xr:uid="{D5B8EB12-F923-41D1-B860-4625A30158C0}"/>
    <cellStyle name="Output 12 2 2 3 3 8" xfId="16745" xr:uid="{0A74F366-BFDD-4509-9079-801552351909}"/>
    <cellStyle name="Output 12 2 2 3 4" xfId="20894" xr:uid="{0697FAB2-4DCB-4510-9DEC-F4DD9CE48DD7}"/>
    <cellStyle name="Output 12 2 2 3 5" xfId="24654" xr:uid="{87DD4464-DE29-4495-BBB9-3306BAA8DF91}"/>
    <cellStyle name="Output 12 2 2 3 6" xfId="28248" xr:uid="{86E1B00B-CA5F-4D40-9842-97EF99E02114}"/>
    <cellStyle name="Output 12 2 2 3 7" xfId="31827" xr:uid="{6F39A928-A94C-4F1B-9D7B-8A3BD93A6C42}"/>
    <cellStyle name="Output 12 2 2 3 8" xfId="35298" xr:uid="{1C5B288F-4101-4A50-B09B-9C6692473AD4}"/>
    <cellStyle name="Output 12 2 2 3 9" xfId="38748" xr:uid="{1FC500D4-01C9-4AE6-9263-D4F5B51A61A3}"/>
    <cellStyle name="Output 12 2 2 4" xfId="10789" xr:uid="{A6211E14-6B93-457B-A95D-4241B44C1B18}"/>
    <cellStyle name="Output 12 2 2 4 2" xfId="21922" xr:uid="{9069E1F5-3CB5-4486-B3F6-398AC79B2686}"/>
    <cellStyle name="Output 12 2 2 4 3" xfId="25679" xr:uid="{AC10342A-CD73-44F3-AECD-DF261BBEC545}"/>
    <cellStyle name="Output 12 2 2 4 4" xfId="29270" xr:uid="{F86603A3-5D4E-42AE-A32C-1BA50CB921AC}"/>
    <cellStyle name="Output 12 2 2 4 5" xfId="32849" xr:uid="{FB59C80B-2442-461E-BBCF-3E75E2AA2220}"/>
    <cellStyle name="Output 12 2 2 4 6" xfId="36320" xr:uid="{CFD2BD3B-4A74-4E9E-8D43-A48611A218F8}"/>
    <cellStyle name="Output 12 2 2 4 7" xfId="39769" xr:uid="{71C31B94-E0BD-45B7-A53B-9BEF7900E0EC}"/>
    <cellStyle name="Output 12 2 2 4 8" xfId="15032" xr:uid="{0B6B5C65-F2D3-45BD-A285-C28D7E9B336A}"/>
    <cellStyle name="Output 12 2 2 5" xfId="9993" xr:uid="{7E6B4F2C-B1F4-43E9-8128-4A8CBAAFE713}"/>
    <cellStyle name="Output 12 2 2 5 2" xfId="21126" xr:uid="{4361A8CE-0336-4BC1-9666-C744646FFFFA}"/>
    <cellStyle name="Output 12 2 2 5 3" xfId="24884" xr:uid="{4ADBE1D9-4AF6-422D-87A7-BFB3CE1C111B}"/>
    <cellStyle name="Output 12 2 2 5 4" xfId="28475" xr:uid="{180D3312-7A4F-4CC3-9AB1-2BF9D230F6EC}"/>
    <cellStyle name="Output 12 2 2 5 5" xfId="32054" xr:uid="{16832406-B7AC-4744-8453-1AF818758603}"/>
    <cellStyle name="Output 12 2 2 5 6" xfId="35525" xr:uid="{DA12FA4D-C342-468D-855E-B109B9AB5C35}"/>
    <cellStyle name="Output 12 2 2 5 7" xfId="38975" xr:uid="{E9119418-33B8-4DB5-9ACC-8800E43E7DB4}"/>
    <cellStyle name="Output 12 2 2 5 8" xfId="14236" xr:uid="{898E2F63-E7B6-46ED-B4F8-8520A9FA3B14}"/>
    <cellStyle name="Output 12 2 2 6" xfId="19510" xr:uid="{14D327B6-BE03-4732-90CE-0F9498E45287}"/>
    <cellStyle name="Output 12 2 2 7" xfId="17233" xr:uid="{64C09005-AEE4-4D60-8900-A47250C42305}"/>
    <cellStyle name="Output 12 2 2 8" xfId="19447" xr:uid="{C61992A7-7128-488F-994A-AE4D7529A753}"/>
    <cellStyle name="Output 12 2 2 9" xfId="23941" xr:uid="{2325326B-B8AA-4D6C-A990-620F4B884C92}"/>
    <cellStyle name="Output 12 2 3" xfId="8517" xr:uid="{2010013A-BB33-44B9-B5D6-EA972A944671}"/>
    <cellStyle name="Output 12 2 3 10" xfId="13345" xr:uid="{BD021119-BDE9-455D-86C7-E729F23ED3DB}"/>
    <cellStyle name="Output 12 2 3 2" xfId="11078" xr:uid="{80C22437-6C0D-4BAD-A351-BD0C09291597}"/>
    <cellStyle name="Output 12 2 3 2 2" xfId="22211" xr:uid="{5BBEEE37-467F-4ABF-B417-4DB50DF401BA}"/>
    <cellStyle name="Output 12 2 3 2 3" xfId="25968" xr:uid="{3E410ABB-3AE1-4790-9CA4-24CD43547B76}"/>
    <cellStyle name="Output 12 2 3 2 4" xfId="29559" xr:uid="{DE04C415-A9B3-45B0-A3EE-79E6952C37AF}"/>
    <cellStyle name="Output 12 2 3 2 5" xfId="33138" xr:uid="{94007F6F-6C45-47F3-B97E-B50A24B20EBE}"/>
    <cellStyle name="Output 12 2 3 2 6" xfId="36609" xr:uid="{50421805-7301-46C8-A536-96C5A5FBDC21}"/>
    <cellStyle name="Output 12 2 3 2 7" xfId="40058" xr:uid="{048557FC-21D0-447D-ADF3-9ED8242F0E9A}"/>
    <cellStyle name="Output 12 2 3 2 8" xfId="15321" xr:uid="{93006221-9CE5-4A42-B1A7-C7A79EC61F54}"/>
    <cellStyle name="Output 12 2 3 3" xfId="11858" xr:uid="{AD93C7E7-C3B1-416B-88C2-0A67DF27FC9E}"/>
    <cellStyle name="Output 12 2 3 3 2" xfId="22991" xr:uid="{92E24F50-F992-4197-8F5F-99507FA40FCD}"/>
    <cellStyle name="Output 12 2 3 3 3" xfId="26748" xr:uid="{CD7BAC3D-144E-4AE7-B4B9-CD0DEA252845}"/>
    <cellStyle name="Output 12 2 3 3 4" xfId="30339" xr:uid="{34A4FBA3-5359-48E0-AF4A-11A7D50F2EA3}"/>
    <cellStyle name="Output 12 2 3 3 5" xfId="33918" xr:uid="{EC329548-777B-438B-A602-658910417C00}"/>
    <cellStyle name="Output 12 2 3 3 6" xfId="37389" xr:uid="{7EE57D64-3905-4074-ABFF-20806B2AEEB8}"/>
    <cellStyle name="Output 12 2 3 3 7" xfId="40838" xr:uid="{F51ECF2C-C341-4D1E-91AA-CBEB6E3AE792}"/>
    <cellStyle name="Output 12 2 3 3 8" xfId="16101" xr:uid="{3A1DC630-79B3-409E-B87A-80A070CF2B88}"/>
    <cellStyle name="Output 12 2 3 4" xfId="20016" xr:uid="{27AD565C-3022-4115-B7BA-1C7F2551D964}"/>
    <cellStyle name="Output 12 2 3 5" xfId="23804" xr:uid="{80E8148D-1802-48AF-A9DB-6FB76C5860C9}"/>
    <cellStyle name="Output 12 2 3 6" xfId="27470" xr:uid="{6FBBBE26-74A7-496F-BBAA-5E1B3AB2CC69}"/>
    <cellStyle name="Output 12 2 3 7" xfId="31059" xr:uid="{5740A106-E09E-4FA4-BEED-8E097DF618B4}"/>
    <cellStyle name="Output 12 2 3 8" xfId="34638" xr:uid="{C9DB479B-9E4D-4AAB-9B24-4813BE57068E}"/>
    <cellStyle name="Output 12 2 3 9" xfId="38104" xr:uid="{9E849949-73F1-419B-AF15-32DE234DFA66}"/>
    <cellStyle name="Output 12 2 4" xfId="9527" xr:uid="{385BF772-8E1D-43AC-8706-4D037EF64DEF}"/>
    <cellStyle name="Output 12 2 4 10" xfId="13779" xr:uid="{D22C7AB8-B43B-4D78-90AD-EF8469DA913C}"/>
    <cellStyle name="Output 12 2 4 2" xfId="11515" xr:uid="{3586A5B5-99AA-4C75-AB64-B82B45DACB08}"/>
    <cellStyle name="Output 12 2 4 2 2" xfId="22648" xr:uid="{0B9F11D6-0D3E-40BF-9FFF-F8DE2CFE77D0}"/>
    <cellStyle name="Output 12 2 4 2 3" xfId="26405" xr:uid="{50B331E8-62EF-46C1-8AF0-ED705832337C}"/>
    <cellStyle name="Output 12 2 4 2 4" xfId="29996" xr:uid="{DE6B53AE-9177-47B4-8D09-070899DFCF39}"/>
    <cellStyle name="Output 12 2 4 2 5" xfId="33575" xr:uid="{721BF0EF-80FB-44AA-B0C9-0A81DED9F7B2}"/>
    <cellStyle name="Output 12 2 4 2 6" xfId="37046" xr:uid="{952CB211-E667-425C-AF57-A8A44C734D01}"/>
    <cellStyle name="Output 12 2 4 2 7" xfId="40495" xr:uid="{D8C54EA1-F44E-46C3-8F07-BF778B29C989}"/>
    <cellStyle name="Output 12 2 4 2 8" xfId="15758" xr:uid="{BAD63C10-8170-4474-9E48-09553656814B}"/>
    <cellStyle name="Output 12 2 4 3" xfId="12273" xr:uid="{BB4E3713-4317-4BF7-990E-12C3601767C6}"/>
    <cellStyle name="Output 12 2 4 3 2" xfId="23406" xr:uid="{9825BE26-7367-43D7-AB2D-4AA809B5EED4}"/>
    <cellStyle name="Output 12 2 4 3 3" xfId="27163" xr:uid="{A6F3C721-D01F-4F04-892E-B5E90A89633C}"/>
    <cellStyle name="Output 12 2 4 3 4" xfId="30754" xr:uid="{73B7CFB5-DC43-4763-9908-CC63F93394DD}"/>
    <cellStyle name="Output 12 2 4 3 5" xfId="34333" xr:uid="{7F29A905-18DA-4FF9-ACF2-EB9080A02C3E}"/>
    <cellStyle name="Output 12 2 4 3 6" xfId="37804" xr:uid="{C9EA6B34-ED6C-4624-930E-35DD2C0F70CD}"/>
    <cellStyle name="Output 12 2 4 3 7" xfId="41253" xr:uid="{46169604-6024-4CFF-885A-2502881282A9}"/>
    <cellStyle name="Output 12 2 4 3 8" xfId="16516" xr:uid="{4C1F82E8-76B2-4FBA-9362-4403FE3177B6}"/>
    <cellStyle name="Output 12 2 4 4" xfId="20665" xr:uid="{F35C274A-22E1-4020-8496-DCAD5F60B792}"/>
    <cellStyle name="Output 12 2 4 5" xfId="24425" xr:uid="{B098C0C3-7E13-45B4-BD24-1E22A5F0D258}"/>
    <cellStyle name="Output 12 2 4 6" xfId="28019" xr:uid="{FFF7B96A-4550-4C1A-992B-FF02F11E2A6C}"/>
    <cellStyle name="Output 12 2 4 7" xfId="31598" xr:uid="{23E42608-96A6-438A-956F-2E0B92C9D9BE}"/>
    <cellStyle name="Output 12 2 4 8" xfId="35069" xr:uid="{BF5D555D-E47E-4C58-8DC7-97206831275B}"/>
    <cellStyle name="Output 12 2 4 9" xfId="38519" xr:uid="{B05C2BD2-5DC2-4B11-A278-74F49E4F2A26}"/>
    <cellStyle name="Output 12 2 5" xfId="10539" xr:uid="{E31A887B-D766-4A62-9625-C4930D6913CC}"/>
    <cellStyle name="Output 12 2 5 2" xfId="21672" xr:uid="{069045A1-C039-43AB-A783-9B6253CCB54B}"/>
    <cellStyle name="Output 12 2 5 3" xfId="25429" xr:uid="{6AA8B533-B94D-4999-B2EF-418F1FF8697C}"/>
    <cellStyle name="Output 12 2 5 4" xfId="29020" xr:uid="{FCAAE060-A417-4FCE-BC69-AB176100C283}"/>
    <cellStyle name="Output 12 2 5 5" xfId="32599" xr:uid="{8FD372E3-DC09-405B-A53F-C066CE389A75}"/>
    <cellStyle name="Output 12 2 5 6" xfId="36070" xr:uid="{D20974F0-35E6-47B9-BBB3-A462C04A4049}"/>
    <cellStyle name="Output 12 2 5 7" xfId="39519" xr:uid="{CC7658E6-58A0-4953-853B-475B5DA33DDC}"/>
    <cellStyle name="Output 12 2 5 8" xfId="14782" xr:uid="{AE8D0707-8516-42F2-B5FD-1AD4F1CF35C5}"/>
    <cellStyle name="Output 12 2 6" xfId="10204" xr:uid="{8740FB91-757D-42D2-80B7-F000F284DC6E}"/>
    <cellStyle name="Output 12 2 6 2" xfId="21337" xr:uid="{A32931E9-F723-43F2-AEBA-78109FB966C1}"/>
    <cellStyle name="Output 12 2 6 3" xfId="25094" xr:uid="{8A934A20-21F4-4878-B5AF-B524B9CB636B}"/>
    <cellStyle name="Output 12 2 6 4" xfId="28685" xr:uid="{FF2710D4-C0CA-480F-BD06-E6FEBC994FFF}"/>
    <cellStyle name="Output 12 2 6 5" xfId="32264" xr:uid="{7FB69F4E-F08A-4F6D-A17B-56AE0EE232FD}"/>
    <cellStyle name="Output 12 2 6 6" xfId="35735" xr:uid="{E322FAFF-D306-4350-B275-9A2883431E7C}"/>
    <cellStyle name="Output 12 2 6 7" xfId="39185" xr:uid="{8E4F1E87-7B68-4CA0-854F-481D774A2C3B}"/>
    <cellStyle name="Output 12 2 6 8" xfId="14447" xr:uid="{7D56D35C-CA5E-434A-80FA-AF1CF32CAFFC}"/>
    <cellStyle name="Output 12 2 7" xfId="19073" xr:uid="{86A498F1-2489-4AC6-8580-147C42B7051C}"/>
    <cellStyle name="Output 12 2 8" xfId="17651" xr:uid="{38C1B2DC-7CE3-418C-AB3C-475926B7BD75}"/>
    <cellStyle name="Output 12 2 9" xfId="20339" xr:uid="{6F82E9A0-0F93-47AA-B110-0C4FDCB75F9F}"/>
    <cellStyle name="Output 12 3" xfId="7139" xr:uid="{2655CD6B-DCAD-4DB5-B606-67F9EED4620E}"/>
    <cellStyle name="Output 12 3 10" xfId="19190" xr:uid="{9C9BA3BB-8399-48AA-99E5-9F74401BEF60}"/>
    <cellStyle name="Output 12 3 11" xfId="18277" xr:uid="{21F83564-889B-4AE2-965E-9F54E2336B88}"/>
    <cellStyle name="Output 12 3 12" xfId="12939" xr:uid="{815DBB5A-8762-4F11-B995-6509631FFFB1}"/>
    <cellStyle name="Output 12 3 2" xfId="8780" xr:uid="{E32CA835-7793-4373-97FB-71F346145502}"/>
    <cellStyle name="Output 12 3 2 10" xfId="13473" xr:uid="{54C5F2C6-C759-4E1D-8EB7-F9559417B390}"/>
    <cellStyle name="Output 12 3 2 2" xfId="11205" xr:uid="{38DB881F-D336-4198-8842-BF60993FE161}"/>
    <cellStyle name="Output 12 3 2 2 2" xfId="22338" xr:uid="{EF18D48A-824E-40C4-A2C0-F3456AEF20FE}"/>
    <cellStyle name="Output 12 3 2 2 3" xfId="26095" xr:uid="{7A82F385-4C81-482E-9510-FC7C4CAFEC02}"/>
    <cellStyle name="Output 12 3 2 2 4" xfId="29686" xr:uid="{03186875-7616-484F-97CC-52848DD13F40}"/>
    <cellStyle name="Output 12 3 2 2 5" xfId="33265" xr:uid="{299350DE-C342-4AAA-B30E-A30CAE74C1E7}"/>
    <cellStyle name="Output 12 3 2 2 6" xfId="36736" xr:uid="{A0C7435B-C828-4DCC-932B-795BD1C15E50}"/>
    <cellStyle name="Output 12 3 2 2 7" xfId="40185" xr:uid="{39C863DD-6F3B-4207-A1FB-675B465AD023}"/>
    <cellStyle name="Output 12 3 2 2 8" xfId="15448" xr:uid="{082756BF-1475-413A-B29A-5B8099AA9F8E}"/>
    <cellStyle name="Output 12 3 2 3" xfId="11973" xr:uid="{E7957BCE-0740-447B-9842-18808C3F6D0E}"/>
    <cellStyle name="Output 12 3 2 3 2" xfId="23106" xr:uid="{1FF1C8DF-89DC-4254-B8FA-E71CA9FA95E6}"/>
    <cellStyle name="Output 12 3 2 3 3" xfId="26863" xr:uid="{DC6D8CB6-7E53-469C-8B2F-709422F1239D}"/>
    <cellStyle name="Output 12 3 2 3 4" xfId="30454" xr:uid="{74FBAA27-758E-40B7-90B5-A961EF7D9EA5}"/>
    <cellStyle name="Output 12 3 2 3 5" xfId="34033" xr:uid="{CDD0D250-3E6E-44E1-9F1B-1EE5A43408F1}"/>
    <cellStyle name="Output 12 3 2 3 6" xfId="37504" xr:uid="{AE042FB5-F8B6-4054-87AD-D981BEEACDE8}"/>
    <cellStyle name="Output 12 3 2 3 7" xfId="40953" xr:uid="{50E60C6A-B929-4A6F-9204-9DF7E998A22D}"/>
    <cellStyle name="Output 12 3 2 3 8" xfId="16216" xr:uid="{D4E180A2-DFE6-4FFD-8940-466A1143E172}"/>
    <cellStyle name="Output 12 3 2 4" xfId="20186" xr:uid="{A07A3DB2-F67D-4C5C-B781-0A26A3E67595}"/>
    <cellStyle name="Output 12 3 2 5" xfId="23972" xr:uid="{EB97560E-535B-483B-AE4B-6E27CA5F22A5}"/>
    <cellStyle name="Output 12 3 2 6" xfId="27618" xr:uid="{84AE06A7-C567-4885-BD56-481CA520BEDD}"/>
    <cellStyle name="Output 12 3 2 7" xfId="31204" xr:uid="{9283B4D1-5814-4356-AAF5-9394E7C70627}"/>
    <cellStyle name="Output 12 3 2 8" xfId="34762" xr:uid="{050D7404-78C2-4EF7-A9C4-A3FC6C9358D8}"/>
    <cellStyle name="Output 12 3 2 9" xfId="38219" xr:uid="{1FF0206E-CFE5-4024-A22C-E6C33F2AF3A5}"/>
    <cellStyle name="Output 12 3 3" xfId="9642" xr:uid="{71883D26-9CF2-4E40-BAD4-9731E167E6FE}"/>
    <cellStyle name="Output 12 3 3 10" xfId="13894" xr:uid="{5F382EF0-8284-49D1-BC1E-D22DF9469032}"/>
    <cellStyle name="Output 12 3 3 2" xfId="11630" xr:uid="{6859AF4E-7EBD-4451-A20C-0B8757B72F12}"/>
    <cellStyle name="Output 12 3 3 2 2" xfId="22763" xr:uid="{208AD114-5DF5-48FF-9D98-55470700E5EB}"/>
    <cellStyle name="Output 12 3 3 2 3" xfId="26520" xr:uid="{C72FCADC-4FBF-4E54-BD14-BA75673BB6EF}"/>
    <cellStyle name="Output 12 3 3 2 4" xfId="30111" xr:uid="{EB2CC8BE-5832-40E1-817A-189398A318D1}"/>
    <cellStyle name="Output 12 3 3 2 5" xfId="33690" xr:uid="{861E1BEC-4F8B-4924-B325-9EB956DFA114}"/>
    <cellStyle name="Output 12 3 3 2 6" xfId="37161" xr:uid="{63D93406-3B57-47FC-9140-FBB8206F2BCC}"/>
    <cellStyle name="Output 12 3 3 2 7" xfId="40610" xr:uid="{14B3F581-2663-4728-9E91-C46F67E6432F}"/>
    <cellStyle name="Output 12 3 3 2 8" xfId="15873" xr:uid="{E24F0079-BA04-41B7-90AF-49FB536CB0C8}"/>
    <cellStyle name="Output 12 3 3 3" xfId="12388" xr:uid="{E255B160-A4B8-447C-87C8-44048C327CD5}"/>
    <cellStyle name="Output 12 3 3 3 2" xfId="23521" xr:uid="{B43DA27C-FF4C-497C-BE8A-D083AD65D33D}"/>
    <cellStyle name="Output 12 3 3 3 3" xfId="27278" xr:uid="{151479BD-839C-4BCA-A8FE-417E03BB2435}"/>
    <cellStyle name="Output 12 3 3 3 4" xfId="30869" xr:uid="{42815B3A-5C1D-4B3B-8595-FE1F11339539}"/>
    <cellStyle name="Output 12 3 3 3 5" xfId="34448" xr:uid="{DEDD0A19-4D0D-48F0-B891-063735068162}"/>
    <cellStyle name="Output 12 3 3 3 6" xfId="37919" xr:uid="{533C9D30-3C14-435C-913B-07BE3E203FBF}"/>
    <cellStyle name="Output 12 3 3 3 7" xfId="41368" xr:uid="{1B7DF42D-FBFA-4C8E-B9C1-FE2D4EB96684}"/>
    <cellStyle name="Output 12 3 3 3 8" xfId="16631" xr:uid="{206192A6-D204-4C1A-AF17-2E42C93C154F}"/>
    <cellStyle name="Output 12 3 3 4" xfId="20780" xr:uid="{34E0F9F0-4562-4302-83EF-38B72B9BCD0A}"/>
    <cellStyle name="Output 12 3 3 5" xfId="24540" xr:uid="{F14C2464-6DDA-4C42-9F74-40C0A4F42E32}"/>
    <cellStyle name="Output 12 3 3 6" xfId="28134" xr:uid="{E2013255-6C6C-4EBB-BA00-C781DD3E6A9D}"/>
    <cellStyle name="Output 12 3 3 7" xfId="31713" xr:uid="{E3C51848-985E-4548-8426-6A338EDF8A6B}"/>
    <cellStyle name="Output 12 3 3 8" xfId="35184" xr:uid="{35D0DAAD-3E8E-4955-9A4B-4375C5F5A99A}"/>
    <cellStyle name="Output 12 3 3 9" xfId="38634" xr:uid="{54EFE28A-AF46-4D39-A360-5A1D2DC158BC}"/>
    <cellStyle name="Output 12 3 4" xfId="10665" xr:uid="{8D0B6305-D0B4-4408-80EF-4C0514E06122}"/>
    <cellStyle name="Output 12 3 4 2" xfId="21798" xr:uid="{85C9CAC3-19A5-4172-916F-8706653F309B}"/>
    <cellStyle name="Output 12 3 4 3" xfId="25555" xr:uid="{E44B653C-6FEE-4D33-8077-A2FDF92B8F9B}"/>
    <cellStyle name="Output 12 3 4 4" xfId="29146" xr:uid="{2048D9DD-59C4-4566-97FC-D76FF53D7188}"/>
    <cellStyle name="Output 12 3 4 5" xfId="32725" xr:uid="{50918884-B3A4-4DF6-97E0-04229F573190}"/>
    <cellStyle name="Output 12 3 4 6" xfId="36196" xr:uid="{DFD15DE0-6C91-4CF2-AA48-2D742AD88751}"/>
    <cellStyle name="Output 12 3 4 7" xfId="39645" xr:uid="{56DFFE1C-BA03-4E2F-8AE5-4F47901DD0E1}"/>
    <cellStyle name="Output 12 3 4 8" xfId="14908" xr:uid="{CEEDA78E-01F3-4194-B06C-21D6E1C6871B}"/>
    <cellStyle name="Output 12 3 5" xfId="10089" xr:uid="{ED5B2BDA-3BC2-468D-87A1-2A270CF5B56A}"/>
    <cellStyle name="Output 12 3 5 2" xfId="21222" xr:uid="{BC86AFAB-76F7-4261-8591-C6D0BDD8A109}"/>
    <cellStyle name="Output 12 3 5 3" xfId="24979" xr:uid="{957556F5-51C0-46A9-9140-82F9B39C9C5E}"/>
    <cellStyle name="Output 12 3 5 4" xfId="28570" xr:uid="{C5E33A02-6229-4867-B8D0-93211A42A35D}"/>
    <cellStyle name="Output 12 3 5 5" xfId="32149" xr:uid="{E1FF03C9-B5AE-4734-9BCE-3150EA4E152F}"/>
    <cellStyle name="Output 12 3 5 6" xfId="35620" xr:uid="{70BDB902-B256-48D4-8FFC-A518A71CFCE2}"/>
    <cellStyle name="Output 12 3 5 7" xfId="39070" xr:uid="{85C92263-EBEC-4F7A-8DB3-45FB8654414D}"/>
    <cellStyle name="Output 12 3 5 8" xfId="14332" xr:uid="{D656AEC1-AC08-43C3-949B-FC524F55F767}"/>
    <cellStyle name="Output 12 3 6" xfId="19246" xr:uid="{F9E05FCE-D8EC-49FC-B0AA-2F58D1304518}"/>
    <cellStyle name="Output 12 3 7" xfId="17483" xr:uid="{D178A8A3-A23B-45F6-AA24-536C831178A8}"/>
    <cellStyle name="Output 12 3 8" xfId="18948" xr:uid="{56E6ED21-4548-42D8-BDEB-74BCD6872E20}"/>
    <cellStyle name="Output 12 3 9" xfId="18090" xr:uid="{4FCB64C2-5D42-4072-9487-902E890146A0}"/>
    <cellStyle name="Output 12 4" xfId="7981" xr:uid="{C780B1AE-88E5-4814-B872-2EE43EE81A0A}"/>
    <cellStyle name="Output 12 4 10" xfId="13226" xr:uid="{AD29F055-A9AC-4DCA-B73E-3B7323ACE2BF}"/>
    <cellStyle name="Output 12 4 2" xfId="10955" xr:uid="{F1AE7729-E8DB-4D3A-9E81-B23E9E261F2A}"/>
    <cellStyle name="Output 12 4 2 2" xfId="22088" xr:uid="{290E7776-B48D-42D5-A20E-215E010523C6}"/>
    <cellStyle name="Output 12 4 2 3" xfId="25845" xr:uid="{DFC36534-E092-4C23-A9F7-67237740220D}"/>
    <cellStyle name="Output 12 4 2 4" xfId="29436" xr:uid="{92DD96B1-8C8B-4540-87D9-71604BB6307C}"/>
    <cellStyle name="Output 12 4 2 5" xfId="33015" xr:uid="{B64084F9-D8CF-4F1E-9BEF-BE3C4F0AC81F}"/>
    <cellStyle name="Output 12 4 2 6" xfId="36486" xr:uid="{24F33633-8B01-4C61-A58B-82F8F550D041}"/>
    <cellStyle name="Output 12 4 2 7" xfId="39935" xr:uid="{8F43F78C-7DF4-4DDD-8A7E-DC73341E7514}"/>
    <cellStyle name="Output 12 4 2 8" xfId="15198" xr:uid="{C4CC5002-E33A-4ED1-A3DC-0226D7FEC33C}"/>
    <cellStyle name="Output 12 4 3" xfId="9866" xr:uid="{BF50D356-D472-4375-A234-A739612C45A0}"/>
    <cellStyle name="Output 12 4 3 2" xfId="20999" xr:uid="{26A0E8A5-3AAC-4FEB-A407-922D3E015271}"/>
    <cellStyle name="Output 12 4 3 3" xfId="24757" xr:uid="{B86AB971-0B84-44D1-B6D5-4A80456F5547}"/>
    <cellStyle name="Output 12 4 3 4" xfId="28348" xr:uid="{819E2761-DD8E-41A5-BA13-8C6027FC2B3A}"/>
    <cellStyle name="Output 12 4 3 5" xfId="31927" xr:uid="{1F05FA14-8EFE-4CA8-9E83-04D4AC8D646F}"/>
    <cellStyle name="Output 12 4 3 6" xfId="35398" xr:uid="{170AE2B4-1622-4B29-99AD-E508E9C1E256}"/>
    <cellStyle name="Output 12 4 3 7" xfId="38848" xr:uid="{560AD7CA-118D-4F31-8B70-BDEDC6563FCC}"/>
    <cellStyle name="Output 12 4 3 8" xfId="14109" xr:uid="{6CB53D0F-5121-4F8F-BAEC-BAE783CCB6B0}"/>
    <cellStyle name="Output 12 4 4" xfId="19738" xr:uid="{43404A0E-CA66-4F26-85D3-AEBF5441960F}"/>
    <cellStyle name="Output 12 4 5" xfId="17003" xr:uid="{40B8F92D-480D-49A9-B2DF-D6F3CB820DB4}"/>
    <cellStyle name="Output 12 4 6" xfId="18850" xr:uid="{9A54BA58-9157-4079-9BDC-F9938CDB3471}"/>
    <cellStyle name="Output 12 4 7" xfId="17741" xr:uid="{352284BA-72F7-434E-999A-B103A2C73BB2}"/>
    <cellStyle name="Output 12 4 8" xfId="19383" xr:uid="{D84346FC-2E0C-42AF-81F4-40F3BAEB7061}"/>
    <cellStyle name="Output 12 4 9" xfId="18866" xr:uid="{5640B8FD-B109-4F0C-917F-E20885CDD948}"/>
    <cellStyle name="Output 12 5" xfId="9414" xr:uid="{0DDB30EB-E5E6-4104-99E5-11A95E495D21}"/>
    <cellStyle name="Output 12 5 10" xfId="13666" xr:uid="{7200F0D9-B985-47CC-858C-EFAF79A3FCA2}"/>
    <cellStyle name="Output 12 5 2" xfId="11402" xr:uid="{968877CC-F402-421A-95DA-5BA32D077C09}"/>
    <cellStyle name="Output 12 5 2 2" xfId="22535" xr:uid="{6891C920-9774-4F04-8781-EB63C28C19D0}"/>
    <cellStyle name="Output 12 5 2 3" xfId="26292" xr:uid="{6622F316-3715-4569-87A4-D165671FB8B0}"/>
    <cellStyle name="Output 12 5 2 4" xfId="29883" xr:uid="{DC888FD1-C3E6-4553-BE41-0E938A66097C}"/>
    <cellStyle name="Output 12 5 2 5" xfId="33462" xr:uid="{D8B430BC-0ED2-4DC3-A6DF-9244895FD1F5}"/>
    <cellStyle name="Output 12 5 2 6" xfId="36933" xr:uid="{2AB93EB9-9EE5-41E8-AE22-62E609148E1D}"/>
    <cellStyle name="Output 12 5 2 7" xfId="40382" xr:uid="{2AF9B2B6-DEEF-4058-A76B-B59FEED8A698}"/>
    <cellStyle name="Output 12 5 2 8" xfId="15645" xr:uid="{E07FBB13-B6E0-4D2A-927C-A52C4BB21507}"/>
    <cellStyle name="Output 12 5 3" xfId="12160" xr:uid="{AE1E4A5B-E08F-4376-A90B-67BA009BB793}"/>
    <cellStyle name="Output 12 5 3 2" xfId="23293" xr:uid="{4AEE8F7F-8658-41B2-8317-B0046517C79D}"/>
    <cellStyle name="Output 12 5 3 3" xfId="27050" xr:uid="{AF542A07-588D-4B4D-96B9-67E04D0F2A4C}"/>
    <cellStyle name="Output 12 5 3 4" xfId="30641" xr:uid="{8ABF9333-3E75-4865-A737-8B185AD17227}"/>
    <cellStyle name="Output 12 5 3 5" xfId="34220" xr:uid="{6FF99389-EB2C-49E8-90CE-FD037599DF91}"/>
    <cellStyle name="Output 12 5 3 6" xfId="37691" xr:uid="{C59756E1-A72D-4B8B-8E9A-28BAC5D327A6}"/>
    <cellStyle name="Output 12 5 3 7" xfId="41140" xr:uid="{25E181DA-D794-41D1-8944-1375EBE79A40}"/>
    <cellStyle name="Output 12 5 3 8" xfId="16403" xr:uid="{277E580A-FE3B-4276-9051-FB5F6AD49BCC}"/>
    <cellStyle name="Output 12 5 4" xfId="20552" xr:uid="{FFFA3605-ED1B-403D-9112-7510DB4E7B10}"/>
    <cellStyle name="Output 12 5 5" xfId="24312" xr:uid="{9D3D42BC-8DA8-42F5-9DCF-1CF5EA75595A}"/>
    <cellStyle name="Output 12 5 6" xfId="27906" xr:uid="{2B89FCB2-E3A5-4C10-AF30-F455BEE16717}"/>
    <cellStyle name="Output 12 5 7" xfId="31485" xr:uid="{2744BD9E-1825-4672-B996-A40986947B77}"/>
    <cellStyle name="Output 12 5 8" xfId="34956" xr:uid="{7A8E89FF-BAAB-4BED-BF34-8B3BD83DFB73}"/>
    <cellStyle name="Output 12 5 9" xfId="38406" xr:uid="{0C586759-0785-4F65-9C2F-E6A559793B69}"/>
    <cellStyle name="Output 12 6" xfId="10408" xr:uid="{B16B43FA-3D18-4859-958F-2342F3047201}"/>
    <cellStyle name="Output 12 6 2" xfId="21541" xr:uid="{4873EA3C-E42C-4E1C-A5D1-A3B80603A76E}"/>
    <cellStyle name="Output 12 6 3" xfId="25298" xr:uid="{418739EA-EFC0-4AE0-8163-3D379C7837E1}"/>
    <cellStyle name="Output 12 6 4" xfId="28889" xr:uid="{1E50AE68-50B7-4C72-A172-680EFA58BC52}"/>
    <cellStyle name="Output 12 6 5" xfId="32468" xr:uid="{3F788CA6-070B-441A-B5A7-19DC3F217C62}"/>
    <cellStyle name="Output 12 6 6" xfId="35939" xr:uid="{924613D4-1B0A-4321-9CAF-E183A327E61A}"/>
    <cellStyle name="Output 12 6 7" xfId="39388" xr:uid="{D532957E-93EF-43C5-95D9-FE214B567AD9}"/>
    <cellStyle name="Output 12 6 8" xfId="14651" xr:uid="{D6B1AAF4-D8F2-4BF6-BB70-0D221B75B081}"/>
    <cellStyle name="Output 12 7" xfId="10318" xr:uid="{F88D98CC-9FC4-44F0-90AF-EC03CF44FFD2}"/>
    <cellStyle name="Output 12 7 2" xfId="21451" xr:uid="{64EEA314-036B-4092-9DE9-AF0FC0975456}"/>
    <cellStyle name="Output 12 7 3" xfId="25208" xr:uid="{0D61C12D-80A6-4C5E-869E-D008C3058226}"/>
    <cellStyle name="Output 12 7 4" xfId="28799" xr:uid="{74E0A619-9F94-4886-A208-21A57DAF3885}"/>
    <cellStyle name="Output 12 7 5" xfId="32378" xr:uid="{C4080BEB-D17A-403C-938D-78B6CA668C4C}"/>
    <cellStyle name="Output 12 7 6" xfId="35849" xr:uid="{55407604-1C15-49A3-B885-AEFB0FAE1051}"/>
    <cellStyle name="Output 12 7 7" xfId="39298" xr:uid="{89733FCE-61DF-4A73-A79C-5010A2ED4CE7}"/>
    <cellStyle name="Output 12 7 8" xfId="14561" xr:uid="{4AEA750E-931E-4A4E-881C-CFD1F4DC2846}"/>
    <cellStyle name="Output 12 8" xfId="18727" xr:uid="{7E05CE52-3B34-45E6-85A5-BD72839F791E}"/>
    <cellStyle name="Output 12 9" xfId="17968" xr:uid="{E7E4C307-EDE2-4AFB-8AE9-370F4EBE1B18}"/>
    <cellStyle name="Output 13" xfId="6209" xr:uid="{E6A6CFE3-0A62-4D26-B1D8-DD3A4F7C9DDE}"/>
    <cellStyle name="Output 13 10" xfId="19665" xr:uid="{F04F1236-39D9-4090-BE26-C7F1D174630B}"/>
    <cellStyle name="Output 13 11" xfId="17534" xr:uid="{4C361C63-1CDB-49F5-9E6A-6D784821EA94}"/>
    <cellStyle name="Output 13 12" xfId="20359" xr:uid="{446DDB46-AFA5-452C-8343-43EFA33B1281}"/>
    <cellStyle name="Output 13 13" xfId="24130" xr:uid="{878F797E-2347-490B-8A4D-631C97D5CBB1}"/>
    <cellStyle name="Output 13 14" xfId="12692" xr:uid="{DB549AFE-E9DA-4E8B-BC6E-ADB937B8FCA5}"/>
    <cellStyle name="Output 13 2" xfId="6876" xr:uid="{E4F756EA-04E2-4765-A4BE-3048A96C8AF5}"/>
    <cellStyle name="Output 13 2 10" xfId="24111" xr:uid="{275C8D0A-14AE-4A5E-AFF5-B906E3632948}"/>
    <cellStyle name="Output 13 2 11" xfId="27735" xr:uid="{98EBE0EB-8023-41C7-80A0-FAC0B282E6BE}"/>
    <cellStyle name="Output 13 2 12" xfId="31319" xr:uid="{7D03D662-E8B5-45BE-9D53-458D5D12A8CD}"/>
    <cellStyle name="Output 13 2 13" xfId="12812" xr:uid="{A89A5BFC-BC60-4A64-847A-85F2F0A71BE4}"/>
    <cellStyle name="Output 13 2 2" xfId="7662" xr:uid="{00745D66-A4AE-4AB1-9ECF-0673E01C0093}"/>
    <cellStyle name="Output 13 2 2 10" xfId="20411" xr:uid="{41EA1DBA-0361-4036-95ED-151DEAD946E0}"/>
    <cellStyle name="Output 13 2 2 11" xfId="17028" xr:uid="{A73E45A1-6168-4D7C-B75E-4B8E66E4B528}"/>
    <cellStyle name="Output 13 2 2 12" xfId="13060" xr:uid="{57474AF6-9886-42F6-BD98-B222BBFB3291}"/>
    <cellStyle name="Output 13 2 2 2" xfId="9303" xr:uid="{58E6A360-5F4E-4164-BB80-2A911E00E198}"/>
    <cellStyle name="Output 13 2 2 2 10" xfId="13594" xr:uid="{9CCAD005-5A5B-467C-AAA4-58743701721C}"/>
    <cellStyle name="Output 13 2 2 2 2" xfId="11330" xr:uid="{AAB1AB2E-E0C9-4165-BC64-0842DC70496D}"/>
    <cellStyle name="Output 13 2 2 2 2 2" xfId="22463" xr:uid="{87B82C8B-5FE1-4EC9-8A14-B0BD6904C75F}"/>
    <cellStyle name="Output 13 2 2 2 2 3" xfId="26220" xr:uid="{96308AFE-27EC-418C-9591-C372657B8CCC}"/>
    <cellStyle name="Output 13 2 2 2 2 4" xfId="29811" xr:uid="{22E1A5B6-EF76-43E9-B916-6E127E307733}"/>
    <cellStyle name="Output 13 2 2 2 2 5" xfId="33390" xr:uid="{066189DD-F821-4A56-8877-E1D1784B9338}"/>
    <cellStyle name="Output 13 2 2 2 2 6" xfId="36861" xr:uid="{88E9ED2E-E2BF-408A-9752-613AE3500010}"/>
    <cellStyle name="Output 13 2 2 2 2 7" xfId="40310" xr:uid="{B4A289A6-332C-4574-8D9D-3EE9EB5C84EC}"/>
    <cellStyle name="Output 13 2 2 2 2 8" xfId="15573" xr:uid="{61D0191D-7373-49A9-B021-F84795C6EDC3}"/>
    <cellStyle name="Output 13 2 2 2 3" xfId="12088" xr:uid="{85DEB5E9-D6BA-471F-A9E5-BEA708E0A999}"/>
    <cellStyle name="Output 13 2 2 2 3 2" xfId="23221" xr:uid="{680BBE44-8AFE-4534-910A-2183C6BC2DA7}"/>
    <cellStyle name="Output 13 2 2 2 3 3" xfId="26978" xr:uid="{8278138E-AA64-4C6C-9D44-5565ED853837}"/>
    <cellStyle name="Output 13 2 2 2 3 4" xfId="30569" xr:uid="{55AA7225-B8D3-42DC-AC64-5C1BA1D568F3}"/>
    <cellStyle name="Output 13 2 2 2 3 5" xfId="34148" xr:uid="{D7571BE8-DC24-4C8A-8546-3124F7465424}"/>
    <cellStyle name="Output 13 2 2 2 3 6" xfId="37619" xr:uid="{4A58B384-47FE-48E9-B7C9-B1F66C39A5A9}"/>
    <cellStyle name="Output 13 2 2 2 3 7" xfId="41068" xr:uid="{3E923EAC-21D0-43D3-AF4F-7355244A96F8}"/>
    <cellStyle name="Output 13 2 2 2 3 8" xfId="16331" xr:uid="{838D39BC-BC41-4128-A2F3-5C92F61FBE44}"/>
    <cellStyle name="Output 13 2 2 2 4" xfId="20459" xr:uid="{FE921A0D-212F-4D74-B228-D9EB8EF051BA}"/>
    <cellStyle name="Output 13 2 2 2 5" xfId="24225" xr:uid="{51B22B5F-4C07-40BF-91CC-E5902A8EE5A9}"/>
    <cellStyle name="Output 13 2 2 2 6" xfId="27825" xr:uid="{8900F004-5DE3-40A7-94DC-489F9F2CA27A}"/>
    <cellStyle name="Output 13 2 2 2 7" xfId="31404" xr:uid="{6D16D61E-B145-4377-A063-59852A0680C4}"/>
    <cellStyle name="Output 13 2 2 2 8" xfId="34884" xr:uid="{F785E153-8F0D-412E-ACB6-A59066763276}"/>
    <cellStyle name="Output 13 2 2 2 9" xfId="38334" xr:uid="{BFF18E26-2E58-414B-BB6A-A9355792B09F}"/>
    <cellStyle name="Output 13 2 2 3" xfId="9757" xr:uid="{B71DF929-CD05-47CD-80B7-BA6BAAC271AC}"/>
    <cellStyle name="Output 13 2 2 3 10" xfId="14009" xr:uid="{E0EFD3FB-656A-4734-9890-64BD35793B2F}"/>
    <cellStyle name="Output 13 2 2 3 2" xfId="11745" xr:uid="{59D50761-33FB-4C0F-90A0-5799C259432B}"/>
    <cellStyle name="Output 13 2 2 3 2 2" xfId="22878" xr:uid="{10BE77E4-7DCB-409B-BA2F-A430596C2310}"/>
    <cellStyle name="Output 13 2 2 3 2 3" xfId="26635" xr:uid="{A2683FE7-47C5-4B7D-86A0-B420C42E381F}"/>
    <cellStyle name="Output 13 2 2 3 2 4" xfId="30226" xr:uid="{A217232B-7057-45A2-B50E-7D5095512998}"/>
    <cellStyle name="Output 13 2 2 3 2 5" xfId="33805" xr:uid="{F0487482-11EA-43B5-8091-81A149571C00}"/>
    <cellStyle name="Output 13 2 2 3 2 6" xfId="37276" xr:uid="{15222C4C-A882-4C6C-9EEB-BC8B92C0D249}"/>
    <cellStyle name="Output 13 2 2 3 2 7" xfId="40725" xr:uid="{4C7F1CE8-173D-4C11-97DC-63F6A4E875E6}"/>
    <cellStyle name="Output 13 2 2 3 2 8" xfId="15988" xr:uid="{04B8BE70-CAF1-4AFA-8873-A47E231BDF93}"/>
    <cellStyle name="Output 13 2 2 3 3" xfId="12503" xr:uid="{BD11D715-F12E-4D9A-AB24-9161BB2BB52F}"/>
    <cellStyle name="Output 13 2 2 3 3 2" xfId="23636" xr:uid="{4FBD7F43-A2DC-48E1-A7AE-FB8D10DAAF48}"/>
    <cellStyle name="Output 13 2 2 3 3 3" xfId="27393" xr:uid="{491715B2-7591-4738-B6AB-62EF46A34E95}"/>
    <cellStyle name="Output 13 2 2 3 3 4" xfId="30984" xr:uid="{CB71B806-E28D-42AB-951F-4CECCD249151}"/>
    <cellStyle name="Output 13 2 2 3 3 5" xfId="34563" xr:uid="{88A083F9-CB8B-4F3B-8CF7-4B16C5B148A5}"/>
    <cellStyle name="Output 13 2 2 3 3 6" xfId="38034" xr:uid="{AE002359-0C3B-4777-8C89-C972F05973F5}"/>
    <cellStyle name="Output 13 2 2 3 3 7" xfId="41483" xr:uid="{EED660A7-F7A1-4908-BA95-3F173F3C04A7}"/>
    <cellStyle name="Output 13 2 2 3 3 8" xfId="16746" xr:uid="{EF1CDFE0-4291-4EE4-A9D5-03BA141C774B}"/>
    <cellStyle name="Output 13 2 2 3 4" xfId="20895" xr:uid="{A192888B-E8B5-4063-92A3-7F18C9F33E9A}"/>
    <cellStyle name="Output 13 2 2 3 5" xfId="24655" xr:uid="{00931CE5-6894-46A1-9187-929B539AA8BF}"/>
    <cellStyle name="Output 13 2 2 3 6" xfId="28249" xr:uid="{D96A74C1-33A7-438E-A969-455ED0D2B93B}"/>
    <cellStyle name="Output 13 2 2 3 7" xfId="31828" xr:uid="{8D786B90-AEDE-469F-99A1-59CE509D2C27}"/>
    <cellStyle name="Output 13 2 2 3 8" xfId="35299" xr:uid="{239C603B-46E5-466D-AA00-3EBCFA15EC3A}"/>
    <cellStyle name="Output 13 2 2 3 9" xfId="38749" xr:uid="{72E69BAF-84FF-489E-BD12-0F7B9749B056}"/>
    <cellStyle name="Output 13 2 2 4" xfId="10790" xr:uid="{6B92F744-CC09-4A53-8C83-BBE97A1B9383}"/>
    <cellStyle name="Output 13 2 2 4 2" xfId="21923" xr:uid="{D8CD2232-0685-4273-8F11-3C04821823E7}"/>
    <cellStyle name="Output 13 2 2 4 3" xfId="25680" xr:uid="{3F02086B-32F5-4B28-880C-DE5950C53461}"/>
    <cellStyle name="Output 13 2 2 4 4" xfId="29271" xr:uid="{90A0AA88-A078-4663-8E9E-554C5EB6ADA5}"/>
    <cellStyle name="Output 13 2 2 4 5" xfId="32850" xr:uid="{A583BAD5-B589-4234-99F8-4215FEB4BB48}"/>
    <cellStyle name="Output 13 2 2 4 6" xfId="36321" xr:uid="{25A029E9-EDDB-48D0-8FA7-B6EB7A6B1A7F}"/>
    <cellStyle name="Output 13 2 2 4 7" xfId="39770" xr:uid="{EFF47C04-1673-44F0-8B97-63DD27A179BD}"/>
    <cellStyle name="Output 13 2 2 4 8" xfId="15033" xr:uid="{884DB375-F837-4BF3-A286-E1297C0551CE}"/>
    <cellStyle name="Output 13 2 2 5" xfId="10866" xr:uid="{6D9E7BDA-97E9-40A1-958B-56B60E8E09BA}"/>
    <cellStyle name="Output 13 2 2 5 2" xfId="21999" xr:uid="{AA8E9CE4-4F40-4435-8540-86FA1C885C37}"/>
    <cellStyle name="Output 13 2 2 5 3" xfId="25756" xr:uid="{C7C90B7B-90A9-4AE9-814E-ADD7DD36FE18}"/>
    <cellStyle name="Output 13 2 2 5 4" xfId="29347" xr:uid="{36AD519D-A976-4C61-94DF-981FA0120CED}"/>
    <cellStyle name="Output 13 2 2 5 5" xfId="32926" xr:uid="{39D3A9E3-D1DE-486B-B4FE-C6923F1822A3}"/>
    <cellStyle name="Output 13 2 2 5 6" xfId="36397" xr:uid="{31305D0F-5ACE-4D2F-BCAB-3E36DE8AEAB3}"/>
    <cellStyle name="Output 13 2 2 5 7" xfId="39846" xr:uid="{A33D2DA1-4D92-4247-826B-C9E961533517}"/>
    <cellStyle name="Output 13 2 2 5 8" xfId="15109" xr:uid="{9C42D63A-1B42-449F-A8F9-24A0C57CCCB7}"/>
    <cellStyle name="Output 13 2 2 6" xfId="19511" xr:uid="{8DCFA324-3875-49B7-82EB-4A6FC8D8226A}"/>
    <cellStyle name="Output 13 2 2 7" xfId="17232" xr:uid="{EEA9607D-F413-4F7D-B267-EECFEB14EF56}"/>
    <cellStyle name="Output 13 2 2 8" xfId="20394" xr:uid="{9FBAAB6B-5449-4657-BFA5-29F0919D32DB}"/>
    <cellStyle name="Output 13 2 2 9" xfId="17032" xr:uid="{760D97E2-14F8-45B9-8F5C-1079624D5416}"/>
    <cellStyle name="Output 13 2 3" xfId="8518" xr:uid="{22A8535A-7EBC-40FD-A658-1ADCC3F81BCD}"/>
    <cellStyle name="Output 13 2 3 10" xfId="13346" xr:uid="{8A7B0548-D1C7-476D-867E-DFE9EC914452}"/>
    <cellStyle name="Output 13 2 3 2" xfId="11079" xr:uid="{D8A0BC34-0642-4731-A112-28A50B518DE7}"/>
    <cellStyle name="Output 13 2 3 2 2" xfId="22212" xr:uid="{09275C09-E3E6-425A-B07C-0EB7FB8848A3}"/>
    <cellStyle name="Output 13 2 3 2 3" xfId="25969" xr:uid="{6C41AE05-16CF-42D0-A99A-2C311EC3EB7A}"/>
    <cellStyle name="Output 13 2 3 2 4" xfId="29560" xr:uid="{5FB61F78-5E54-49FB-B87F-87D4A02089A8}"/>
    <cellStyle name="Output 13 2 3 2 5" xfId="33139" xr:uid="{56E26BD8-8CC4-4B3B-9DC2-E711CD81B254}"/>
    <cellStyle name="Output 13 2 3 2 6" xfId="36610" xr:uid="{19DD18C1-3F06-4467-BCC0-AF4F8BD64DFB}"/>
    <cellStyle name="Output 13 2 3 2 7" xfId="40059" xr:uid="{B4FA1CCA-98C8-4795-BEF3-0755BDCE6375}"/>
    <cellStyle name="Output 13 2 3 2 8" xfId="15322" xr:uid="{16C47143-5426-4469-88F1-71D5BBA509E2}"/>
    <cellStyle name="Output 13 2 3 3" xfId="11859" xr:uid="{696DF98B-0ADC-4809-839A-9F9941B7D721}"/>
    <cellStyle name="Output 13 2 3 3 2" xfId="22992" xr:uid="{29EE9522-851C-41C2-8EDD-A279BA87F1D3}"/>
    <cellStyle name="Output 13 2 3 3 3" xfId="26749" xr:uid="{FFF96366-C7B9-4D8A-A06D-FAB09ED9E80D}"/>
    <cellStyle name="Output 13 2 3 3 4" xfId="30340" xr:uid="{D3110DE2-02AB-4555-8E7A-9207FFF4ED69}"/>
    <cellStyle name="Output 13 2 3 3 5" xfId="33919" xr:uid="{0B5DC221-3948-452F-808B-DF2943097575}"/>
    <cellStyle name="Output 13 2 3 3 6" xfId="37390" xr:uid="{0C6CD436-69F5-4614-9205-13A5584D00EC}"/>
    <cellStyle name="Output 13 2 3 3 7" xfId="40839" xr:uid="{0D070AC6-64E8-42D1-8A2C-6795F017390F}"/>
    <cellStyle name="Output 13 2 3 3 8" xfId="16102" xr:uid="{12C1F71A-A67C-4BA6-A19A-C7FF42152494}"/>
    <cellStyle name="Output 13 2 3 4" xfId="20017" xr:uid="{F4E2D682-50D4-452C-83E6-DDE82B3DC438}"/>
    <cellStyle name="Output 13 2 3 5" xfId="23805" xr:uid="{B622F86C-8772-4230-A06D-41777A146607}"/>
    <cellStyle name="Output 13 2 3 6" xfId="27471" xr:uid="{880DEA41-B689-4FB9-9D5F-19684AB8646B}"/>
    <cellStyle name="Output 13 2 3 7" xfId="31060" xr:uid="{34493FFE-5A0F-4184-BC73-77B84387B0BD}"/>
    <cellStyle name="Output 13 2 3 8" xfId="34639" xr:uid="{49A89BE1-08C7-4D34-A556-3663227E924E}"/>
    <cellStyle name="Output 13 2 3 9" xfId="38105" xr:uid="{483FB843-7067-4727-8E0C-E123F296E922}"/>
    <cellStyle name="Output 13 2 4" xfId="9528" xr:uid="{E4AC2914-0091-47CC-BAA1-B53B7EADC619}"/>
    <cellStyle name="Output 13 2 4 10" xfId="13780" xr:uid="{9EA2962C-7774-45B9-B819-435AD45C179B}"/>
    <cellStyle name="Output 13 2 4 2" xfId="11516" xr:uid="{74940BC0-74DC-40A5-93D5-BF3835ED743C}"/>
    <cellStyle name="Output 13 2 4 2 2" xfId="22649" xr:uid="{AEC03117-022C-4988-B149-B8ACB252B247}"/>
    <cellStyle name="Output 13 2 4 2 3" xfId="26406" xr:uid="{BBBF966A-E64F-4564-9F83-A286B7EF18A7}"/>
    <cellStyle name="Output 13 2 4 2 4" xfId="29997" xr:uid="{B152076D-6D31-4EAE-B06E-A949FBD74076}"/>
    <cellStyle name="Output 13 2 4 2 5" xfId="33576" xr:uid="{63329DEC-3446-4354-A1B9-2BCFA6032FB6}"/>
    <cellStyle name="Output 13 2 4 2 6" xfId="37047" xr:uid="{7B7BD86F-0E03-449D-B837-F86A72FFD61A}"/>
    <cellStyle name="Output 13 2 4 2 7" xfId="40496" xr:uid="{34293D54-7440-45D6-8FCD-518FB60B35D4}"/>
    <cellStyle name="Output 13 2 4 2 8" xfId="15759" xr:uid="{DBA72261-CA5D-4A4D-8114-7EBDD9DF4785}"/>
    <cellStyle name="Output 13 2 4 3" xfId="12274" xr:uid="{CC4A6069-782D-48DD-ACF0-EE21F1973E8C}"/>
    <cellStyle name="Output 13 2 4 3 2" xfId="23407" xr:uid="{E49D36DA-0A69-4575-B5EE-8FC4A07D1FC6}"/>
    <cellStyle name="Output 13 2 4 3 3" xfId="27164" xr:uid="{D26C1C5E-9A64-41DE-A81C-4854FDF12B07}"/>
    <cellStyle name="Output 13 2 4 3 4" xfId="30755" xr:uid="{DF1A53F8-3F13-4391-9004-BE7BF9C59B1D}"/>
    <cellStyle name="Output 13 2 4 3 5" xfId="34334" xr:uid="{88290026-999D-49DA-B7C6-23CFD2F18526}"/>
    <cellStyle name="Output 13 2 4 3 6" xfId="37805" xr:uid="{B348E7D8-AF77-4AB8-88C3-0B73711D0484}"/>
    <cellStyle name="Output 13 2 4 3 7" xfId="41254" xr:uid="{46BE8473-0627-4A89-9977-3A4033A1F824}"/>
    <cellStyle name="Output 13 2 4 3 8" xfId="16517" xr:uid="{AC9756EA-26CF-4A22-8EB9-D0C69B7E05CD}"/>
    <cellStyle name="Output 13 2 4 4" xfId="20666" xr:uid="{23BC874B-9DB3-425D-8C48-A9DFF4638B68}"/>
    <cellStyle name="Output 13 2 4 5" xfId="24426" xr:uid="{8D291592-825D-47B0-9ECD-502659F771D5}"/>
    <cellStyle name="Output 13 2 4 6" xfId="28020" xr:uid="{5E44FE76-8BE4-4A2C-A382-668ADA02C629}"/>
    <cellStyle name="Output 13 2 4 7" xfId="31599" xr:uid="{06683FBE-9752-46C4-BF4F-22A92F625116}"/>
    <cellStyle name="Output 13 2 4 8" xfId="35070" xr:uid="{3EFD8DFE-518D-4940-9605-D059659CA042}"/>
    <cellStyle name="Output 13 2 4 9" xfId="38520" xr:uid="{0CF0A9CB-B45C-4E47-B283-AE5CD76EDF1E}"/>
    <cellStyle name="Output 13 2 5" xfId="10540" xr:uid="{9A495292-72CF-4E8C-BB01-633E7D3704CA}"/>
    <cellStyle name="Output 13 2 5 2" xfId="21673" xr:uid="{440654F2-A352-4AEA-A52E-616273E58297}"/>
    <cellStyle name="Output 13 2 5 3" xfId="25430" xr:uid="{52F4CEB5-44D7-42B9-BF35-E2C9C6A0DDAD}"/>
    <cellStyle name="Output 13 2 5 4" xfId="29021" xr:uid="{E9C12896-1DEF-41FF-AD86-C6989FCD71A9}"/>
    <cellStyle name="Output 13 2 5 5" xfId="32600" xr:uid="{179AE144-11E5-4BD4-8FA0-889F67230C79}"/>
    <cellStyle name="Output 13 2 5 6" xfId="36071" xr:uid="{C613D0CA-B242-4766-89FD-6DBB3CAEDE62}"/>
    <cellStyle name="Output 13 2 5 7" xfId="39520" xr:uid="{6B4C9B1F-9ED6-4627-8B26-48BB747A1AF0}"/>
    <cellStyle name="Output 13 2 5 8" xfId="14783" xr:uid="{DB3835AA-FDD2-45ED-A161-A143A1DBD07B}"/>
    <cellStyle name="Output 13 2 6" xfId="10203" xr:uid="{3B2CB9DE-D4DB-4F1A-BE19-9A2C8B4050F0}"/>
    <cellStyle name="Output 13 2 6 2" xfId="21336" xr:uid="{05CF2E2F-E0B7-45D7-8D1F-5BC465E6D657}"/>
    <cellStyle name="Output 13 2 6 3" xfId="25093" xr:uid="{6A3F2324-2431-4D28-8518-6965CDA5E059}"/>
    <cellStyle name="Output 13 2 6 4" xfId="28684" xr:uid="{3846DAE7-D558-4E85-A3DA-15AB6F69A8B2}"/>
    <cellStyle name="Output 13 2 6 5" xfId="32263" xr:uid="{F09D5E15-3CD1-44F5-AA41-9A39D9978B48}"/>
    <cellStyle name="Output 13 2 6 6" xfId="35734" xr:uid="{96DBF1A0-ADFC-467C-AD50-5609A37D12DA}"/>
    <cellStyle name="Output 13 2 6 7" xfId="39184" xr:uid="{4294F081-A8C7-4F04-8F97-CAAC59357159}"/>
    <cellStyle name="Output 13 2 6 8" xfId="14446" xr:uid="{F542154E-0757-4E07-A661-DDEB52BE4665}"/>
    <cellStyle name="Output 13 2 7" xfId="19074" xr:uid="{23CD4B5D-2ED2-4668-8674-274876B7E87E}"/>
    <cellStyle name="Output 13 2 8" xfId="17650" xr:uid="{68552153-A43B-4E29-A3CD-8820BB19327C}"/>
    <cellStyle name="Output 13 2 9" xfId="19874" xr:uid="{187F2A17-FBE3-4C45-A54C-0CBE352D7A4C}"/>
    <cellStyle name="Output 13 3" xfId="7140" xr:uid="{B507451B-2A32-44CA-82E3-D6858C850378}"/>
    <cellStyle name="Output 13 3 10" xfId="18553" xr:uid="{9C17355D-EAE3-4E74-BBE3-B05E3AC644F7}"/>
    <cellStyle name="Output 13 3 11" xfId="18135" xr:uid="{770EE638-3144-415F-B032-7CB3DF614A30}"/>
    <cellStyle name="Output 13 3 12" xfId="12940" xr:uid="{8DE6C227-D6F4-40EC-BF31-835221361AF7}"/>
    <cellStyle name="Output 13 3 2" xfId="8781" xr:uid="{C4E922FC-64D0-45F5-8B75-39F33FF9222F}"/>
    <cellStyle name="Output 13 3 2 10" xfId="13474" xr:uid="{E20DAEE0-560A-4806-96F1-AD07BCEF4F53}"/>
    <cellStyle name="Output 13 3 2 2" xfId="11206" xr:uid="{47C21EA8-B0F9-46D0-AB8F-791F359A51D7}"/>
    <cellStyle name="Output 13 3 2 2 2" xfId="22339" xr:uid="{5A34AE97-F048-4E95-98B7-C92509D96826}"/>
    <cellStyle name="Output 13 3 2 2 3" xfId="26096" xr:uid="{A81B3003-AA1F-476B-90CC-4E18C7571FD9}"/>
    <cellStyle name="Output 13 3 2 2 4" xfId="29687" xr:uid="{50F63A3B-A78B-4A60-BA27-D023FA8E3A57}"/>
    <cellStyle name="Output 13 3 2 2 5" xfId="33266" xr:uid="{98049972-E658-484C-9E3E-80B673399D3B}"/>
    <cellStyle name="Output 13 3 2 2 6" xfId="36737" xr:uid="{B14A7211-FE9D-4DB8-9776-69F85CC27B43}"/>
    <cellStyle name="Output 13 3 2 2 7" xfId="40186" xr:uid="{FD2D2221-3299-4A12-BEE3-348C2F33981F}"/>
    <cellStyle name="Output 13 3 2 2 8" xfId="15449" xr:uid="{B269826F-BACC-42D4-901B-E2FA2E55A995}"/>
    <cellStyle name="Output 13 3 2 3" xfId="11974" xr:uid="{DD9E2989-D3FE-48A9-B6F4-BE3B353397D5}"/>
    <cellStyle name="Output 13 3 2 3 2" xfId="23107" xr:uid="{498F30B2-A894-406E-9348-8B236FA539B3}"/>
    <cellStyle name="Output 13 3 2 3 3" xfId="26864" xr:uid="{4FD553F5-EC37-4EE5-BB89-47F48CDB6A95}"/>
    <cellStyle name="Output 13 3 2 3 4" xfId="30455" xr:uid="{10BD138C-953F-4F33-A357-C2316A1CF0EF}"/>
    <cellStyle name="Output 13 3 2 3 5" xfId="34034" xr:uid="{72A55176-8FE4-415A-B57D-72570721AC61}"/>
    <cellStyle name="Output 13 3 2 3 6" xfId="37505" xr:uid="{A2F923EB-1385-41DA-B5F6-37A8E094DBD2}"/>
    <cellStyle name="Output 13 3 2 3 7" xfId="40954" xr:uid="{5A02E78D-E7BB-4F72-B8D5-B5EA68CBD07B}"/>
    <cellStyle name="Output 13 3 2 3 8" xfId="16217" xr:uid="{E47A2D22-AF8B-465C-8D54-8456722F8CD3}"/>
    <cellStyle name="Output 13 3 2 4" xfId="20187" xr:uid="{45507EE9-6431-402D-B193-33000BB3C953}"/>
    <cellStyle name="Output 13 3 2 5" xfId="23973" xr:uid="{EBFDA4E6-EB6E-478B-B15B-17F6FF4EFED5}"/>
    <cellStyle name="Output 13 3 2 6" xfId="27619" xr:uid="{D1BEE0ED-6A89-4880-9F01-7AB7DF41448F}"/>
    <cellStyle name="Output 13 3 2 7" xfId="31205" xr:uid="{C305DC99-7C7C-409C-B7DA-6DBB8EBE007F}"/>
    <cellStyle name="Output 13 3 2 8" xfId="34763" xr:uid="{2F9F8FE8-0EA8-44A3-871E-1F706229BA16}"/>
    <cellStyle name="Output 13 3 2 9" xfId="38220" xr:uid="{CA7B3A5E-D719-4E5C-84BC-1FB2FB032F25}"/>
    <cellStyle name="Output 13 3 3" xfId="9643" xr:uid="{005BFE3D-A8D5-42B5-92E4-7B7E771DD8AC}"/>
    <cellStyle name="Output 13 3 3 10" xfId="13895" xr:uid="{EA41A54E-9690-41AA-AD5E-278D3577C227}"/>
    <cellStyle name="Output 13 3 3 2" xfId="11631" xr:uid="{BC437D0D-971D-416F-AF93-1465F4C0F33A}"/>
    <cellStyle name="Output 13 3 3 2 2" xfId="22764" xr:uid="{FED6DAB5-31E0-4915-86D1-8E49B969C847}"/>
    <cellStyle name="Output 13 3 3 2 3" xfId="26521" xr:uid="{76D69055-0806-4A49-83F3-70985A1ED7DF}"/>
    <cellStyle name="Output 13 3 3 2 4" xfId="30112" xr:uid="{E3CE79B3-ABA3-4BC6-8E3F-DE2151370C4E}"/>
    <cellStyle name="Output 13 3 3 2 5" xfId="33691" xr:uid="{7A815076-25A0-4EEB-888A-DA116C6284F2}"/>
    <cellStyle name="Output 13 3 3 2 6" xfId="37162" xr:uid="{E2C659E0-0181-490E-B655-E95D56357EB9}"/>
    <cellStyle name="Output 13 3 3 2 7" xfId="40611" xr:uid="{EA84354A-71F7-4CA7-BE5A-3CD48910E780}"/>
    <cellStyle name="Output 13 3 3 2 8" xfId="15874" xr:uid="{C0038AD5-62EE-448A-B8BD-B7E32FE76495}"/>
    <cellStyle name="Output 13 3 3 3" xfId="12389" xr:uid="{F4EA6DC3-E719-46BC-A924-A368316CFAC2}"/>
    <cellStyle name="Output 13 3 3 3 2" xfId="23522" xr:uid="{F6A3A524-B892-43D9-9674-E3D38FA9F007}"/>
    <cellStyle name="Output 13 3 3 3 3" xfId="27279" xr:uid="{C566B931-89E7-4D3E-8561-BF6162B51ECB}"/>
    <cellStyle name="Output 13 3 3 3 4" xfId="30870" xr:uid="{10949AC9-6B17-4D26-9055-5CF52B791960}"/>
    <cellStyle name="Output 13 3 3 3 5" xfId="34449" xr:uid="{24452568-DCCE-471C-935C-5BA3D1861AD8}"/>
    <cellStyle name="Output 13 3 3 3 6" xfId="37920" xr:uid="{43C056D8-DBC8-4034-8459-273FC85D6DD6}"/>
    <cellStyle name="Output 13 3 3 3 7" xfId="41369" xr:uid="{08F2D320-D439-401A-967E-5E0D5A254A19}"/>
    <cellStyle name="Output 13 3 3 3 8" xfId="16632" xr:uid="{9D99256F-9911-4918-9B99-1C1C1E2337A9}"/>
    <cellStyle name="Output 13 3 3 4" xfId="20781" xr:uid="{23858FA9-855E-4B91-8B39-8901DEE2087D}"/>
    <cellStyle name="Output 13 3 3 5" xfId="24541" xr:uid="{4D6DE639-EBEF-4A31-A41E-E2B8DD050FFC}"/>
    <cellStyle name="Output 13 3 3 6" xfId="28135" xr:uid="{D799A231-B37F-40C4-B9D9-7FA862811175}"/>
    <cellStyle name="Output 13 3 3 7" xfId="31714" xr:uid="{BAB58E67-6306-48F5-A847-4BE9210150E4}"/>
    <cellStyle name="Output 13 3 3 8" xfId="35185" xr:uid="{4D4B3664-A03E-430B-81CA-E8A0EE301A75}"/>
    <cellStyle name="Output 13 3 3 9" xfId="38635" xr:uid="{E0CA709A-F7A1-42CF-9060-A426ED28A5E4}"/>
    <cellStyle name="Output 13 3 4" xfId="10666" xr:uid="{1DF86A6E-64DB-4EA6-998A-CD51985A1D4B}"/>
    <cellStyle name="Output 13 3 4 2" xfId="21799" xr:uid="{DF80DDBD-FA50-48A8-802A-36A1F4126170}"/>
    <cellStyle name="Output 13 3 4 3" xfId="25556" xr:uid="{BEEB3758-0264-493F-B2F4-6F8A75230B64}"/>
    <cellStyle name="Output 13 3 4 4" xfId="29147" xr:uid="{A1161317-8DC4-4103-8F0B-08123B3D1D78}"/>
    <cellStyle name="Output 13 3 4 5" xfId="32726" xr:uid="{420B56A5-5484-416B-AC5B-318FDC228EB7}"/>
    <cellStyle name="Output 13 3 4 6" xfId="36197" xr:uid="{573526C5-A3D2-48BA-AFBC-5DB960AC6A86}"/>
    <cellStyle name="Output 13 3 4 7" xfId="39646" xr:uid="{2D94F2EC-3447-4ECA-9178-CD8E61B4AE95}"/>
    <cellStyle name="Output 13 3 4 8" xfId="14909" xr:uid="{3C0591D7-2FFF-4BCA-934F-B57CBC032F50}"/>
    <cellStyle name="Output 13 3 5" xfId="10088" xr:uid="{76299C9E-D763-46CB-918D-0136247C6D4A}"/>
    <cellStyle name="Output 13 3 5 2" xfId="21221" xr:uid="{11A01268-0FBD-4E4B-903B-668C6B33B73B}"/>
    <cellStyle name="Output 13 3 5 3" xfId="24978" xr:uid="{15D67EFC-0ADE-4283-B7BA-80EB32505572}"/>
    <cellStyle name="Output 13 3 5 4" xfId="28569" xr:uid="{84D967FF-DD58-4924-8A5F-0161A7353C47}"/>
    <cellStyle name="Output 13 3 5 5" xfId="32148" xr:uid="{3D96FAAD-FD62-4FC6-BC99-8CB8B286F93C}"/>
    <cellStyle name="Output 13 3 5 6" xfId="35619" xr:uid="{0A88CA7D-BF5D-477B-AC04-04CE2122CF21}"/>
    <cellStyle name="Output 13 3 5 7" xfId="39069" xr:uid="{75485765-8C21-4F6D-B541-86024339A34B}"/>
    <cellStyle name="Output 13 3 5 8" xfId="14331" xr:uid="{423047A6-32BD-403E-8CC6-174DA877C3FD}"/>
    <cellStyle name="Output 13 3 6" xfId="19247" xr:uid="{80E47B48-7699-4C96-8724-B30F4D045BA4}"/>
    <cellStyle name="Output 13 3 7" xfId="17482" xr:uid="{FDD6C016-DA9E-4132-B388-778EDF85FBE8}"/>
    <cellStyle name="Output 13 3 8" xfId="19425" xr:uid="{1F4785D4-F531-4E75-8190-752257910397}"/>
    <cellStyle name="Output 13 3 9" xfId="17774" xr:uid="{D20FA4CB-D376-4A90-8DC5-4A7552121767}"/>
    <cellStyle name="Output 13 4" xfId="7982" xr:uid="{DBCCD265-3E05-4BBD-BEDF-B5BD321489DC}"/>
    <cellStyle name="Output 13 4 10" xfId="13227" xr:uid="{5E98DF4A-098D-4EDE-832F-75FFDAB1B869}"/>
    <cellStyle name="Output 13 4 2" xfId="10956" xr:uid="{1609441D-4729-4B0C-B616-76E21A684573}"/>
    <cellStyle name="Output 13 4 2 2" xfId="22089" xr:uid="{CD853E0F-CB4E-425D-9F3A-E57BA32CA566}"/>
    <cellStyle name="Output 13 4 2 3" xfId="25846" xr:uid="{F344CCB7-C0F8-4F94-8532-8F371E43B075}"/>
    <cellStyle name="Output 13 4 2 4" xfId="29437" xr:uid="{18EC0838-D3C7-4F85-81D0-058A5A84656B}"/>
    <cellStyle name="Output 13 4 2 5" xfId="33016" xr:uid="{C85A6773-058F-4F5D-90FE-52AF2E82B915}"/>
    <cellStyle name="Output 13 4 2 6" xfId="36487" xr:uid="{7776ABB5-0362-463C-AEA0-D667BD73D8B1}"/>
    <cellStyle name="Output 13 4 2 7" xfId="39936" xr:uid="{B661BB39-7381-4583-B5E2-7985813AB8E5}"/>
    <cellStyle name="Output 13 4 2 8" xfId="15199" xr:uid="{63B7E01A-CDDA-4FA1-9CD6-519270F9C61A}"/>
    <cellStyle name="Output 13 4 3" xfId="9865" xr:uid="{A7D3594F-B43E-4E94-B170-0BA573DD1B27}"/>
    <cellStyle name="Output 13 4 3 2" xfId="20998" xr:uid="{410A84EC-0A0C-46DF-8171-42001A951065}"/>
    <cellStyle name="Output 13 4 3 3" xfId="24756" xr:uid="{60095A7E-5401-4FED-9904-266258CACEAF}"/>
    <cellStyle name="Output 13 4 3 4" xfId="28347" xr:uid="{CD6E4AB5-AB96-47AF-A6D4-CD1408FDB9CC}"/>
    <cellStyle name="Output 13 4 3 5" xfId="31926" xr:uid="{C23FB50C-E08F-4B80-A2A5-19380764AB2E}"/>
    <cellStyle name="Output 13 4 3 6" xfId="35397" xr:uid="{3DDBD275-36F3-4605-966F-6FB4601428BA}"/>
    <cellStyle name="Output 13 4 3 7" xfId="38847" xr:uid="{7A5C9D80-50B4-4211-88C3-7F3AAACA5ED8}"/>
    <cellStyle name="Output 13 4 3 8" xfId="14108" xr:uid="{319F292E-F099-44FA-BFD4-2FE9D01F13A2}"/>
    <cellStyle name="Output 13 4 4" xfId="19739" xr:uid="{B94DBEFE-94AB-468F-8270-87A3A0201876}"/>
    <cellStyle name="Output 13 4 5" xfId="17002" xr:uid="{02A01F5C-BAF9-468C-ADE6-9A70CEF07CB8}"/>
    <cellStyle name="Output 13 4 6" xfId="19469" xr:uid="{00A7CB7C-89B0-487B-ADB6-1C7981C36839}"/>
    <cellStyle name="Output 13 4 7" xfId="17270" xr:uid="{3ED7FE70-6ECA-4E13-88A9-1D97E3887C61}"/>
    <cellStyle name="Output 13 4 8" xfId="17836" xr:uid="{CC58DA95-CF28-4AA2-916F-B93FDFF2181F}"/>
    <cellStyle name="Output 13 4 9" xfId="18511" xr:uid="{BF7EF04F-735B-45B4-8494-FE9E9F58E466}"/>
    <cellStyle name="Output 13 5" xfId="9415" xr:uid="{950F3487-39B2-482F-BA7A-14594A302CE5}"/>
    <cellStyle name="Output 13 5 10" xfId="13667" xr:uid="{6E320D1F-F81F-472E-9428-6980609BDED8}"/>
    <cellStyle name="Output 13 5 2" xfId="11403" xr:uid="{5CA13B61-1A95-4934-A2C3-09D661FA4DF4}"/>
    <cellStyle name="Output 13 5 2 2" xfId="22536" xr:uid="{B74CED9B-AF04-40B1-BCF6-DB6DEBF4F3BE}"/>
    <cellStyle name="Output 13 5 2 3" xfId="26293" xr:uid="{C1AF23FC-78F9-4E51-891A-15E6796BFF33}"/>
    <cellStyle name="Output 13 5 2 4" xfId="29884" xr:uid="{65549E02-8CE3-4CE5-9E73-8B1879F81AA7}"/>
    <cellStyle name="Output 13 5 2 5" xfId="33463" xr:uid="{6CAC6B2E-639E-4441-9FD0-8FC667B49F34}"/>
    <cellStyle name="Output 13 5 2 6" xfId="36934" xr:uid="{5CF9C382-164F-48F4-9B1A-5048CA4CE943}"/>
    <cellStyle name="Output 13 5 2 7" xfId="40383" xr:uid="{5AFAD44D-10C7-40D4-8763-4A0B8B00EF08}"/>
    <cellStyle name="Output 13 5 2 8" xfId="15646" xr:uid="{5DAE8296-CC3A-4154-860E-528B627FA2B8}"/>
    <cellStyle name="Output 13 5 3" xfId="12161" xr:uid="{4F6FE200-1F60-422D-8595-0C908F9714D9}"/>
    <cellStyle name="Output 13 5 3 2" xfId="23294" xr:uid="{2A7D1409-4C94-42E7-8F4B-24F7C3A52D92}"/>
    <cellStyle name="Output 13 5 3 3" xfId="27051" xr:uid="{6E8AE78D-708F-494B-868F-0EC0BD8F779B}"/>
    <cellStyle name="Output 13 5 3 4" xfId="30642" xr:uid="{FCA01D86-9003-45E4-88C0-B695C99DB504}"/>
    <cellStyle name="Output 13 5 3 5" xfId="34221" xr:uid="{845BFDB4-6ABA-49BF-AF1B-D3454AE52C35}"/>
    <cellStyle name="Output 13 5 3 6" xfId="37692" xr:uid="{04E5F3AD-924B-42B8-B223-73C3B80BACA8}"/>
    <cellStyle name="Output 13 5 3 7" xfId="41141" xr:uid="{7CC019F4-31E9-4D9A-A8B9-D76504F53155}"/>
    <cellStyle name="Output 13 5 3 8" xfId="16404" xr:uid="{038B33B5-5C55-471B-BA19-C35FE5D1CF13}"/>
    <cellStyle name="Output 13 5 4" xfId="20553" xr:uid="{639173EE-E804-4E82-BE88-252A4EA75DBF}"/>
    <cellStyle name="Output 13 5 5" xfId="24313" xr:uid="{263B3B7D-BEB7-475F-A120-1AC474F950B1}"/>
    <cellStyle name="Output 13 5 6" xfId="27907" xr:uid="{4E61A74D-1AA2-4987-846D-B1DB780E8568}"/>
    <cellStyle name="Output 13 5 7" xfId="31486" xr:uid="{3D695F98-F392-41A5-A3D0-954A398AC554}"/>
    <cellStyle name="Output 13 5 8" xfId="34957" xr:uid="{9A1CA2F9-498A-4BC6-B41B-5C1455672C19}"/>
    <cellStyle name="Output 13 5 9" xfId="38407" xr:uid="{5CDF529D-36B8-47FE-BCFA-57BD9BF589CD}"/>
    <cellStyle name="Output 13 6" xfId="10409" xr:uid="{4CDFD1CD-4CC6-4DE1-A458-963E3D8665F6}"/>
    <cellStyle name="Output 13 6 2" xfId="21542" xr:uid="{F30B1F3E-9503-48C3-92D9-1A46DF0CCFCD}"/>
    <cellStyle name="Output 13 6 3" xfId="25299" xr:uid="{F0A46A3A-44B2-480B-9A7E-F87F468C2747}"/>
    <cellStyle name="Output 13 6 4" xfId="28890" xr:uid="{9F19C5BC-A75F-4BFA-A032-96561173ADD7}"/>
    <cellStyle name="Output 13 6 5" xfId="32469" xr:uid="{B38AD183-A442-4A1D-AFAB-E243E6404D32}"/>
    <cellStyle name="Output 13 6 6" xfId="35940" xr:uid="{127F485E-FDD2-425D-97EC-564388E3EA3E}"/>
    <cellStyle name="Output 13 6 7" xfId="39389" xr:uid="{C0CE0AA6-6B80-4F51-994B-6FC67DAFB7BB}"/>
    <cellStyle name="Output 13 6 8" xfId="14652" xr:uid="{F40D1672-924C-4D61-AD76-7CB1547D3D2D}"/>
    <cellStyle name="Output 13 7" xfId="10317" xr:uid="{EAA0B037-39C8-48C2-9E06-E20865DF6F4A}"/>
    <cellStyle name="Output 13 7 2" xfId="21450" xr:uid="{9C856C61-E0E6-46E7-86D2-36FF1ABC21BE}"/>
    <cellStyle name="Output 13 7 3" xfId="25207" xr:uid="{AB5A2168-9F35-4587-B0F9-C97D6AC6FE0A}"/>
    <cellStyle name="Output 13 7 4" xfId="28798" xr:uid="{3EC564FE-F1F3-4979-B797-5535CF343BE8}"/>
    <cellStyle name="Output 13 7 5" xfId="32377" xr:uid="{3D607069-CC04-4332-AC24-1E2E08AEEA3B}"/>
    <cellStyle name="Output 13 7 6" xfId="35848" xr:uid="{03ABBFA9-9999-4C5B-8A59-24C5208747F4}"/>
    <cellStyle name="Output 13 7 7" xfId="39297" xr:uid="{26CCA224-2FA9-4853-B32B-D68CB44DA917}"/>
    <cellStyle name="Output 13 7 8" xfId="14560" xr:uid="{9000FAF1-F418-4D9C-A12A-55D35134F74C}"/>
    <cellStyle name="Output 13 8" xfId="18728" xr:uid="{923905B0-9426-4849-BCFC-5887DFCDF806}"/>
    <cellStyle name="Output 13 9" xfId="17967" xr:uid="{6726BC0D-4AEF-451D-A659-0FF39617E938}"/>
    <cellStyle name="Output 14" xfId="6210" xr:uid="{260A4BBC-FA09-4CC2-AB54-635E27167802}"/>
    <cellStyle name="Output 14 10" xfId="18414" xr:uid="{953643D4-6179-41EF-B87C-F309462007FA}"/>
    <cellStyle name="Output 14 11" xfId="23921" xr:uid="{D5A88D38-92B2-4453-8D84-3646A8085559}"/>
    <cellStyle name="Output 14 12" xfId="27574" xr:uid="{07841C1A-3B62-4E5E-A88E-FB9ECBFB0A70}"/>
    <cellStyle name="Output 14 13" xfId="31161" xr:uid="{D57C0FEF-C106-4EB1-939D-A42D3B1683F1}"/>
    <cellStyle name="Output 14 14" xfId="12693" xr:uid="{17BA8B10-BBA5-4078-9F38-83A9B3DB8BFA}"/>
    <cellStyle name="Output 14 2" xfId="6877" xr:uid="{B5EE4A7E-39D2-47FC-B684-75DD1615C3A8}"/>
    <cellStyle name="Output 14 2 10" xfId="16879" xr:uid="{EDBB459E-EF2C-46BE-9546-9FA56092F2BE}"/>
    <cellStyle name="Output 14 2 11" xfId="19942" xr:uid="{B2984AE8-4668-49C1-B4D5-AE02E69FB813}"/>
    <cellStyle name="Output 14 2 12" xfId="17146" xr:uid="{BA3C1C8A-4A75-4DC1-8AF5-FA3C9B087B81}"/>
    <cellStyle name="Output 14 2 13" xfId="12813" xr:uid="{D475BF0A-A840-469C-98B0-415CD7680273}"/>
    <cellStyle name="Output 14 2 2" xfId="7663" xr:uid="{1566788F-48A1-43FF-A030-A882EF1A5B92}"/>
    <cellStyle name="Output 14 2 2 10" xfId="19862" xr:uid="{F3D0FAB7-DA4F-40C5-9BDB-03D9E8B53F46}"/>
    <cellStyle name="Output 14 2 2 11" xfId="24094" xr:uid="{EDD24B0E-44B6-4A66-AC0D-D8BFA6181AFE}"/>
    <cellStyle name="Output 14 2 2 12" xfId="13061" xr:uid="{23F7EAF8-A5D1-4298-AA91-ECA01EA4923C}"/>
    <cellStyle name="Output 14 2 2 2" xfId="9304" xr:uid="{163116F4-3189-427E-80F3-F3533E3314E6}"/>
    <cellStyle name="Output 14 2 2 2 10" xfId="13595" xr:uid="{1AD2F611-CFA8-4ECD-8F61-5C0C29316958}"/>
    <cellStyle name="Output 14 2 2 2 2" xfId="11331" xr:uid="{0E79193D-EFD4-47B9-A175-B214F9CA5C55}"/>
    <cellStyle name="Output 14 2 2 2 2 2" xfId="22464" xr:uid="{B4453C76-B3FF-4B5A-BBCE-4073C9EF9755}"/>
    <cellStyle name="Output 14 2 2 2 2 3" xfId="26221" xr:uid="{5BBBFE04-F71B-4537-8C22-B44E31D2EA10}"/>
    <cellStyle name="Output 14 2 2 2 2 4" xfId="29812" xr:uid="{6557B842-DAEA-43B6-A28D-A0B59128713C}"/>
    <cellStyle name="Output 14 2 2 2 2 5" xfId="33391" xr:uid="{33508978-0E04-4635-910C-5F9BD9E595FE}"/>
    <cellStyle name="Output 14 2 2 2 2 6" xfId="36862" xr:uid="{6C039939-3987-40EC-A7BD-70F0B666401A}"/>
    <cellStyle name="Output 14 2 2 2 2 7" xfId="40311" xr:uid="{ED72DA5B-667F-4F75-9129-529B69AB45E4}"/>
    <cellStyle name="Output 14 2 2 2 2 8" xfId="15574" xr:uid="{D1381BFB-2858-45D6-9016-E3128327989E}"/>
    <cellStyle name="Output 14 2 2 2 3" xfId="12089" xr:uid="{95D43122-3D0E-4033-BEC1-68E0FEB6B8A6}"/>
    <cellStyle name="Output 14 2 2 2 3 2" xfId="23222" xr:uid="{C943ACBB-D202-4843-A409-7296799D8E97}"/>
    <cellStyle name="Output 14 2 2 2 3 3" xfId="26979" xr:uid="{880BD038-1028-4274-9F84-2728F30776C2}"/>
    <cellStyle name="Output 14 2 2 2 3 4" xfId="30570" xr:uid="{5001EBCA-0298-45B5-88C3-53F354F11A37}"/>
    <cellStyle name="Output 14 2 2 2 3 5" xfId="34149" xr:uid="{2692F85C-73EE-42DC-9033-2F78BD3DED24}"/>
    <cellStyle name="Output 14 2 2 2 3 6" xfId="37620" xr:uid="{E6A4A295-937D-43B6-9548-495BE21AE474}"/>
    <cellStyle name="Output 14 2 2 2 3 7" xfId="41069" xr:uid="{E6F16A9B-F449-4C98-80DD-F93AF9DE3F6A}"/>
    <cellStyle name="Output 14 2 2 2 3 8" xfId="16332" xr:uid="{EAE2358A-E228-4986-849C-455AC350E2DA}"/>
    <cellStyle name="Output 14 2 2 2 4" xfId="20460" xr:uid="{3C9CB662-2D00-4EBF-A227-4CC0135071F2}"/>
    <cellStyle name="Output 14 2 2 2 5" xfId="24226" xr:uid="{07137F23-67FB-4EC7-97C8-DAE00CC49A87}"/>
    <cellStyle name="Output 14 2 2 2 6" xfId="27826" xr:uid="{8C69D10C-A443-4E0A-BED8-4AD79F198215}"/>
    <cellStyle name="Output 14 2 2 2 7" xfId="31405" xr:uid="{33747719-7AEB-4F7F-AF30-23A4CD0A4C3A}"/>
    <cellStyle name="Output 14 2 2 2 8" xfId="34885" xr:uid="{9179E4C6-98CD-4D48-801A-A89D9105710B}"/>
    <cellStyle name="Output 14 2 2 2 9" xfId="38335" xr:uid="{7AE2993E-7789-4F03-9B52-21F6104C99FC}"/>
    <cellStyle name="Output 14 2 2 3" xfId="9758" xr:uid="{44E0EC13-98EA-420D-B816-5D4FA83759FC}"/>
    <cellStyle name="Output 14 2 2 3 10" xfId="14010" xr:uid="{617709FD-5065-4F1D-B579-704F4020BE4F}"/>
    <cellStyle name="Output 14 2 2 3 2" xfId="11746" xr:uid="{9BB94A34-862D-4D34-A75D-E33535AE92EC}"/>
    <cellStyle name="Output 14 2 2 3 2 2" xfId="22879" xr:uid="{DE799DAC-598B-4011-9BCC-BC0E70067D6B}"/>
    <cellStyle name="Output 14 2 2 3 2 3" xfId="26636" xr:uid="{712DE5A9-C09F-40E1-8FA2-9441CCCEB5BA}"/>
    <cellStyle name="Output 14 2 2 3 2 4" xfId="30227" xr:uid="{B033AE9D-7E67-4EEC-AB0E-61C96C77BFA3}"/>
    <cellStyle name="Output 14 2 2 3 2 5" xfId="33806" xr:uid="{12F5BD47-4420-442F-936C-47F3EEF8802C}"/>
    <cellStyle name="Output 14 2 2 3 2 6" xfId="37277" xr:uid="{1B849CA5-C187-4A89-9AE2-DFD4614135A3}"/>
    <cellStyle name="Output 14 2 2 3 2 7" xfId="40726" xr:uid="{932747D7-ABC3-46D2-AA0B-E54CE0707D0B}"/>
    <cellStyle name="Output 14 2 2 3 2 8" xfId="15989" xr:uid="{3C1E224B-0CEF-411F-B011-1BA86347CF5B}"/>
    <cellStyle name="Output 14 2 2 3 3" xfId="12504" xr:uid="{94D6F0B4-9778-4A7B-A010-A9D6E5333056}"/>
    <cellStyle name="Output 14 2 2 3 3 2" xfId="23637" xr:uid="{336D4E57-4EFD-46E0-8142-4FDE5FB8CC4B}"/>
    <cellStyle name="Output 14 2 2 3 3 3" xfId="27394" xr:uid="{3427F378-DCF9-4EA7-8E18-DA4186EAC4CB}"/>
    <cellStyle name="Output 14 2 2 3 3 4" xfId="30985" xr:uid="{87293994-92FF-44EC-8CAE-DDFE396AF5B6}"/>
    <cellStyle name="Output 14 2 2 3 3 5" xfId="34564" xr:uid="{FEC72324-5F76-4BF5-A1EB-DE683C450E2A}"/>
    <cellStyle name="Output 14 2 2 3 3 6" xfId="38035" xr:uid="{A1FE5478-F1EE-499C-B348-AA432FE6CFEA}"/>
    <cellStyle name="Output 14 2 2 3 3 7" xfId="41484" xr:uid="{6BD504D9-CF8F-4721-8D47-DAB08E0C93B6}"/>
    <cellStyle name="Output 14 2 2 3 3 8" xfId="16747" xr:uid="{3AFF2AEC-5AE8-4C61-8D34-504C7293CE5A}"/>
    <cellStyle name="Output 14 2 2 3 4" xfId="20896" xr:uid="{C7D341DB-5484-4222-BD24-1A15CBC2E983}"/>
    <cellStyle name="Output 14 2 2 3 5" xfId="24656" xr:uid="{B422D625-CA83-4E57-A16D-BB82DFDDE891}"/>
    <cellStyle name="Output 14 2 2 3 6" xfId="28250" xr:uid="{8F0FFF98-455F-4CE2-AE5E-35D286DD6ACD}"/>
    <cellStyle name="Output 14 2 2 3 7" xfId="31829" xr:uid="{FD8A02AB-8309-4F2E-AFD7-8EFB13ABF31C}"/>
    <cellStyle name="Output 14 2 2 3 8" xfId="35300" xr:uid="{45EA2BAC-38CC-46F8-B742-197088588556}"/>
    <cellStyle name="Output 14 2 2 3 9" xfId="38750" xr:uid="{24207A1F-12B0-4C83-958B-62B7E31FB23C}"/>
    <cellStyle name="Output 14 2 2 4" xfId="10791" xr:uid="{A69830EB-6CAA-41E6-A337-10BD72807618}"/>
    <cellStyle name="Output 14 2 2 4 2" xfId="21924" xr:uid="{8AF13E14-F332-42E9-B542-8DD1999F1BB2}"/>
    <cellStyle name="Output 14 2 2 4 3" xfId="25681" xr:uid="{1D11CE6D-0581-4D70-9513-D5DD508B3C0B}"/>
    <cellStyle name="Output 14 2 2 4 4" xfId="29272" xr:uid="{F53F7062-763E-47E4-80CD-46F2F3B807D2}"/>
    <cellStyle name="Output 14 2 2 4 5" xfId="32851" xr:uid="{5A2B878B-D12F-4E4B-BFDB-199E77F7529C}"/>
    <cellStyle name="Output 14 2 2 4 6" xfId="36322" xr:uid="{AC9C00BD-578E-4D20-B302-FB981C97D75C}"/>
    <cellStyle name="Output 14 2 2 4 7" xfId="39771" xr:uid="{666297EB-CF36-4D18-9C9C-DDE7ADDB6232}"/>
    <cellStyle name="Output 14 2 2 4 8" xfId="15034" xr:uid="{7062BB4E-A631-4B3F-ACF4-DCEC25BD4454}"/>
    <cellStyle name="Output 14 2 2 5" xfId="11159" xr:uid="{46B27BF1-956B-4EFB-9937-84AF88FBC45C}"/>
    <cellStyle name="Output 14 2 2 5 2" xfId="22292" xr:uid="{16207EBA-11E1-453E-B0D3-EDC63954C45B}"/>
    <cellStyle name="Output 14 2 2 5 3" xfId="26049" xr:uid="{08AB03F6-9DEC-45F5-A4C2-AF31FC11C380}"/>
    <cellStyle name="Output 14 2 2 5 4" xfId="29640" xr:uid="{4E6E39F1-33DC-47B5-A759-1200F702332B}"/>
    <cellStyle name="Output 14 2 2 5 5" xfId="33219" xr:uid="{72667798-F381-41A3-8889-76418232F750}"/>
    <cellStyle name="Output 14 2 2 5 6" xfId="36690" xr:uid="{A0328427-C348-4D89-A923-54854848086D}"/>
    <cellStyle name="Output 14 2 2 5 7" xfId="40139" xr:uid="{DA3FB07F-1AF0-41BD-B2ED-BB5B09DB2FC0}"/>
    <cellStyle name="Output 14 2 2 5 8" xfId="15402" xr:uid="{B56CB704-AC00-42AA-B466-07359B732AED}"/>
    <cellStyle name="Output 14 2 2 6" xfId="19512" xr:uid="{198508A9-B78A-4F30-BE25-814B8F08A476}"/>
    <cellStyle name="Output 14 2 2 7" xfId="17231" xr:uid="{BE72E203-7F69-4053-ABCD-DCFB17BF9176}"/>
    <cellStyle name="Output 14 2 2 8" xfId="19911" xr:uid="{3884A74A-DE8A-4216-8868-27ED7BC599D9}"/>
    <cellStyle name="Output 14 2 2 9" xfId="17758" xr:uid="{80897A4C-44E6-4AF5-96B2-763D9531ED4C}"/>
    <cellStyle name="Output 14 2 3" xfId="8519" xr:uid="{2BB7771D-999E-4155-83E7-106BB9DD6124}"/>
    <cellStyle name="Output 14 2 3 10" xfId="13347" xr:uid="{10F556C9-8C18-4691-87B1-21B83D75F634}"/>
    <cellStyle name="Output 14 2 3 2" xfId="11080" xr:uid="{447A4011-0FB3-4F34-8787-E359711746CA}"/>
    <cellStyle name="Output 14 2 3 2 2" xfId="22213" xr:uid="{6EC8A081-549A-4E49-809E-9B84E5BE3032}"/>
    <cellStyle name="Output 14 2 3 2 3" xfId="25970" xr:uid="{6FDC3432-7F48-4B47-9582-AC86A69150D3}"/>
    <cellStyle name="Output 14 2 3 2 4" xfId="29561" xr:uid="{AFAB4945-BCF9-4F80-A5DF-C8C165EB6695}"/>
    <cellStyle name="Output 14 2 3 2 5" xfId="33140" xr:uid="{BAB7962F-CBFA-407A-9839-E1CD5224CED2}"/>
    <cellStyle name="Output 14 2 3 2 6" xfId="36611" xr:uid="{0BDF5C77-518C-4E40-AC94-15B3831EAD77}"/>
    <cellStyle name="Output 14 2 3 2 7" xfId="40060" xr:uid="{0B5A6D8A-CDA3-4D2B-8779-039B037C0967}"/>
    <cellStyle name="Output 14 2 3 2 8" xfId="15323" xr:uid="{4295C0CF-6EF3-497A-ADF1-A5B6BF7FFB9F}"/>
    <cellStyle name="Output 14 2 3 3" xfId="11860" xr:uid="{57C10812-DE2F-4CCF-920B-9B22EDAA9B38}"/>
    <cellStyle name="Output 14 2 3 3 2" xfId="22993" xr:uid="{4DD05E79-76F8-403F-A9FA-6149A4AF6A8F}"/>
    <cellStyle name="Output 14 2 3 3 3" xfId="26750" xr:uid="{EAAFD827-DA54-4EA2-A124-5B9A39A49CA7}"/>
    <cellStyle name="Output 14 2 3 3 4" xfId="30341" xr:uid="{20545743-E9EF-4AC0-9262-8FD7B1FCA1C4}"/>
    <cellStyle name="Output 14 2 3 3 5" xfId="33920" xr:uid="{33D9D980-0C2C-463F-BBE1-FB2BDF3061EA}"/>
    <cellStyle name="Output 14 2 3 3 6" xfId="37391" xr:uid="{A2E2CD0C-F21A-4B9B-9575-26F33158553F}"/>
    <cellStyle name="Output 14 2 3 3 7" xfId="40840" xr:uid="{F6C5DAE1-7DC0-41DC-B5A4-EE28FC253582}"/>
    <cellStyle name="Output 14 2 3 3 8" xfId="16103" xr:uid="{8B4C3437-C285-4742-9D96-5788209A12EF}"/>
    <cellStyle name="Output 14 2 3 4" xfId="20018" xr:uid="{1FC18451-73B8-471A-944D-B4E88946BF0A}"/>
    <cellStyle name="Output 14 2 3 5" xfId="23806" xr:uid="{B17D67B9-71F1-4E17-A9E8-C4C14DBD232E}"/>
    <cellStyle name="Output 14 2 3 6" xfId="27472" xr:uid="{9114537B-C4AC-4029-89B8-C92216975928}"/>
    <cellStyle name="Output 14 2 3 7" xfId="31061" xr:uid="{ECBF241C-4098-45BE-9F8B-622CF32C259C}"/>
    <cellStyle name="Output 14 2 3 8" xfId="34640" xr:uid="{A61989FD-25F6-497E-ADD9-79C7D380F7DC}"/>
    <cellStyle name="Output 14 2 3 9" xfId="38106" xr:uid="{5CBEAF7E-D2EA-4D0A-9703-777895B3C456}"/>
    <cellStyle name="Output 14 2 4" xfId="9529" xr:uid="{BD9386F9-B6CB-4032-B3C1-7E7EC8FDF7A9}"/>
    <cellStyle name="Output 14 2 4 10" xfId="13781" xr:uid="{11D136E0-8303-4C4A-9760-2462E09CB007}"/>
    <cellStyle name="Output 14 2 4 2" xfId="11517" xr:uid="{58EB8DA3-100C-4A89-8DA0-030DE94D1205}"/>
    <cellStyle name="Output 14 2 4 2 2" xfId="22650" xr:uid="{33D9027B-F1DD-4857-8F68-572AF531C2CB}"/>
    <cellStyle name="Output 14 2 4 2 3" xfId="26407" xr:uid="{EED2DA0A-2957-4003-BDC1-0F4E783067F2}"/>
    <cellStyle name="Output 14 2 4 2 4" xfId="29998" xr:uid="{2D0ACE84-BC75-4CFA-AB80-ED18A4B6590D}"/>
    <cellStyle name="Output 14 2 4 2 5" xfId="33577" xr:uid="{056B021C-7765-4E1E-84F9-05A511767F4E}"/>
    <cellStyle name="Output 14 2 4 2 6" xfId="37048" xr:uid="{62CB9FF5-64BD-42F2-A105-17EEB9845069}"/>
    <cellStyle name="Output 14 2 4 2 7" xfId="40497" xr:uid="{55666C4F-856A-495B-A985-8D2F07686BD2}"/>
    <cellStyle name="Output 14 2 4 2 8" xfId="15760" xr:uid="{1D5F67A4-1585-4CD0-8CE1-822CF6C30793}"/>
    <cellStyle name="Output 14 2 4 3" xfId="12275" xr:uid="{FF22A3FB-126B-4641-B664-0C2858DC8AEE}"/>
    <cellStyle name="Output 14 2 4 3 2" xfId="23408" xr:uid="{E650AD9F-3267-401C-BC40-CBE2425D2B03}"/>
    <cellStyle name="Output 14 2 4 3 3" xfId="27165" xr:uid="{20BBD473-882D-4E95-9DFC-96911C0CF853}"/>
    <cellStyle name="Output 14 2 4 3 4" xfId="30756" xr:uid="{390DDC2C-E304-46FA-8A86-6EA7EDBA4B5B}"/>
    <cellStyle name="Output 14 2 4 3 5" xfId="34335" xr:uid="{6553DD44-074D-48A2-8281-0F1CC80C50A3}"/>
    <cellStyle name="Output 14 2 4 3 6" xfId="37806" xr:uid="{A7E6CE4A-6400-4C66-8E92-69CF59A0C6BB}"/>
    <cellStyle name="Output 14 2 4 3 7" xfId="41255" xr:uid="{E6245D36-1A76-4FD3-B5E8-41CB8B008532}"/>
    <cellStyle name="Output 14 2 4 3 8" xfId="16518" xr:uid="{15851233-B7E8-42EC-83BB-0EC84DAF30A6}"/>
    <cellStyle name="Output 14 2 4 4" xfId="20667" xr:uid="{A7FC0F06-C813-4760-80F4-C478ACDDBC0C}"/>
    <cellStyle name="Output 14 2 4 5" xfId="24427" xr:uid="{D90C629E-8F4E-4FE4-8F35-9F7F80BBBD55}"/>
    <cellStyle name="Output 14 2 4 6" xfId="28021" xr:uid="{0FE89615-D87F-4B67-B807-3097FD9D30C3}"/>
    <cellStyle name="Output 14 2 4 7" xfId="31600" xr:uid="{92582637-343E-4FD2-896D-20DEF9C298A0}"/>
    <cellStyle name="Output 14 2 4 8" xfId="35071" xr:uid="{477BDCF2-BAFE-46E4-AA07-99DC27AF1311}"/>
    <cellStyle name="Output 14 2 4 9" xfId="38521" xr:uid="{B306CD98-DB1C-4001-AA1B-3CF788F4D094}"/>
    <cellStyle name="Output 14 2 5" xfId="10541" xr:uid="{EB4A395A-3B82-496F-8CD5-E58616B7C28F}"/>
    <cellStyle name="Output 14 2 5 2" xfId="21674" xr:uid="{F2D1A851-B5E0-4665-8BC5-1FAF4E692343}"/>
    <cellStyle name="Output 14 2 5 3" xfId="25431" xr:uid="{EEE3A9F8-2955-4BFC-9458-152A0882DE5B}"/>
    <cellStyle name="Output 14 2 5 4" xfId="29022" xr:uid="{2E7B51B8-EFC9-498A-8FF8-DC45BA7437C9}"/>
    <cellStyle name="Output 14 2 5 5" xfId="32601" xr:uid="{16BE0D6B-351C-46CB-BA43-D42D1B5D596A}"/>
    <cellStyle name="Output 14 2 5 6" xfId="36072" xr:uid="{DE283014-7F5C-4108-B08F-7E3648B44C7B}"/>
    <cellStyle name="Output 14 2 5 7" xfId="39521" xr:uid="{C9EC407B-4E23-4F0F-8E7D-BA3B5F6C0482}"/>
    <cellStyle name="Output 14 2 5 8" xfId="14784" xr:uid="{533D46A0-3E2F-4793-A2BD-997C0E3B5422}"/>
    <cellStyle name="Output 14 2 6" xfId="10202" xr:uid="{C7836F1E-E0D7-4096-A416-C46C414C3FA0}"/>
    <cellStyle name="Output 14 2 6 2" xfId="21335" xr:uid="{0EB797C0-4D30-4AEF-BCC6-C2FFCA1156EC}"/>
    <cellStyle name="Output 14 2 6 3" xfId="25092" xr:uid="{175CED58-05B3-45DC-B452-4F9F1A39AB7E}"/>
    <cellStyle name="Output 14 2 6 4" xfId="28683" xr:uid="{7AFDBD12-096A-4B42-A440-E060E469D75D}"/>
    <cellStyle name="Output 14 2 6 5" xfId="32262" xr:uid="{1E8E3BA1-8551-449D-B63E-F1F790F75E24}"/>
    <cellStyle name="Output 14 2 6 6" xfId="35733" xr:uid="{9B25280B-78F4-40A2-9A40-B3F1B802BBF9}"/>
    <cellStyle name="Output 14 2 6 7" xfId="39183" xr:uid="{11FEBA83-0A77-465E-A21A-F8C9B6808EDF}"/>
    <cellStyle name="Output 14 2 6 8" xfId="14445" xr:uid="{8E73B599-6BED-4B11-A6A4-61EF4BDA4800}"/>
    <cellStyle name="Output 14 2 7" xfId="19075" xr:uid="{5E66F1DA-E3D2-47ED-B5FD-2644DA08CC19}"/>
    <cellStyle name="Output 14 2 8" xfId="17649" xr:uid="{8C18789B-EF83-46CE-91D5-64FFB4F0498C}"/>
    <cellStyle name="Output 14 2 9" xfId="18830" xr:uid="{A462B967-CF73-41F1-B4D1-B8D4F4A89E7E}"/>
    <cellStyle name="Output 14 3" xfId="7141" xr:uid="{C9831337-182F-4583-9AAC-8A52154F101D}"/>
    <cellStyle name="Output 14 3 10" xfId="18649" xr:uid="{2CC72F7A-385C-4410-8EAA-7D991CEAAF61}"/>
    <cellStyle name="Output 14 3 11" xfId="18038" xr:uid="{A392EFBC-31B2-4AC5-BF0A-EB414D13D760}"/>
    <cellStyle name="Output 14 3 12" xfId="12941" xr:uid="{BB4751ED-9613-43CC-8D7E-57C9F24BB746}"/>
    <cellStyle name="Output 14 3 2" xfId="8782" xr:uid="{BEFC84AA-D62B-4186-93DD-BC885A2CF538}"/>
    <cellStyle name="Output 14 3 2 10" xfId="13475" xr:uid="{8515279B-3C8A-4F36-BCDC-1DFC207F8C9B}"/>
    <cellStyle name="Output 14 3 2 2" xfId="11207" xr:uid="{0D0CDCE6-C0A3-451E-A5E3-1FED6DCD5541}"/>
    <cellStyle name="Output 14 3 2 2 2" xfId="22340" xr:uid="{8C9C959B-8455-41F3-BBA3-00AD0F8FA884}"/>
    <cellStyle name="Output 14 3 2 2 3" xfId="26097" xr:uid="{B9E03364-34E1-47E9-89EC-9301A7EEC618}"/>
    <cellStyle name="Output 14 3 2 2 4" xfId="29688" xr:uid="{B9759482-F88D-4E22-AE39-68F827C70749}"/>
    <cellStyle name="Output 14 3 2 2 5" xfId="33267" xr:uid="{9165A3BA-F23D-4E23-8462-56027C3ECEFC}"/>
    <cellStyle name="Output 14 3 2 2 6" xfId="36738" xr:uid="{633AFCF3-67CA-43A2-82E9-1788426DF9C8}"/>
    <cellStyle name="Output 14 3 2 2 7" xfId="40187" xr:uid="{96A496DC-170B-4354-83FE-58518D702098}"/>
    <cellStyle name="Output 14 3 2 2 8" xfId="15450" xr:uid="{E9753CD6-1F02-4D44-964E-865EAA4F0908}"/>
    <cellStyle name="Output 14 3 2 3" xfId="11975" xr:uid="{6A21ECB1-1222-4ED1-9052-648CA99966E7}"/>
    <cellStyle name="Output 14 3 2 3 2" xfId="23108" xr:uid="{E66319A1-ACFC-4DE7-9244-786A99C4F9F7}"/>
    <cellStyle name="Output 14 3 2 3 3" xfId="26865" xr:uid="{5BB6B869-DA2E-40F9-8145-ADCFA55CDF4C}"/>
    <cellStyle name="Output 14 3 2 3 4" xfId="30456" xr:uid="{D5F15C82-B422-4AE7-B991-70C7404E7D00}"/>
    <cellStyle name="Output 14 3 2 3 5" xfId="34035" xr:uid="{321A5BC9-649F-40F2-9954-50C50E1A404F}"/>
    <cellStyle name="Output 14 3 2 3 6" xfId="37506" xr:uid="{C517139C-605A-4AA7-8DFA-205B8295EA0E}"/>
    <cellStyle name="Output 14 3 2 3 7" xfId="40955" xr:uid="{49616585-FC22-43AD-AEF4-4688CCD712F7}"/>
    <cellStyle name="Output 14 3 2 3 8" xfId="16218" xr:uid="{40089D72-186E-4166-989E-106CE13BB3BB}"/>
    <cellStyle name="Output 14 3 2 4" xfId="20188" xr:uid="{52568583-3FA9-45C1-874A-349234C17171}"/>
    <cellStyle name="Output 14 3 2 5" xfId="23974" xr:uid="{50B575E0-1EE8-45CF-8E85-26BAC494041F}"/>
    <cellStyle name="Output 14 3 2 6" xfId="27620" xr:uid="{C4F1973F-0AA9-498C-A7CC-A1957491233C}"/>
    <cellStyle name="Output 14 3 2 7" xfId="31206" xr:uid="{F1914C3F-7D4D-417D-B990-2D139BA83B97}"/>
    <cellStyle name="Output 14 3 2 8" xfId="34764" xr:uid="{130CFE53-C05E-4F75-8E80-E30D6A2B8E43}"/>
    <cellStyle name="Output 14 3 2 9" xfId="38221" xr:uid="{E0DD73E2-D025-490D-85DB-A396C9CA3662}"/>
    <cellStyle name="Output 14 3 3" xfId="9644" xr:uid="{E7B96327-3025-4061-9EC7-9BB6CD399D6D}"/>
    <cellStyle name="Output 14 3 3 10" xfId="13896" xr:uid="{F563AE63-DDD8-41A2-B01E-B0D7EE27A38E}"/>
    <cellStyle name="Output 14 3 3 2" xfId="11632" xr:uid="{85242351-CE39-4297-AC65-505E7C6688D6}"/>
    <cellStyle name="Output 14 3 3 2 2" xfId="22765" xr:uid="{15A3A5E9-C93C-4C4A-8284-600F5B48326F}"/>
    <cellStyle name="Output 14 3 3 2 3" xfId="26522" xr:uid="{45998DA7-D6E4-4087-9014-3EFA6DEE5499}"/>
    <cellStyle name="Output 14 3 3 2 4" xfId="30113" xr:uid="{143DF47D-C7CC-48E3-B711-966CCE5B71A5}"/>
    <cellStyle name="Output 14 3 3 2 5" xfId="33692" xr:uid="{3F6852AC-9973-4DE1-AFB6-11D365DAE1B0}"/>
    <cellStyle name="Output 14 3 3 2 6" xfId="37163" xr:uid="{43DE4E53-A8D6-4CBD-B538-C8B2F4589EDD}"/>
    <cellStyle name="Output 14 3 3 2 7" xfId="40612" xr:uid="{C5B8E73A-DAEE-40CF-A611-FF4F966C14BE}"/>
    <cellStyle name="Output 14 3 3 2 8" xfId="15875" xr:uid="{511F149C-7F6D-4AA9-B370-8E8CC8307B9F}"/>
    <cellStyle name="Output 14 3 3 3" xfId="12390" xr:uid="{CEBBC827-EF86-403A-880E-7D7BCC83C125}"/>
    <cellStyle name="Output 14 3 3 3 2" xfId="23523" xr:uid="{F9560B2A-4226-4B8D-A65B-35472A2C845D}"/>
    <cellStyle name="Output 14 3 3 3 3" xfId="27280" xr:uid="{0A2E99F9-9C4D-4FE4-ACF4-1848C887CA9C}"/>
    <cellStyle name="Output 14 3 3 3 4" xfId="30871" xr:uid="{5C6B1177-3525-431E-B600-7D183FC3B45A}"/>
    <cellStyle name="Output 14 3 3 3 5" xfId="34450" xr:uid="{AEB2BC04-A840-4ADB-B689-DBF9A8DB243A}"/>
    <cellStyle name="Output 14 3 3 3 6" xfId="37921" xr:uid="{C9625AF9-F84F-4D73-9F36-EA7747B960E2}"/>
    <cellStyle name="Output 14 3 3 3 7" xfId="41370" xr:uid="{239ADF14-9B22-4E62-ABE8-05D8CD6F877F}"/>
    <cellStyle name="Output 14 3 3 3 8" xfId="16633" xr:uid="{9088AE89-0A0C-4180-AE68-F2224BD7C830}"/>
    <cellStyle name="Output 14 3 3 4" xfId="20782" xr:uid="{F1940B61-1071-41E5-ABAF-492366108AD8}"/>
    <cellStyle name="Output 14 3 3 5" xfId="24542" xr:uid="{B5235520-7C53-47C4-BD28-DAE65ACEA20A}"/>
    <cellStyle name="Output 14 3 3 6" xfId="28136" xr:uid="{82282D4A-838E-4815-A2C3-BB38637BC168}"/>
    <cellStyle name="Output 14 3 3 7" xfId="31715" xr:uid="{90190DC2-7645-45E3-9A53-09FAACAB6FAE}"/>
    <cellStyle name="Output 14 3 3 8" xfId="35186" xr:uid="{D04664E6-035A-4410-A9AE-A327A082D5DF}"/>
    <cellStyle name="Output 14 3 3 9" xfId="38636" xr:uid="{9FC26DE2-5D3A-4D1B-950F-9924E9B4CC53}"/>
    <cellStyle name="Output 14 3 4" xfId="10667" xr:uid="{C020D07C-CCE3-4031-A92A-0637C5E8BFD3}"/>
    <cellStyle name="Output 14 3 4 2" xfId="21800" xr:uid="{F0DB68AD-469A-441D-9D4A-4775D5B33231}"/>
    <cellStyle name="Output 14 3 4 3" xfId="25557" xr:uid="{F93962CA-95B4-41AE-947D-221102C66452}"/>
    <cellStyle name="Output 14 3 4 4" xfId="29148" xr:uid="{C9180DE4-B746-4DD2-95BE-DCEB3FCFFC90}"/>
    <cellStyle name="Output 14 3 4 5" xfId="32727" xr:uid="{4BAC3FE6-E2C1-4918-A4A3-A2E026058555}"/>
    <cellStyle name="Output 14 3 4 6" xfId="36198" xr:uid="{9A54709C-4253-4467-917E-4DB31207787C}"/>
    <cellStyle name="Output 14 3 4 7" xfId="39647" xr:uid="{24156296-E2C2-496D-A12F-380856FFDE2A}"/>
    <cellStyle name="Output 14 3 4 8" xfId="14910" xr:uid="{914F1632-006C-418F-A218-89755232E355}"/>
    <cellStyle name="Output 14 3 5" xfId="10087" xr:uid="{3C334D48-DCFB-4F21-9EB3-608F33FC1158}"/>
    <cellStyle name="Output 14 3 5 2" xfId="21220" xr:uid="{FEAF01C8-6F33-4143-A32A-124F586A4DC4}"/>
    <cellStyle name="Output 14 3 5 3" xfId="24977" xr:uid="{CC6F16FE-9228-47D6-B7BC-B1EEF4A4D0A6}"/>
    <cellStyle name="Output 14 3 5 4" xfId="28568" xr:uid="{19C33B64-5918-4B40-9D4A-67966E949F16}"/>
    <cellStyle name="Output 14 3 5 5" xfId="32147" xr:uid="{2CAF28E7-356B-4858-B837-A37AA50DC06B}"/>
    <cellStyle name="Output 14 3 5 6" xfId="35618" xr:uid="{30993585-914D-4575-9DAF-3D2BCD9CB92C}"/>
    <cellStyle name="Output 14 3 5 7" xfId="39068" xr:uid="{72CC7CB4-36EB-4F1D-8215-98048B0BAECF}"/>
    <cellStyle name="Output 14 3 5 8" xfId="14330" xr:uid="{B3013E69-7939-411D-BA4E-B6A316B05A60}"/>
    <cellStyle name="Output 14 3 6" xfId="19248" xr:uid="{688F976C-2235-4192-9125-571EA20BCB2C}"/>
    <cellStyle name="Output 14 3 7" xfId="17481" xr:uid="{01398BD3-CC56-4FD6-989E-A7590037C3EC}"/>
    <cellStyle name="Output 14 3 8" xfId="20369" xr:uid="{5B4643EC-E6C1-46F5-92F7-C46811B5A3B0}"/>
    <cellStyle name="Output 14 3 9" xfId="17315" xr:uid="{EE256E81-31ED-4088-B8C5-CD991360D767}"/>
    <cellStyle name="Output 14 4" xfId="7983" xr:uid="{899B6C9D-02B4-4A41-8CF3-CAA87FF6D78B}"/>
    <cellStyle name="Output 14 4 10" xfId="13228" xr:uid="{2B20AA9C-AE9C-4018-B8D0-90F7229B78F6}"/>
    <cellStyle name="Output 14 4 2" xfId="10957" xr:uid="{354E4BDA-DA28-4B0C-97B3-01A252734EA2}"/>
    <cellStyle name="Output 14 4 2 2" xfId="22090" xr:uid="{A0CE1364-40AC-4A8F-82EE-7FDD9F37AF16}"/>
    <cellStyle name="Output 14 4 2 3" xfId="25847" xr:uid="{47C48D95-A772-4F49-9F47-592ADFE5D86F}"/>
    <cellStyle name="Output 14 4 2 4" xfId="29438" xr:uid="{656E1DF4-BA88-4E02-B799-5469906815A6}"/>
    <cellStyle name="Output 14 4 2 5" xfId="33017" xr:uid="{C12ADF9B-05CD-4A4D-86FE-BE3175542F9B}"/>
    <cellStyle name="Output 14 4 2 6" xfId="36488" xr:uid="{2F6EB706-77A0-4916-BF11-70BE682115B1}"/>
    <cellStyle name="Output 14 4 2 7" xfId="39937" xr:uid="{BE5F06DA-F4DF-4403-BAAD-CFEC8A468128}"/>
    <cellStyle name="Output 14 4 2 8" xfId="15200" xr:uid="{783534F8-BF74-4CDB-BCB8-1A29105F3A95}"/>
    <cellStyle name="Output 14 4 3" xfId="9864" xr:uid="{890CB6E1-6103-4C37-A796-7E6A1E72C88E}"/>
    <cellStyle name="Output 14 4 3 2" xfId="20997" xr:uid="{01A01AD8-4006-4281-B698-3491C5A884CA}"/>
    <cellStyle name="Output 14 4 3 3" xfId="24755" xr:uid="{FBD1FEF9-4B95-41FC-A06D-B60D3E1CC715}"/>
    <cellStyle name="Output 14 4 3 4" xfId="28346" xr:uid="{4DFD400B-14B6-49C4-8639-8AF0BBF8A088}"/>
    <cellStyle name="Output 14 4 3 5" xfId="31925" xr:uid="{D75FE69D-0962-45D2-B586-308BF999CE06}"/>
    <cellStyle name="Output 14 4 3 6" xfId="35396" xr:uid="{38150208-51EF-4184-A61D-85B90991B28C}"/>
    <cellStyle name="Output 14 4 3 7" xfId="38846" xr:uid="{0D5BD90F-B2FA-4EA6-8F0C-2B45424D22A2}"/>
    <cellStyle name="Output 14 4 3 8" xfId="14107" xr:uid="{E659ED83-6245-46E1-A5C6-9DC9D6F6403B}"/>
    <cellStyle name="Output 14 4 4" xfId="19740" xr:uid="{E5CB0D36-E068-4D1C-9492-933A84BB6DC5}"/>
    <cellStyle name="Output 14 4 5" xfId="17001" xr:uid="{3D23FC3A-61B5-4F9C-93C4-9981C84FB765}"/>
    <cellStyle name="Output 14 4 6" xfId="20416" xr:uid="{BC5F865E-2DA1-4F49-9363-FB755B29C94B}"/>
    <cellStyle name="Output 14 4 7" xfId="24182" xr:uid="{8EF345C1-93B8-4AF7-8F5C-FD1143BBE891}"/>
    <cellStyle name="Output 14 4 8" xfId="27791" xr:uid="{5A82DA55-A712-4B63-BC32-5A3427B91AC2}"/>
    <cellStyle name="Output 14 4 9" xfId="31371" xr:uid="{5712A551-285E-410A-B076-547EAEF20BB5}"/>
    <cellStyle name="Output 14 5" xfId="9416" xr:uid="{34081464-69B7-4B75-8C5E-2E6EB64E8266}"/>
    <cellStyle name="Output 14 5 10" xfId="13668" xr:uid="{81D0063E-77B1-477D-8A22-AC476D3289D4}"/>
    <cellStyle name="Output 14 5 2" xfId="11404" xr:uid="{FC89761C-1D81-48E2-8E15-AF6F526E3CDC}"/>
    <cellStyle name="Output 14 5 2 2" xfId="22537" xr:uid="{2EFBE668-9ADA-4D90-ADE7-D883CC373798}"/>
    <cellStyle name="Output 14 5 2 3" xfId="26294" xr:uid="{AD85E3B8-9C47-445E-809F-B2DF70DC7B9B}"/>
    <cellStyle name="Output 14 5 2 4" xfId="29885" xr:uid="{FBAB1B02-B071-4E94-8E27-7523322B16BC}"/>
    <cellStyle name="Output 14 5 2 5" xfId="33464" xr:uid="{3B2D4C47-97AE-421C-8A6D-094B27ACA81F}"/>
    <cellStyle name="Output 14 5 2 6" xfId="36935" xr:uid="{678FBC2F-08EA-4B71-BD1C-431FA589CEF7}"/>
    <cellStyle name="Output 14 5 2 7" xfId="40384" xr:uid="{EDB8CEC3-1B87-45C2-AEB7-642B74DFCC42}"/>
    <cellStyle name="Output 14 5 2 8" xfId="15647" xr:uid="{99483C20-6FE6-40FE-9D5F-53F23B0DC3A4}"/>
    <cellStyle name="Output 14 5 3" xfId="12162" xr:uid="{F2BA0C91-4090-4E7F-8B22-EE5254C1E37B}"/>
    <cellStyle name="Output 14 5 3 2" xfId="23295" xr:uid="{752733F4-D23F-4C8A-93F0-740076BBC87B}"/>
    <cellStyle name="Output 14 5 3 3" xfId="27052" xr:uid="{167D78BB-2F44-475D-9B86-CD3023ECEE67}"/>
    <cellStyle name="Output 14 5 3 4" xfId="30643" xr:uid="{616C3B48-3A3A-40D7-87A2-C25E4EA12515}"/>
    <cellStyle name="Output 14 5 3 5" xfId="34222" xr:uid="{9348DD66-5AFD-4A5A-AD4E-06F96F70A993}"/>
    <cellStyle name="Output 14 5 3 6" xfId="37693" xr:uid="{C27D212B-89C9-4134-A7C4-7D674B87EF7F}"/>
    <cellStyle name="Output 14 5 3 7" xfId="41142" xr:uid="{C38C9D2E-60E4-489E-B73F-2E38A6567F87}"/>
    <cellStyle name="Output 14 5 3 8" xfId="16405" xr:uid="{60479BE3-EED2-4A6E-883B-5FBE9294DCAD}"/>
    <cellStyle name="Output 14 5 4" xfId="20554" xr:uid="{75A082BE-C225-42AB-B048-5A86DDF05CFB}"/>
    <cellStyle name="Output 14 5 5" xfId="24314" xr:uid="{8F312CC0-8141-47F3-80EB-1E99F8A36B0D}"/>
    <cellStyle name="Output 14 5 6" xfId="27908" xr:uid="{30B12BF2-C42C-440F-839D-13F1A271CFB4}"/>
    <cellStyle name="Output 14 5 7" xfId="31487" xr:uid="{3F8B2B9E-DBC3-42AD-929E-8F088B9B7983}"/>
    <cellStyle name="Output 14 5 8" xfId="34958" xr:uid="{AFB9B52D-E223-4DF9-B6EB-56ABD5D248C5}"/>
    <cellStyle name="Output 14 5 9" xfId="38408" xr:uid="{D7E46997-8C6E-4083-AF3C-E6B4D3A9AC2C}"/>
    <cellStyle name="Output 14 6" xfId="10410" xr:uid="{EB74FD8C-2541-41F6-BD32-F99A8236488A}"/>
    <cellStyle name="Output 14 6 2" xfId="21543" xr:uid="{2263CAB5-A91C-47A5-8252-F24841C3EBC3}"/>
    <cellStyle name="Output 14 6 3" xfId="25300" xr:uid="{E36AAB37-FB4E-4A2E-8935-0FE0D1B7BA9A}"/>
    <cellStyle name="Output 14 6 4" xfId="28891" xr:uid="{BC4A37A1-88B5-4626-88A1-82944EE59311}"/>
    <cellStyle name="Output 14 6 5" xfId="32470" xr:uid="{28DBD835-9D59-42C2-8AFE-44303FE71557}"/>
    <cellStyle name="Output 14 6 6" xfId="35941" xr:uid="{CE830428-3A0A-45A0-8A7A-DA0C7B001CB0}"/>
    <cellStyle name="Output 14 6 7" xfId="39390" xr:uid="{4A3496E1-5C77-4261-99DE-35896F73CB63}"/>
    <cellStyle name="Output 14 6 8" xfId="14653" xr:uid="{07F4E342-8612-4E09-94C1-B8B334F5A2AF}"/>
    <cellStyle name="Output 14 7" xfId="10316" xr:uid="{9B001639-504A-4F09-865B-C5CFE996E97C}"/>
    <cellStyle name="Output 14 7 2" xfId="21449" xr:uid="{FA00CAF2-1472-471E-9BE1-8233C739C308}"/>
    <cellStyle name="Output 14 7 3" xfId="25206" xr:uid="{21BE66E3-80E9-4418-818B-CB4ACDA7386E}"/>
    <cellStyle name="Output 14 7 4" xfId="28797" xr:uid="{57BDBE9E-0DBA-46D0-B336-AF112ACC08B3}"/>
    <cellStyle name="Output 14 7 5" xfId="32376" xr:uid="{5609964B-8829-4D70-ABB5-F1D8A3AE1338}"/>
    <cellStyle name="Output 14 7 6" xfId="35847" xr:uid="{5FFE9386-F315-4BFC-9833-FD06EBF14086}"/>
    <cellStyle name="Output 14 7 7" xfId="39296" xr:uid="{95A7F4D4-6077-46C6-9F94-58B850ACF16E}"/>
    <cellStyle name="Output 14 7 8" xfId="14559" xr:uid="{7EA92F18-6316-486C-AF5E-D56A926DB62E}"/>
    <cellStyle name="Output 14 8" xfId="18729" xr:uid="{89A19AB3-DE60-41BA-94A4-3E02476CF7DE}"/>
    <cellStyle name="Output 14 9" xfId="17966" xr:uid="{2D406BA4-BE38-49CC-BDCB-EB51346A2177}"/>
    <cellStyle name="Output 15" xfId="6211" xr:uid="{3ADC236B-5C2E-4C3D-AC7E-58F59D19A134}"/>
    <cellStyle name="Output 15 10" xfId="18415" xr:uid="{D9292EAC-C6E3-4964-B490-4B9B91D7C019}"/>
    <cellStyle name="Output 15 11" xfId="17070" xr:uid="{4E48494D-20B2-4D55-8AF7-11EF9A6D5E2A}"/>
    <cellStyle name="Output 15 12" xfId="18855" xr:uid="{58F1D79F-D030-4FC3-A6EF-B892E0EBCC80}"/>
    <cellStyle name="Output 15 13" xfId="18012" xr:uid="{FCE868C2-2FAA-49E1-B7F7-93150644B589}"/>
    <cellStyle name="Output 15 14" xfId="12694" xr:uid="{BDACBCD8-128F-4543-9660-1976630C3600}"/>
    <cellStyle name="Output 15 2" xfId="6878" xr:uid="{9B6D9FF6-D592-48A7-A297-8056D5862EB2}"/>
    <cellStyle name="Output 15 2 10" xfId="17880" xr:uid="{31963AA3-B136-4AFE-A19F-30D695BD2820}"/>
    <cellStyle name="Output 15 2 11" xfId="18476" xr:uid="{3E01774D-05C6-41C6-B899-26A8A590224C}"/>
    <cellStyle name="Output 15 2 12" xfId="18204" xr:uid="{A97D16CC-A7B4-4231-91E5-5EA705AEDD45}"/>
    <cellStyle name="Output 15 2 13" xfId="12814" xr:uid="{ED81610D-3F47-4D10-8345-3927F0E8C528}"/>
    <cellStyle name="Output 15 2 2" xfId="7664" xr:uid="{710F46EB-F96F-4E76-9058-B3772CD25B60}"/>
    <cellStyle name="Output 15 2 2 10" xfId="19903" xr:uid="{038E9D5D-F292-4DEF-85F6-742EB2AD0587}"/>
    <cellStyle name="Output 15 2 2 11" xfId="23938" xr:uid="{02A7BD7D-AB4E-4634-87AF-8A0B01FB4A4D}"/>
    <cellStyle name="Output 15 2 2 12" xfId="13062" xr:uid="{C6A8E4A8-8398-477F-9EB6-4C175F33BCCA}"/>
    <cellStyle name="Output 15 2 2 2" xfId="9305" xr:uid="{38D8B55E-DD7F-42F4-94A6-5BE3F7597479}"/>
    <cellStyle name="Output 15 2 2 2 10" xfId="13596" xr:uid="{5A8FA171-938A-4CFC-B893-2E6EA84036B7}"/>
    <cellStyle name="Output 15 2 2 2 2" xfId="11332" xr:uid="{1DBBC5B8-0B07-4F81-8F68-D7850CB69A4B}"/>
    <cellStyle name="Output 15 2 2 2 2 2" xfId="22465" xr:uid="{D0DD7311-0DD2-4485-BBBF-F6D3617D9EDC}"/>
    <cellStyle name="Output 15 2 2 2 2 3" xfId="26222" xr:uid="{C9F9622F-5719-4ACF-B47C-587A0621A708}"/>
    <cellStyle name="Output 15 2 2 2 2 4" xfId="29813" xr:uid="{C83CBCE0-8359-41DB-A296-6619817A592D}"/>
    <cellStyle name="Output 15 2 2 2 2 5" xfId="33392" xr:uid="{09023B10-521A-4A96-A719-9FFCABC51495}"/>
    <cellStyle name="Output 15 2 2 2 2 6" xfId="36863" xr:uid="{55F8430B-130C-46FB-92F4-A24D9C337E33}"/>
    <cellStyle name="Output 15 2 2 2 2 7" xfId="40312" xr:uid="{97EA41DD-C71B-4DE6-A352-867B7ED65839}"/>
    <cellStyle name="Output 15 2 2 2 2 8" xfId="15575" xr:uid="{D477CB4D-8B9D-4DC1-AAA8-9FC83773274B}"/>
    <cellStyle name="Output 15 2 2 2 3" xfId="12090" xr:uid="{DCF17D87-AEEB-454F-A382-70D80B2C9CD6}"/>
    <cellStyle name="Output 15 2 2 2 3 2" xfId="23223" xr:uid="{6FBCC8AA-0CC8-4F85-99B7-EE476C4BCF9B}"/>
    <cellStyle name="Output 15 2 2 2 3 3" xfId="26980" xr:uid="{014DC5EA-F3A7-46DA-A6DE-C0B39850E5CE}"/>
    <cellStyle name="Output 15 2 2 2 3 4" xfId="30571" xr:uid="{F5D0ABDE-4594-4DF1-BC0F-31FB4B257CA1}"/>
    <cellStyle name="Output 15 2 2 2 3 5" xfId="34150" xr:uid="{30F75B93-AD16-4832-AE19-80F8D6270EF9}"/>
    <cellStyle name="Output 15 2 2 2 3 6" xfId="37621" xr:uid="{8AF09B7A-4113-438B-8DCF-A3DE0E6F447D}"/>
    <cellStyle name="Output 15 2 2 2 3 7" xfId="41070" xr:uid="{082CC40E-B8DF-4E74-8554-4B1AEBCE908C}"/>
    <cellStyle name="Output 15 2 2 2 3 8" xfId="16333" xr:uid="{E0D34E7B-3C7F-444F-B729-BBA4468A61A5}"/>
    <cellStyle name="Output 15 2 2 2 4" xfId="20461" xr:uid="{74115D97-CF4F-40E3-852D-282143A990D7}"/>
    <cellStyle name="Output 15 2 2 2 5" xfId="24227" xr:uid="{D274C6B0-5CB1-473C-B10F-005020222C10}"/>
    <cellStyle name="Output 15 2 2 2 6" xfId="27827" xr:uid="{170EC273-8871-4CC2-B97F-9D710C72BD31}"/>
    <cellStyle name="Output 15 2 2 2 7" xfId="31406" xr:uid="{0FC15F8F-22A6-4F67-86E0-496CE9F71D7B}"/>
    <cellStyle name="Output 15 2 2 2 8" xfId="34886" xr:uid="{11728272-0740-4BB3-A1EC-0A22C80F86CF}"/>
    <cellStyle name="Output 15 2 2 2 9" xfId="38336" xr:uid="{D99959DE-56A2-45BA-9A68-B54D86404A2A}"/>
    <cellStyle name="Output 15 2 2 3" xfId="9759" xr:uid="{0AED5CE8-3FF9-4AB7-9066-E2376B6E1DD7}"/>
    <cellStyle name="Output 15 2 2 3 10" xfId="14011" xr:uid="{E0C8A689-B820-4442-8E6C-06DF770DF68B}"/>
    <cellStyle name="Output 15 2 2 3 2" xfId="11747" xr:uid="{53750509-E153-46E6-9579-94C1BEA9CE60}"/>
    <cellStyle name="Output 15 2 2 3 2 2" xfId="22880" xr:uid="{5421A2FD-DDC7-4A94-B463-F2E5D72C7673}"/>
    <cellStyle name="Output 15 2 2 3 2 3" xfId="26637" xr:uid="{68961819-BBC2-4E61-9DD0-E3B0ADAF683B}"/>
    <cellStyle name="Output 15 2 2 3 2 4" xfId="30228" xr:uid="{068A28A4-6388-4A3E-A3D0-54061F8437C1}"/>
    <cellStyle name="Output 15 2 2 3 2 5" xfId="33807" xr:uid="{EE08953D-AE2D-492E-97DD-E2E4A38CAF99}"/>
    <cellStyle name="Output 15 2 2 3 2 6" xfId="37278" xr:uid="{2889E58A-3B31-410C-8C3C-FCA48C19A476}"/>
    <cellStyle name="Output 15 2 2 3 2 7" xfId="40727" xr:uid="{AD422663-430D-4511-86F0-DB246B4F353A}"/>
    <cellStyle name="Output 15 2 2 3 2 8" xfId="15990" xr:uid="{43290C08-3A41-4CC3-8081-03D024D0F8ED}"/>
    <cellStyle name="Output 15 2 2 3 3" xfId="12505" xr:uid="{3B0262D4-C2B6-4540-BA8C-C21A1D825FAB}"/>
    <cellStyle name="Output 15 2 2 3 3 2" xfId="23638" xr:uid="{A8DE96C6-9A6F-4C92-9BD9-C3BDE523E38E}"/>
    <cellStyle name="Output 15 2 2 3 3 3" xfId="27395" xr:uid="{B17F9C21-F0F9-4FA1-99D3-C4785DA387C8}"/>
    <cellStyle name="Output 15 2 2 3 3 4" xfId="30986" xr:uid="{05F31EA0-36FD-4772-A572-709B98B7858F}"/>
    <cellStyle name="Output 15 2 2 3 3 5" xfId="34565" xr:uid="{A195D522-48F4-4F12-AF5A-59759D7B9E12}"/>
    <cellStyle name="Output 15 2 2 3 3 6" xfId="38036" xr:uid="{B5AC84DD-739D-422B-8D91-BFC4F62697E3}"/>
    <cellStyle name="Output 15 2 2 3 3 7" xfId="41485" xr:uid="{0AFC7879-47B4-452B-B7AE-457FFA74F3C1}"/>
    <cellStyle name="Output 15 2 2 3 3 8" xfId="16748" xr:uid="{8E84BE5D-1020-473A-9BCB-5244AD1B900D}"/>
    <cellStyle name="Output 15 2 2 3 4" xfId="20897" xr:uid="{6C6ACBD0-B14C-4C09-9E29-024518DBFA65}"/>
    <cellStyle name="Output 15 2 2 3 5" xfId="24657" xr:uid="{3501437E-59BD-4B25-A728-4E57A44E3AEB}"/>
    <cellStyle name="Output 15 2 2 3 6" xfId="28251" xr:uid="{5793DEDF-62AB-4F23-96BE-9C94583B6C1C}"/>
    <cellStyle name="Output 15 2 2 3 7" xfId="31830" xr:uid="{FD1F4C61-E6C1-4991-A3A9-72C0FF5EB771}"/>
    <cellStyle name="Output 15 2 2 3 8" xfId="35301" xr:uid="{A4CB0734-6BBC-46D3-B549-AEFFFEA2E8C5}"/>
    <cellStyle name="Output 15 2 2 3 9" xfId="38751" xr:uid="{6208EAF3-6106-4C97-90D5-2A13A5B98BD1}"/>
    <cellStyle name="Output 15 2 2 4" xfId="10792" xr:uid="{9D51158B-7AAD-426B-AF6F-848D9CBC484C}"/>
    <cellStyle name="Output 15 2 2 4 2" xfId="21925" xr:uid="{CC51F78B-B4EC-442B-94CC-7C064AC62102}"/>
    <cellStyle name="Output 15 2 2 4 3" xfId="25682" xr:uid="{349A33D8-F89D-40C8-98D2-4C0F5694A0C2}"/>
    <cellStyle name="Output 15 2 2 4 4" xfId="29273" xr:uid="{B33BD35A-D73B-4743-97F5-D4D800C34904}"/>
    <cellStyle name="Output 15 2 2 4 5" xfId="32852" xr:uid="{A17B9703-6019-4C82-AE0C-453932897683}"/>
    <cellStyle name="Output 15 2 2 4 6" xfId="36323" xr:uid="{5A63A343-76FC-4557-BE02-F61C1D1AE2AD}"/>
    <cellStyle name="Output 15 2 2 4 7" xfId="39772" xr:uid="{EB3411D1-22DA-4F16-9CEB-1968D37F16F6}"/>
    <cellStyle name="Output 15 2 2 4 8" xfId="15035" xr:uid="{F4832338-6645-4B2D-AFC7-4E043D22A40C}"/>
    <cellStyle name="Output 15 2 2 5" xfId="10619" xr:uid="{0274B56C-0782-426E-94C0-7DACA9E95E88}"/>
    <cellStyle name="Output 15 2 2 5 2" xfId="21752" xr:uid="{CE698F67-46F5-45FF-B7CB-354EE21E5BC9}"/>
    <cellStyle name="Output 15 2 2 5 3" xfId="25509" xr:uid="{83467A0D-5197-4967-B61D-E0044D06BBB8}"/>
    <cellStyle name="Output 15 2 2 5 4" xfId="29100" xr:uid="{47736E35-B7C5-4590-9EC3-12D653C3C292}"/>
    <cellStyle name="Output 15 2 2 5 5" xfId="32679" xr:uid="{4F094E18-BB6C-4F52-A949-5E58F95EC69D}"/>
    <cellStyle name="Output 15 2 2 5 6" xfId="36150" xr:uid="{0CE87DE1-ED4D-4481-8F8C-2D10013D8057}"/>
    <cellStyle name="Output 15 2 2 5 7" xfId="39599" xr:uid="{C6EFED6F-77C4-4560-868C-6B835E574CBB}"/>
    <cellStyle name="Output 15 2 2 5 8" xfId="14862" xr:uid="{19600CF4-3131-4972-9C22-76287ECE3B82}"/>
    <cellStyle name="Output 15 2 2 6" xfId="19513" xr:uid="{98167830-12C0-4FE5-AF5F-3504A4544458}"/>
    <cellStyle name="Output 15 2 2 7" xfId="18877" xr:uid="{8B10A991-CC0D-41A6-AE23-097E1CA4B628}"/>
    <cellStyle name="Output 15 2 2 8" xfId="18843" xr:uid="{C8130845-8B1E-4E98-985E-E6739444DC24}"/>
    <cellStyle name="Output 15 2 2 9" xfId="17289" xr:uid="{4A158F1A-7703-4274-890D-02482B7DA87B}"/>
    <cellStyle name="Output 15 2 3" xfId="8520" xr:uid="{8599548C-1F10-4B69-A564-489FA599B1B9}"/>
    <cellStyle name="Output 15 2 3 10" xfId="13348" xr:uid="{5A2F4FD6-95C1-4C84-B21B-1D7990B5DA67}"/>
    <cellStyle name="Output 15 2 3 2" xfId="11081" xr:uid="{675643D1-8965-4066-9D7C-0A7B20A7BF97}"/>
    <cellStyle name="Output 15 2 3 2 2" xfId="22214" xr:uid="{EC046935-44B1-422C-8054-7D2A52826C90}"/>
    <cellStyle name="Output 15 2 3 2 3" xfId="25971" xr:uid="{AA0063B9-46B6-4093-B814-5026CD6D9799}"/>
    <cellStyle name="Output 15 2 3 2 4" xfId="29562" xr:uid="{225C511A-7472-4101-8932-D974008050D4}"/>
    <cellStyle name="Output 15 2 3 2 5" xfId="33141" xr:uid="{29500734-A4C3-4C1F-9EA1-D1D9EEAE1359}"/>
    <cellStyle name="Output 15 2 3 2 6" xfId="36612" xr:uid="{401997A5-4683-4926-BC21-8AC1B97977DD}"/>
    <cellStyle name="Output 15 2 3 2 7" xfId="40061" xr:uid="{10B807B6-9E64-4148-AC2C-9AE55771DA3C}"/>
    <cellStyle name="Output 15 2 3 2 8" xfId="15324" xr:uid="{AC48193B-8432-4D89-879F-C040283ACCBC}"/>
    <cellStyle name="Output 15 2 3 3" xfId="11861" xr:uid="{F9F8616F-80D8-4D0B-A971-0009B89B787C}"/>
    <cellStyle name="Output 15 2 3 3 2" xfId="22994" xr:uid="{2EA3313F-5F52-4ABC-9BE3-BD9AF8A2242C}"/>
    <cellStyle name="Output 15 2 3 3 3" xfId="26751" xr:uid="{C41B042E-7BF1-425F-A11A-E38F704667EF}"/>
    <cellStyle name="Output 15 2 3 3 4" xfId="30342" xr:uid="{65DA8FB4-B8A1-4759-84EC-2287C198B893}"/>
    <cellStyle name="Output 15 2 3 3 5" xfId="33921" xr:uid="{5739B068-E82B-4BDD-A9B7-827D4BC5E697}"/>
    <cellStyle name="Output 15 2 3 3 6" xfId="37392" xr:uid="{440D3A05-6ECA-4C47-84A1-DE7551EB2E7C}"/>
    <cellStyle name="Output 15 2 3 3 7" xfId="40841" xr:uid="{FBDE5764-E68C-4607-8A95-3B0C4CE23099}"/>
    <cellStyle name="Output 15 2 3 3 8" xfId="16104" xr:uid="{47C93D7D-CEE4-42F5-A470-8140FC942DC7}"/>
    <cellStyle name="Output 15 2 3 4" xfId="20019" xr:uid="{00330DC6-BE98-4063-899F-1BCD3E550A77}"/>
    <cellStyle name="Output 15 2 3 5" xfId="23807" xr:uid="{98DA2CA4-B940-4F4A-85AD-32CDD73774D8}"/>
    <cellStyle name="Output 15 2 3 6" xfId="27473" xr:uid="{FA0ADA55-A42D-446C-BF82-E978419C2273}"/>
    <cellStyle name="Output 15 2 3 7" xfId="31062" xr:uid="{31D1B844-2F16-446B-B308-0CAE5E087421}"/>
    <cellStyle name="Output 15 2 3 8" xfId="34641" xr:uid="{263937F7-335F-4E6C-8312-A76B7F7632C0}"/>
    <cellStyle name="Output 15 2 3 9" xfId="38107" xr:uid="{124FC0AF-CCF2-4F21-824A-A3417CBCCCEB}"/>
    <cellStyle name="Output 15 2 4" xfId="9530" xr:uid="{F7F13D52-FC14-4416-8160-C468FE5CD59F}"/>
    <cellStyle name="Output 15 2 4 10" xfId="13782" xr:uid="{816F2BAE-8E9B-47CF-B008-0BF99E27E7BF}"/>
    <cellStyle name="Output 15 2 4 2" xfId="11518" xr:uid="{AF65DFF2-135C-4902-8FC6-D93BC737605C}"/>
    <cellStyle name="Output 15 2 4 2 2" xfId="22651" xr:uid="{119B3B7B-DF85-415B-A2EF-7F1CD23A62F9}"/>
    <cellStyle name="Output 15 2 4 2 3" xfId="26408" xr:uid="{D59E63B5-EB37-48CE-9430-2BD2D403DFEA}"/>
    <cellStyle name="Output 15 2 4 2 4" xfId="29999" xr:uid="{39C4D701-9D5E-4785-91C0-5E30D9306266}"/>
    <cellStyle name="Output 15 2 4 2 5" xfId="33578" xr:uid="{EBE182CD-13A0-4CC4-AB4F-716090A7EF81}"/>
    <cellStyle name="Output 15 2 4 2 6" xfId="37049" xr:uid="{EFA10FDB-A490-4DC9-805B-8C45F69A4C8E}"/>
    <cellStyle name="Output 15 2 4 2 7" xfId="40498" xr:uid="{0ED7AB42-EFB6-4386-B011-4896012B2010}"/>
    <cellStyle name="Output 15 2 4 2 8" xfId="15761" xr:uid="{C088F3B1-2129-4414-9F74-652833A676E2}"/>
    <cellStyle name="Output 15 2 4 3" xfId="12276" xr:uid="{18BB03CB-8CA3-4C80-BF59-F849D95E1A09}"/>
    <cellStyle name="Output 15 2 4 3 2" xfId="23409" xr:uid="{48F3B2A4-C47C-4736-A25B-46989AB9C7FB}"/>
    <cellStyle name="Output 15 2 4 3 3" xfId="27166" xr:uid="{5362F22D-80D8-4005-8F9B-0B966A2EF117}"/>
    <cellStyle name="Output 15 2 4 3 4" xfId="30757" xr:uid="{F1DDA699-615C-4CAA-BEA7-CD0D59196D20}"/>
    <cellStyle name="Output 15 2 4 3 5" xfId="34336" xr:uid="{F778788C-6926-4D4F-9F60-6CB205EE3FCE}"/>
    <cellStyle name="Output 15 2 4 3 6" xfId="37807" xr:uid="{0AEB8080-E5B4-4022-B0A9-F432A45BA4F1}"/>
    <cellStyle name="Output 15 2 4 3 7" xfId="41256" xr:uid="{D13E9D0E-BB3D-4455-8C15-5F71758DAD90}"/>
    <cellStyle name="Output 15 2 4 3 8" xfId="16519" xr:uid="{D13B06A5-EF4A-4D87-86B0-B394FEDBC5E3}"/>
    <cellStyle name="Output 15 2 4 4" xfId="20668" xr:uid="{8E99B916-C27E-4773-89BE-27937EE29FE7}"/>
    <cellStyle name="Output 15 2 4 5" xfId="24428" xr:uid="{F73DE85E-202F-4949-94DD-9BA334000DC3}"/>
    <cellStyle name="Output 15 2 4 6" xfId="28022" xr:uid="{BAFC8919-7712-4730-8D35-E64D31302A71}"/>
    <cellStyle name="Output 15 2 4 7" xfId="31601" xr:uid="{2A79B7A0-3357-4C05-AF6D-09D47DA125A2}"/>
    <cellStyle name="Output 15 2 4 8" xfId="35072" xr:uid="{708D72A2-CA3E-47A3-9635-61F3597411CF}"/>
    <cellStyle name="Output 15 2 4 9" xfId="38522" xr:uid="{43FB582E-B56D-442E-9975-93B784CB222D}"/>
    <cellStyle name="Output 15 2 5" xfId="10542" xr:uid="{9C9FCEB7-7D3A-4373-883D-0C3571A5158A}"/>
    <cellStyle name="Output 15 2 5 2" xfId="21675" xr:uid="{EAE97E1B-087F-440E-BFFA-34E7E615CC9C}"/>
    <cellStyle name="Output 15 2 5 3" xfId="25432" xr:uid="{6F6213B3-1129-4371-911C-D4AB99BDE91F}"/>
    <cellStyle name="Output 15 2 5 4" xfId="29023" xr:uid="{5F00CFE1-7280-48A7-8A1C-BA3C78B3A3AC}"/>
    <cellStyle name="Output 15 2 5 5" xfId="32602" xr:uid="{DBD91D2C-3438-4E06-9227-AB7D0C72C228}"/>
    <cellStyle name="Output 15 2 5 6" xfId="36073" xr:uid="{9D18B61E-95C9-48FB-9A02-A70A1BFEBF8C}"/>
    <cellStyle name="Output 15 2 5 7" xfId="39522" xr:uid="{2E869BE9-DEC5-49A3-BBFC-E88397CB66BE}"/>
    <cellStyle name="Output 15 2 5 8" xfId="14785" xr:uid="{C994272A-2A83-4D4F-BBF2-D56C739860E2}"/>
    <cellStyle name="Output 15 2 6" xfId="10201" xr:uid="{0A1EB3EE-40FE-46DC-907C-8B011537B320}"/>
    <cellStyle name="Output 15 2 6 2" xfId="21334" xr:uid="{C722A882-50C4-4E64-B86E-8896E3D9A978}"/>
    <cellStyle name="Output 15 2 6 3" xfId="25091" xr:uid="{05FBF29C-431B-454A-AD09-AD84ADF96DFF}"/>
    <cellStyle name="Output 15 2 6 4" xfId="28682" xr:uid="{8F710C7E-B709-45D3-A650-AEEF12A23CFB}"/>
    <cellStyle name="Output 15 2 6 5" xfId="32261" xr:uid="{E009B7F0-D4B1-45E5-A2C5-ADD65FE2EA35}"/>
    <cellStyle name="Output 15 2 6 6" xfId="35732" xr:uid="{9102F41F-A090-4DC9-9308-871D6831A626}"/>
    <cellStyle name="Output 15 2 6 7" xfId="39182" xr:uid="{882B228D-9A37-4BC2-9358-89B9A8FD257D}"/>
    <cellStyle name="Output 15 2 6 8" xfId="14444" xr:uid="{9222C31B-7D63-4FF2-9F7A-D27A46121D13}"/>
    <cellStyle name="Output 15 2 7" xfId="19076" xr:uid="{8FA432DB-DD30-427B-A81D-C496776EEBE0}"/>
    <cellStyle name="Output 15 2 8" xfId="17648" xr:uid="{D0FB79BC-6EA2-4A3B-8474-CBE0FAE69A56}"/>
    <cellStyle name="Output 15 2 9" xfId="19398" xr:uid="{42201040-764E-453B-9113-5EC7CA929F41}"/>
    <cellStyle name="Output 15 3" xfId="7142" xr:uid="{251BAEF1-FB84-4908-A8A8-4E455BA45922}"/>
    <cellStyle name="Output 15 3 10" xfId="27756" xr:uid="{85EC8431-2456-4DDF-8F90-7318806B35C7}"/>
    <cellStyle name="Output 15 3 11" xfId="31338" xr:uid="{D4160922-8C27-425E-B20B-E98F41A3117B}"/>
    <cellStyle name="Output 15 3 12" xfId="12942" xr:uid="{55C60BC3-867C-410D-B6C9-2F477908589C}"/>
    <cellStyle name="Output 15 3 2" xfId="8783" xr:uid="{3D5C6940-F395-4ACF-9857-7545D0917B65}"/>
    <cellStyle name="Output 15 3 2 10" xfId="13476" xr:uid="{DDE30E48-56CB-4C09-AF5F-CC8A47710479}"/>
    <cellStyle name="Output 15 3 2 2" xfId="11208" xr:uid="{8F1B807C-36FE-4BCD-BA39-164F2527B70B}"/>
    <cellStyle name="Output 15 3 2 2 2" xfId="22341" xr:uid="{915D6CFE-7C0C-4070-BD08-71FA8795FF1A}"/>
    <cellStyle name="Output 15 3 2 2 3" xfId="26098" xr:uid="{79858E42-0037-4D20-A56C-0E9ED952BB22}"/>
    <cellStyle name="Output 15 3 2 2 4" xfId="29689" xr:uid="{0B05E3A5-D9C7-450F-B82B-110132A2CA19}"/>
    <cellStyle name="Output 15 3 2 2 5" xfId="33268" xr:uid="{DB8D7564-AC50-4C9A-90DA-F58C7AA31E53}"/>
    <cellStyle name="Output 15 3 2 2 6" xfId="36739" xr:uid="{8703C033-500E-41B1-BA4B-1A7B9861CC64}"/>
    <cellStyle name="Output 15 3 2 2 7" xfId="40188" xr:uid="{724515B0-654E-4107-9F32-A661844220A7}"/>
    <cellStyle name="Output 15 3 2 2 8" xfId="15451" xr:uid="{D8987AF4-7340-4DD0-8BE3-A2B6A91595B7}"/>
    <cellStyle name="Output 15 3 2 3" xfId="11976" xr:uid="{C936C400-7507-4239-9125-3C35C3227972}"/>
    <cellStyle name="Output 15 3 2 3 2" xfId="23109" xr:uid="{0CAEED6B-E0EF-4738-9AB5-51D283E74DE5}"/>
    <cellStyle name="Output 15 3 2 3 3" xfId="26866" xr:uid="{65D388C4-DCC7-4B5B-8EDC-12517336D681}"/>
    <cellStyle name="Output 15 3 2 3 4" xfId="30457" xr:uid="{3FD5AB60-3BD5-4733-8739-8A40C9C21A9C}"/>
    <cellStyle name="Output 15 3 2 3 5" xfId="34036" xr:uid="{A78F92CB-F94C-48E1-AB45-23B81C1CA93D}"/>
    <cellStyle name="Output 15 3 2 3 6" xfId="37507" xr:uid="{3CEE1236-E4D1-4BE7-955C-B94BBA4E0F64}"/>
    <cellStyle name="Output 15 3 2 3 7" xfId="40956" xr:uid="{77AC9B59-02B1-4635-B3DE-34EF37AA61A6}"/>
    <cellStyle name="Output 15 3 2 3 8" xfId="16219" xr:uid="{BFE47CF0-B875-495C-AC17-30B1E826ED13}"/>
    <cellStyle name="Output 15 3 2 4" xfId="20189" xr:uid="{B2BCDBD7-09DD-4FB9-B51D-376AED4A8802}"/>
    <cellStyle name="Output 15 3 2 5" xfId="23975" xr:uid="{A3D44EDB-5552-4587-AED1-A66E9E0D3FEB}"/>
    <cellStyle name="Output 15 3 2 6" xfId="27621" xr:uid="{70EE405A-4FF4-438C-83E4-0B00F3DECEA9}"/>
    <cellStyle name="Output 15 3 2 7" xfId="31207" xr:uid="{F3E13292-5352-429D-9AB0-9456CFD936CF}"/>
    <cellStyle name="Output 15 3 2 8" xfId="34765" xr:uid="{0ECF5685-9F49-4FBD-8D1E-5769907F55F9}"/>
    <cellStyle name="Output 15 3 2 9" xfId="38222" xr:uid="{7EFF565C-DC7A-4126-A3C2-0F6325879EC8}"/>
    <cellStyle name="Output 15 3 3" xfId="9645" xr:uid="{90B5B5AE-F4C3-438D-BCEE-6DB3B2A82AE5}"/>
    <cellStyle name="Output 15 3 3 10" xfId="13897" xr:uid="{65BE3A12-43E6-4353-8765-286A593313F7}"/>
    <cellStyle name="Output 15 3 3 2" xfId="11633" xr:uid="{F6C1BE66-2610-485C-94CE-F9F768207520}"/>
    <cellStyle name="Output 15 3 3 2 2" xfId="22766" xr:uid="{8A01EB91-78B0-4031-AA92-F43BA12F9E1F}"/>
    <cellStyle name="Output 15 3 3 2 3" xfId="26523" xr:uid="{F7255AE6-6F6C-497F-BF9E-204EF8F81460}"/>
    <cellStyle name="Output 15 3 3 2 4" xfId="30114" xr:uid="{B9E88A86-C480-4D70-9D32-10BEA2863FAC}"/>
    <cellStyle name="Output 15 3 3 2 5" xfId="33693" xr:uid="{C7A4EDCA-5396-4CCD-9C1C-631475690D20}"/>
    <cellStyle name="Output 15 3 3 2 6" xfId="37164" xr:uid="{F397E722-A17E-4CAB-87D7-7F0FCEE8D8D5}"/>
    <cellStyle name="Output 15 3 3 2 7" xfId="40613" xr:uid="{48174B68-E569-4E18-8665-3CA8B6482AA6}"/>
    <cellStyle name="Output 15 3 3 2 8" xfId="15876" xr:uid="{FB24C28C-52B4-45C9-AEAD-19329B421EEA}"/>
    <cellStyle name="Output 15 3 3 3" xfId="12391" xr:uid="{CB818DE8-31AE-40E8-BA4F-B1A83E1CB6D5}"/>
    <cellStyle name="Output 15 3 3 3 2" xfId="23524" xr:uid="{B84714B4-63CF-44FB-AEF3-E92AD2D9054A}"/>
    <cellStyle name="Output 15 3 3 3 3" xfId="27281" xr:uid="{F9C8874C-52DF-4A8B-8F68-F00861CBF9FF}"/>
    <cellStyle name="Output 15 3 3 3 4" xfId="30872" xr:uid="{F66D053D-08E9-4BDA-AF1F-5657A374CE52}"/>
    <cellStyle name="Output 15 3 3 3 5" xfId="34451" xr:uid="{C4D26077-BE1C-433D-BC34-BCE94F204FA6}"/>
    <cellStyle name="Output 15 3 3 3 6" xfId="37922" xr:uid="{F668529A-509B-481D-AEBE-F56C632A246E}"/>
    <cellStyle name="Output 15 3 3 3 7" xfId="41371" xr:uid="{B9CC2AFA-103A-4AF2-907E-2A180BFAA6FE}"/>
    <cellStyle name="Output 15 3 3 3 8" xfId="16634" xr:uid="{0FBAC983-4CE2-4009-AC76-DB37F5AF1D51}"/>
    <cellStyle name="Output 15 3 3 4" xfId="20783" xr:uid="{FE4334DF-4F47-4856-85F4-0F3388EC070B}"/>
    <cellStyle name="Output 15 3 3 5" xfId="24543" xr:uid="{89E5AFFD-2DA4-4755-A5B0-7A3BE9C7E8D9}"/>
    <cellStyle name="Output 15 3 3 6" xfId="28137" xr:uid="{C320DB92-1E13-457B-BB11-5C043EDD8BD7}"/>
    <cellStyle name="Output 15 3 3 7" xfId="31716" xr:uid="{A2DB7AE0-42E6-4D1D-A70E-FA4BE7895A25}"/>
    <cellStyle name="Output 15 3 3 8" xfId="35187" xr:uid="{71491D00-C799-4448-9EC1-8EDD17A2D3D2}"/>
    <cellStyle name="Output 15 3 3 9" xfId="38637" xr:uid="{2F800BA1-B5B4-4A4D-8802-5DF2A8A88A3B}"/>
    <cellStyle name="Output 15 3 4" xfId="10668" xr:uid="{C1D47CC8-4383-4E51-A19F-47D6DC98632D}"/>
    <cellStyle name="Output 15 3 4 2" xfId="21801" xr:uid="{85E392BD-4EC3-419A-BD90-885CA4D8007E}"/>
    <cellStyle name="Output 15 3 4 3" xfId="25558" xr:uid="{F78D7970-D960-4B33-8CA7-6EA8726FAC04}"/>
    <cellStyle name="Output 15 3 4 4" xfId="29149" xr:uid="{A87D7BBD-5090-4B5D-BEBA-E2BAA4E66EC5}"/>
    <cellStyle name="Output 15 3 4 5" xfId="32728" xr:uid="{F4013C2E-35F4-4EA3-8A94-705EDBC61C6E}"/>
    <cellStyle name="Output 15 3 4 6" xfId="36199" xr:uid="{D1147C5B-A76E-4C73-B87C-43129C6CF0D6}"/>
    <cellStyle name="Output 15 3 4 7" xfId="39648" xr:uid="{F5A7D72D-1FDC-4EFD-BAED-1041FC3CD074}"/>
    <cellStyle name="Output 15 3 4 8" xfId="14911" xr:uid="{6D021ABA-A83C-44AD-9C58-7009E66E0DEA}"/>
    <cellStyle name="Output 15 3 5" xfId="10086" xr:uid="{787AABB4-0A8E-40D1-8B88-C9097A6943B5}"/>
    <cellStyle name="Output 15 3 5 2" xfId="21219" xr:uid="{E4C92DEE-0C03-48BD-8F79-833A0D74150F}"/>
    <cellStyle name="Output 15 3 5 3" xfId="24976" xr:uid="{C7B560FB-AC0F-4877-A2C8-41AABF5ACD57}"/>
    <cellStyle name="Output 15 3 5 4" xfId="28567" xr:uid="{BEF4EC77-FE3B-4059-8652-9CC8EED7472B}"/>
    <cellStyle name="Output 15 3 5 5" xfId="32146" xr:uid="{8FC256BD-D000-46D9-A56C-D59C30CFE5BF}"/>
    <cellStyle name="Output 15 3 5 6" xfId="35617" xr:uid="{5C91E034-23BC-487D-9131-05EFCAB20692}"/>
    <cellStyle name="Output 15 3 5 7" xfId="39067" xr:uid="{CCB9B3E7-625F-4E5A-A492-2454DEFF940E}"/>
    <cellStyle name="Output 15 3 5 8" xfId="14329" xr:uid="{27294C87-7282-4A5F-9F45-542EF3C05FFD}"/>
    <cellStyle name="Output 15 3 6" xfId="19249" xr:uid="{C0C7088D-9D0A-4079-9E9E-0C233EBC5546}"/>
    <cellStyle name="Output 15 3 7" xfId="17480" xr:uid="{8FC0A080-93F0-48BB-8ECD-DDBCAC61CAB6}"/>
    <cellStyle name="Output 15 3 8" xfId="19895" xr:uid="{241BC77F-1C4F-470A-829B-2A177232E42C}"/>
    <cellStyle name="Output 15 3 9" xfId="24136" xr:uid="{CD58F0BF-56BC-41AD-82A9-D9BD8015A4C8}"/>
    <cellStyle name="Output 15 4" xfId="7984" xr:uid="{8155E0C2-3B2E-4816-952B-BFD4E2E4074D}"/>
    <cellStyle name="Output 15 4 10" xfId="13229" xr:uid="{7DC82132-7E14-4B68-AA88-345BE14D432A}"/>
    <cellStyle name="Output 15 4 2" xfId="10958" xr:uid="{7F4FAB5D-F21C-4A96-ACE5-CBF322FC5F17}"/>
    <cellStyle name="Output 15 4 2 2" xfId="22091" xr:uid="{4866475F-0E07-47E6-B8CC-6C8AFA6BC864}"/>
    <cellStyle name="Output 15 4 2 3" xfId="25848" xr:uid="{544CB16C-4BEE-4074-BB86-6399F55CF609}"/>
    <cellStyle name="Output 15 4 2 4" xfId="29439" xr:uid="{5BB10056-4DEE-4E20-B334-ABAF932BDBE6}"/>
    <cellStyle name="Output 15 4 2 5" xfId="33018" xr:uid="{3BCC9A77-7F1C-4EBE-B2B0-495BE75B1E75}"/>
    <cellStyle name="Output 15 4 2 6" xfId="36489" xr:uid="{533BFB86-1766-4CE4-AC09-9A73C060CAD9}"/>
    <cellStyle name="Output 15 4 2 7" xfId="39938" xr:uid="{E54B4F82-3517-4D86-9B71-6F4A3B304080}"/>
    <cellStyle name="Output 15 4 2 8" xfId="15201" xr:uid="{61CA114C-179F-41C9-81FE-C8DC9212F7E7}"/>
    <cellStyle name="Output 15 4 3" xfId="9863" xr:uid="{9CDB1C54-AE3B-4D54-A8C0-74F3BB928FB1}"/>
    <cellStyle name="Output 15 4 3 2" xfId="20996" xr:uid="{2E7CE4C2-8341-4202-928C-5DB98735E873}"/>
    <cellStyle name="Output 15 4 3 3" xfId="24754" xr:uid="{A08C8F9C-86CE-4701-BA32-B788D2056E96}"/>
    <cellStyle name="Output 15 4 3 4" xfId="28345" xr:uid="{0FDD87EC-480E-47AF-B764-67227777C058}"/>
    <cellStyle name="Output 15 4 3 5" xfId="31924" xr:uid="{17B3FD48-62F6-489B-9AA1-94E0BFEB5F10}"/>
    <cellStyle name="Output 15 4 3 6" xfId="35395" xr:uid="{100BC181-E37C-4883-B9A8-8A1A6EB90F06}"/>
    <cellStyle name="Output 15 4 3 7" xfId="38845" xr:uid="{75665A13-C4E5-4D73-B671-DF0FC7EF3789}"/>
    <cellStyle name="Output 15 4 3 8" xfId="14106" xr:uid="{F2449CDB-23BA-4650-B5B7-7F425315C69A}"/>
    <cellStyle name="Output 15 4 4" xfId="19741" xr:uid="{B12AF9A8-A820-4DBB-9279-FB2C131376B7}"/>
    <cellStyle name="Output 15 4 5" xfId="17000" xr:uid="{243D8291-41D8-44A6-8D10-DF47F02D9CCA}"/>
    <cellStyle name="Output 15 4 6" xfId="19834" xr:uid="{DD772C55-6DA7-4206-B622-C213E286AB12}"/>
    <cellStyle name="Output 15 4 7" xfId="23716" xr:uid="{4FD4C2D8-C911-4582-90E6-055C93E10380}"/>
    <cellStyle name="Output 15 4 8" xfId="19580" xr:uid="{1429CE87-063D-42C5-947D-145D0A192F80}"/>
    <cellStyle name="Output 15 4 9" xfId="24707" xr:uid="{5A6C74AB-8509-44D8-8E4B-E27E1FC1E2D9}"/>
    <cellStyle name="Output 15 5" xfId="9417" xr:uid="{AA3E922A-D2C8-4651-8FCC-48843776647A}"/>
    <cellStyle name="Output 15 5 10" xfId="13669" xr:uid="{069376E8-1ECE-401A-B141-2E0F837D41C5}"/>
    <cellStyle name="Output 15 5 2" xfId="11405" xr:uid="{67FA16B0-A318-4564-A1DC-CB63198C9EAD}"/>
    <cellStyle name="Output 15 5 2 2" xfId="22538" xr:uid="{4B80ABED-13A6-4A2E-9774-4EAACD471CEA}"/>
    <cellStyle name="Output 15 5 2 3" xfId="26295" xr:uid="{1FC7F4D8-DD12-45D0-8312-C03B11267C4D}"/>
    <cellStyle name="Output 15 5 2 4" xfId="29886" xr:uid="{4FB49DF8-4E06-4B81-B921-6603A776C8C1}"/>
    <cellStyle name="Output 15 5 2 5" xfId="33465" xr:uid="{A03B9C1D-9A9F-496E-95FF-5C168A83595E}"/>
    <cellStyle name="Output 15 5 2 6" xfId="36936" xr:uid="{2436F720-5007-4BA3-BFDD-24A26908AD8B}"/>
    <cellStyle name="Output 15 5 2 7" xfId="40385" xr:uid="{4F5D3DF4-FF67-452A-8577-23297E76A4F8}"/>
    <cellStyle name="Output 15 5 2 8" xfId="15648" xr:uid="{92CE3167-3893-49EE-9677-A0A13F72AB08}"/>
    <cellStyle name="Output 15 5 3" xfId="12163" xr:uid="{AEF8D71B-18E2-4677-ACAF-24F2193F5B1C}"/>
    <cellStyle name="Output 15 5 3 2" xfId="23296" xr:uid="{C042E747-299D-41E0-AC6B-9D84B623B61D}"/>
    <cellStyle name="Output 15 5 3 3" xfId="27053" xr:uid="{5A5610C0-F3AF-441D-9AEC-725C9C57CC5A}"/>
    <cellStyle name="Output 15 5 3 4" xfId="30644" xr:uid="{60B4B2E6-990D-48DC-B86E-8FB2A52EE400}"/>
    <cellStyle name="Output 15 5 3 5" xfId="34223" xr:uid="{F298FF24-7863-41E2-9225-F6E4410C6ED6}"/>
    <cellStyle name="Output 15 5 3 6" xfId="37694" xr:uid="{DDB7E183-FB4F-444B-9F7D-BEA2E874309D}"/>
    <cellStyle name="Output 15 5 3 7" xfId="41143" xr:uid="{858D3CBA-BD04-4E6F-B7B5-3C0931793127}"/>
    <cellStyle name="Output 15 5 3 8" xfId="16406" xr:uid="{7965E566-CE04-4463-8E6D-B72D464E3283}"/>
    <cellStyle name="Output 15 5 4" xfId="20555" xr:uid="{86296F50-FF74-4F24-A5EC-F051E202BA88}"/>
    <cellStyle name="Output 15 5 5" xfId="24315" xr:uid="{A2D6FF39-7EFD-4C6A-8E18-358308F72B5B}"/>
    <cellStyle name="Output 15 5 6" xfId="27909" xr:uid="{EC9FC710-7C5E-40CB-87F5-09C284D11220}"/>
    <cellStyle name="Output 15 5 7" xfId="31488" xr:uid="{D3A8D30B-859D-471B-B070-F3F724C75589}"/>
    <cellStyle name="Output 15 5 8" xfId="34959" xr:uid="{3B23E9C2-0764-4453-8BAA-8A6E4D658161}"/>
    <cellStyle name="Output 15 5 9" xfId="38409" xr:uid="{39821AA8-EDFB-486E-A27D-BE1EDECD0F4A}"/>
    <cellStyle name="Output 15 6" xfId="10411" xr:uid="{C1A70752-E2F0-42A2-B566-41E069DFAEB1}"/>
    <cellStyle name="Output 15 6 2" xfId="21544" xr:uid="{7E95A67D-62A3-441F-BD34-BC5ED65CED7D}"/>
    <cellStyle name="Output 15 6 3" xfId="25301" xr:uid="{D8BC2D81-E884-4E83-988E-02B5CD2057B9}"/>
    <cellStyle name="Output 15 6 4" xfId="28892" xr:uid="{F990A565-EB72-45EB-82B6-F70DB789F21B}"/>
    <cellStyle name="Output 15 6 5" xfId="32471" xr:uid="{48921A14-26E2-435A-B6B2-F7E92849FE4E}"/>
    <cellStyle name="Output 15 6 6" xfId="35942" xr:uid="{3D5B0828-EBE9-4711-AF9C-6D704673F75C}"/>
    <cellStyle name="Output 15 6 7" xfId="39391" xr:uid="{99C1AA20-4821-4250-A5EA-7B9FD57C63D3}"/>
    <cellStyle name="Output 15 6 8" xfId="14654" xr:uid="{08CC625C-22B6-458C-B2F2-28A9E34DE640}"/>
    <cellStyle name="Output 15 7" xfId="10315" xr:uid="{EC209932-A6B5-43D9-B637-2C7AEE9D5285}"/>
    <cellStyle name="Output 15 7 2" xfId="21448" xr:uid="{76D55C44-D95D-454C-8443-DD65A5804AA5}"/>
    <cellStyle name="Output 15 7 3" xfId="25205" xr:uid="{02252161-B24C-44AB-B509-016CBAA08A4C}"/>
    <cellStyle name="Output 15 7 4" xfId="28796" xr:uid="{1195A3C0-9BF0-4B92-9AF5-9A9BF9757670}"/>
    <cellStyle name="Output 15 7 5" xfId="32375" xr:uid="{81B52AD5-EED2-4D5C-8B2E-3C3A245BCAC5}"/>
    <cellStyle name="Output 15 7 6" xfId="35846" xr:uid="{28715D4E-AECB-46BC-AB3D-0B452C245987}"/>
    <cellStyle name="Output 15 7 7" xfId="39295" xr:uid="{A23D8431-7F4C-4767-AE5A-B4B615BA04D6}"/>
    <cellStyle name="Output 15 7 8" xfId="14558" xr:uid="{ECBDFC93-3BD1-43FD-864F-169A2542DC72}"/>
    <cellStyle name="Output 15 8" xfId="18730" xr:uid="{044A9EB2-896C-4C7D-863C-F967AC522EBA}"/>
    <cellStyle name="Output 15 9" xfId="17965" xr:uid="{9CB0F66D-B37D-4C9F-B64D-FE2707E0CE3C}"/>
    <cellStyle name="Output 16" xfId="6212" xr:uid="{26CA4D19-4CD4-4321-8748-1272F77F6D6C}"/>
    <cellStyle name="Output 16 10" xfId="18916" xr:uid="{8DB9D4AF-1DEE-450A-8DFA-88B552C2CCB3}"/>
    <cellStyle name="Output 16 11" xfId="18265" xr:uid="{A9A9AB82-DA57-4928-8C98-A5B62C617005}"/>
    <cellStyle name="Output 16 12" xfId="20291" xr:uid="{2BD86FB1-9C8E-45FE-862B-4DA415577096}"/>
    <cellStyle name="Output 16 13" xfId="24029" xr:uid="{F2E442CD-0B6E-403D-99CB-875C69176C49}"/>
    <cellStyle name="Output 16 14" xfId="12695" xr:uid="{D8C44DC9-224C-48CF-9600-9E2CBE6DBFC1}"/>
    <cellStyle name="Output 16 2" xfId="6879" xr:uid="{0D6CC353-0DC9-4F05-8A32-E9FF67788448}"/>
    <cellStyle name="Output 16 2 10" xfId="17339" xr:uid="{79B1C239-D397-4978-992A-607D9A2E79A1}"/>
    <cellStyle name="Output 16 2 11" xfId="18636" xr:uid="{F187A464-6AB5-45DC-906E-BC6AF2229BA8}"/>
    <cellStyle name="Output 16 2 12" xfId="18052" xr:uid="{4752501E-E827-450B-AD76-411FE1A566F1}"/>
    <cellStyle name="Output 16 2 13" xfId="12815" xr:uid="{664752CC-96E1-454C-8E64-E1CC08B81A2D}"/>
    <cellStyle name="Output 16 2 2" xfId="7665" xr:uid="{A02AF569-7623-4DBA-BDEE-23B816A8EC67}"/>
    <cellStyle name="Output 16 2 2 10" xfId="18163" xr:uid="{858E1524-BD50-45DE-B162-52D8D6B33968}"/>
    <cellStyle name="Output 16 2 2 11" xfId="20300" xr:uid="{BC48BDE3-D08D-44C2-A064-9B6BB9214703}"/>
    <cellStyle name="Output 16 2 2 12" xfId="13063" xr:uid="{4FFB178F-C4A8-4ED3-9A76-7FC7AF04C5DC}"/>
    <cellStyle name="Output 16 2 2 2" xfId="9306" xr:uid="{511B28E4-C780-4E5B-9169-FE28678AE4C6}"/>
    <cellStyle name="Output 16 2 2 2 10" xfId="13597" xr:uid="{A6AFAC93-A7B0-4430-B983-B89EC5718CFC}"/>
    <cellStyle name="Output 16 2 2 2 2" xfId="11333" xr:uid="{ED13C8AE-77C7-46A2-8166-F4CBC0F079CB}"/>
    <cellStyle name="Output 16 2 2 2 2 2" xfId="22466" xr:uid="{3A53FB56-46DF-439E-91CF-818255AF13CF}"/>
    <cellStyle name="Output 16 2 2 2 2 3" xfId="26223" xr:uid="{5276C5D4-1F89-4916-9598-ADAA1CDFCC64}"/>
    <cellStyle name="Output 16 2 2 2 2 4" xfId="29814" xr:uid="{63C9A8F3-C482-461B-B70B-CEA2373F2E43}"/>
    <cellStyle name="Output 16 2 2 2 2 5" xfId="33393" xr:uid="{EF25C32F-4A27-4472-BFE5-585756C4A83E}"/>
    <cellStyle name="Output 16 2 2 2 2 6" xfId="36864" xr:uid="{F5CE817B-14BA-4A81-9B71-20AE79A83A9F}"/>
    <cellStyle name="Output 16 2 2 2 2 7" xfId="40313" xr:uid="{2F8790B9-A7C1-44C8-AE6F-C3846CFB86E3}"/>
    <cellStyle name="Output 16 2 2 2 2 8" xfId="15576" xr:uid="{F3436D54-158D-443E-BB90-5052023AE8EF}"/>
    <cellStyle name="Output 16 2 2 2 3" xfId="12091" xr:uid="{F306C753-94B2-4EAB-BF37-16DF9BA29829}"/>
    <cellStyle name="Output 16 2 2 2 3 2" xfId="23224" xr:uid="{F247E454-EE2C-48AA-926D-F17C02838B3B}"/>
    <cellStyle name="Output 16 2 2 2 3 3" xfId="26981" xr:uid="{BED04456-464E-4D4E-9C0A-90388FA0A9DB}"/>
    <cellStyle name="Output 16 2 2 2 3 4" xfId="30572" xr:uid="{8B034CD3-1E32-48BD-B142-BFFCDB0076C4}"/>
    <cellStyle name="Output 16 2 2 2 3 5" xfId="34151" xr:uid="{FAF7AB6D-4172-4731-8ADD-EF9D8FD8C80C}"/>
    <cellStyle name="Output 16 2 2 2 3 6" xfId="37622" xr:uid="{141103F6-6C48-4810-9FD9-6AD1D36D2748}"/>
    <cellStyle name="Output 16 2 2 2 3 7" xfId="41071" xr:uid="{2229867B-91E9-4415-BB8D-7CFC896F1699}"/>
    <cellStyle name="Output 16 2 2 2 3 8" xfId="16334" xr:uid="{C1E1C361-08FA-4B9B-B752-C5E90148E1A2}"/>
    <cellStyle name="Output 16 2 2 2 4" xfId="20462" xr:uid="{735546E8-C2A2-491E-BEA5-C86FF4483E87}"/>
    <cellStyle name="Output 16 2 2 2 5" xfId="24228" xr:uid="{60773968-5C17-4428-97F0-9F38BD0659F4}"/>
    <cellStyle name="Output 16 2 2 2 6" xfId="27828" xr:uid="{203E00CB-76E4-40F6-A43B-799C1C41F1B5}"/>
    <cellStyle name="Output 16 2 2 2 7" xfId="31407" xr:uid="{05553AC6-8D15-440A-84C6-B96645033B89}"/>
    <cellStyle name="Output 16 2 2 2 8" xfId="34887" xr:uid="{4296943B-995D-46A4-B2A5-A4AD8C60EF4C}"/>
    <cellStyle name="Output 16 2 2 2 9" xfId="38337" xr:uid="{5EB2F21B-49C8-4390-B998-2E3CCB999ECE}"/>
    <cellStyle name="Output 16 2 2 3" xfId="9760" xr:uid="{E6BD2E5E-8D95-4940-86B8-39BE15E14694}"/>
    <cellStyle name="Output 16 2 2 3 10" xfId="14012" xr:uid="{E1CCDB1B-B6E5-4141-BD2D-E1DD22E66423}"/>
    <cellStyle name="Output 16 2 2 3 2" xfId="11748" xr:uid="{260FA12F-9348-495D-B40B-F2FD62A0CA15}"/>
    <cellStyle name="Output 16 2 2 3 2 2" xfId="22881" xr:uid="{DDD29065-F493-411C-83E3-E6CAE47608F6}"/>
    <cellStyle name="Output 16 2 2 3 2 3" xfId="26638" xr:uid="{5FAF71BF-561B-47FA-B29A-4A972CA29D3F}"/>
    <cellStyle name="Output 16 2 2 3 2 4" xfId="30229" xr:uid="{1F9B440A-9B26-4224-A31A-AA717B1BBE61}"/>
    <cellStyle name="Output 16 2 2 3 2 5" xfId="33808" xr:uid="{F90963C2-3FB2-43C4-829D-417EB5F1AE37}"/>
    <cellStyle name="Output 16 2 2 3 2 6" xfId="37279" xr:uid="{6E98DB82-20F3-4652-8D73-AA27D8D06CBA}"/>
    <cellStyle name="Output 16 2 2 3 2 7" xfId="40728" xr:uid="{9A13F616-1BBC-45B6-A461-0EF0F172A160}"/>
    <cellStyle name="Output 16 2 2 3 2 8" xfId="15991" xr:uid="{D4EC62CB-309C-45DB-83A4-2F8DA202BEB5}"/>
    <cellStyle name="Output 16 2 2 3 3" xfId="12506" xr:uid="{E48F47DD-7CEB-4B16-8994-51A6D01E9961}"/>
    <cellStyle name="Output 16 2 2 3 3 2" xfId="23639" xr:uid="{1BFB345E-C9E2-4522-99A0-703576DB0B93}"/>
    <cellStyle name="Output 16 2 2 3 3 3" xfId="27396" xr:uid="{46D9F48E-4BF2-4B86-ADB2-C6BDFA26F1EB}"/>
    <cellStyle name="Output 16 2 2 3 3 4" xfId="30987" xr:uid="{10303AB1-1029-453D-8FE2-3F97FEFA3188}"/>
    <cellStyle name="Output 16 2 2 3 3 5" xfId="34566" xr:uid="{733B2A62-CF18-4096-930D-5BDFDD8B1505}"/>
    <cellStyle name="Output 16 2 2 3 3 6" xfId="38037" xr:uid="{C16A69F4-C69A-474E-9726-769A8EDAAFD6}"/>
    <cellStyle name="Output 16 2 2 3 3 7" xfId="41486" xr:uid="{2829596E-7748-4A49-B210-6082DE0D3A84}"/>
    <cellStyle name="Output 16 2 2 3 3 8" xfId="16749" xr:uid="{D7FD5AE3-6DE1-4989-9FC3-A9A37D4E0054}"/>
    <cellStyle name="Output 16 2 2 3 4" xfId="20898" xr:uid="{0AF408B2-6A91-416F-970A-4CB784D40B8A}"/>
    <cellStyle name="Output 16 2 2 3 5" xfId="24658" xr:uid="{2567054B-B8E9-4AFB-B151-EDAC726BBD76}"/>
    <cellStyle name="Output 16 2 2 3 6" xfId="28252" xr:uid="{A249B1A2-F121-4A37-9341-B5A26502DDC1}"/>
    <cellStyle name="Output 16 2 2 3 7" xfId="31831" xr:uid="{0493AE9E-A9F0-4841-8740-97FA1212DCF8}"/>
    <cellStyle name="Output 16 2 2 3 8" xfId="35302" xr:uid="{ED84842D-647A-4A12-BDF9-A1D556B6B608}"/>
    <cellStyle name="Output 16 2 2 3 9" xfId="38752" xr:uid="{2BA51A6A-5FDF-48BD-ACAD-E1444D6D0A09}"/>
    <cellStyle name="Output 16 2 2 4" xfId="10793" xr:uid="{EC7E8281-9917-4DCE-805C-0015FA1AF7F8}"/>
    <cellStyle name="Output 16 2 2 4 2" xfId="21926" xr:uid="{841514DD-0FF1-47F3-B033-7225F3F39E51}"/>
    <cellStyle name="Output 16 2 2 4 3" xfId="25683" xr:uid="{10B8E148-BEC4-4717-8930-7363EC82E402}"/>
    <cellStyle name="Output 16 2 2 4 4" xfId="29274" xr:uid="{6DB33AFE-C57B-4456-B515-8688EA9CCBE7}"/>
    <cellStyle name="Output 16 2 2 4 5" xfId="32853" xr:uid="{1043C14D-D975-4E43-B500-8CC834E24D87}"/>
    <cellStyle name="Output 16 2 2 4 6" xfId="36324" xr:uid="{B10D4A6E-EA28-40BE-A340-A7F7B26240C2}"/>
    <cellStyle name="Output 16 2 2 4 7" xfId="39773" xr:uid="{A6994BF8-478A-40AD-BE5D-E7BE01A05AD7}"/>
    <cellStyle name="Output 16 2 2 4 8" xfId="15036" xr:uid="{479B008A-EEAC-4393-95DB-E61717BC8C25}"/>
    <cellStyle name="Output 16 2 2 5" xfId="11009" xr:uid="{BD439D20-DB8B-420C-9048-DFA27AFBFB55}"/>
    <cellStyle name="Output 16 2 2 5 2" xfId="22142" xr:uid="{3815CCF3-16D3-48EF-AB2E-BC89DA86AB2C}"/>
    <cellStyle name="Output 16 2 2 5 3" xfId="25899" xr:uid="{0DF71A70-25F0-41C1-8705-2640B1703EB4}"/>
    <cellStyle name="Output 16 2 2 5 4" xfId="29490" xr:uid="{DCE70ABE-B3F7-4021-B452-397A5F1B5BB0}"/>
    <cellStyle name="Output 16 2 2 5 5" xfId="33069" xr:uid="{E89955D7-5E6C-4F20-A813-88CA7112E564}"/>
    <cellStyle name="Output 16 2 2 5 6" xfId="36540" xr:uid="{6D3BA03B-FC49-446B-876C-008C094636BA}"/>
    <cellStyle name="Output 16 2 2 5 7" xfId="39989" xr:uid="{5BF7B8E5-1892-4D1D-A292-4A39CA1A57B6}"/>
    <cellStyle name="Output 16 2 2 5 8" xfId="15252" xr:uid="{EF2F3F5D-2194-40A9-97B0-47B38B090B8B}"/>
    <cellStyle name="Output 16 2 2 6" xfId="19514" xr:uid="{513F4163-6BE2-4F22-B7B7-B423A19E7290}"/>
    <cellStyle name="Output 16 2 2 7" xfId="17230" xr:uid="{5E5953B6-97D8-4800-AFDF-F649A6B18119}"/>
    <cellStyle name="Output 16 2 2 8" xfId="17821" xr:uid="{712AF133-63EE-4E6B-87FA-A0CB6871A80A}"/>
    <cellStyle name="Output 16 2 2 9" xfId="18522" xr:uid="{BDB3A055-B998-46E6-957A-7CF7B724ECB7}"/>
    <cellStyle name="Output 16 2 3" xfId="8521" xr:uid="{38928307-50B1-484E-93D2-C48147908353}"/>
    <cellStyle name="Output 16 2 3 10" xfId="13349" xr:uid="{4055F08D-7FD5-48D4-A14E-C98D005C72B0}"/>
    <cellStyle name="Output 16 2 3 2" xfId="11082" xr:uid="{23BB4A1F-3629-44DE-AABE-D64029CE2BBC}"/>
    <cellStyle name="Output 16 2 3 2 2" xfId="22215" xr:uid="{1CBC2416-D2DE-4659-8036-11564E1FC640}"/>
    <cellStyle name="Output 16 2 3 2 3" xfId="25972" xr:uid="{CF5EFE83-A7C7-4E3E-829E-36DA0AE1A15D}"/>
    <cellStyle name="Output 16 2 3 2 4" xfId="29563" xr:uid="{68BCF7C1-C7B5-4028-B15B-FEBDCF0C6FC0}"/>
    <cellStyle name="Output 16 2 3 2 5" xfId="33142" xr:uid="{98047129-C048-4F31-9B6C-2CC777492791}"/>
    <cellStyle name="Output 16 2 3 2 6" xfId="36613" xr:uid="{1DD98E23-36A6-4469-8D0D-9A383A681B4A}"/>
    <cellStyle name="Output 16 2 3 2 7" xfId="40062" xr:uid="{BE0F97F4-89C4-4385-9500-EEE7D3366ECB}"/>
    <cellStyle name="Output 16 2 3 2 8" xfId="15325" xr:uid="{E076526F-1F94-4C0F-B7CB-49D9A10C109E}"/>
    <cellStyle name="Output 16 2 3 3" xfId="11862" xr:uid="{D9BAE41C-B198-4BBD-B7AD-72AB8940BC3E}"/>
    <cellStyle name="Output 16 2 3 3 2" xfId="22995" xr:uid="{4198255F-9A1B-45B9-99BF-F6F5E818B823}"/>
    <cellStyle name="Output 16 2 3 3 3" xfId="26752" xr:uid="{563F54B2-6C7A-4EDD-A1CA-E82575E23F42}"/>
    <cellStyle name="Output 16 2 3 3 4" xfId="30343" xr:uid="{9147EE6E-BC80-4345-B74C-79CF14BBFD08}"/>
    <cellStyle name="Output 16 2 3 3 5" xfId="33922" xr:uid="{0EC7365A-A078-4F89-AF10-3D421AE4186C}"/>
    <cellStyle name="Output 16 2 3 3 6" xfId="37393" xr:uid="{9D40D09F-8ADE-4C47-A780-ADDB57F135A1}"/>
    <cellStyle name="Output 16 2 3 3 7" xfId="40842" xr:uid="{9C393F62-CFC2-4136-A087-8DEBB8113F71}"/>
    <cellStyle name="Output 16 2 3 3 8" xfId="16105" xr:uid="{1829D0D5-8853-45FE-BA10-148811498280}"/>
    <cellStyle name="Output 16 2 3 4" xfId="20020" xr:uid="{09F4F708-1872-479A-B2AD-D68FFCCA2FE6}"/>
    <cellStyle name="Output 16 2 3 5" xfId="23808" xr:uid="{57C21D4A-884B-429D-A707-445F79B32CBE}"/>
    <cellStyle name="Output 16 2 3 6" xfId="27474" xr:uid="{57B19F03-D97D-4B6B-9389-B7FE6BCA9B9B}"/>
    <cellStyle name="Output 16 2 3 7" xfId="31063" xr:uid="{86AC58CD-F336-49DA-B574-6FC53F8D84F2}"/>
    <cellStyle name="Output 16 2 3 8" xfId="34642" xr:uid="{9FEA9727-2892-4A4C-A2CF-670860C7945C}"/>
    <cellStyle name="Output 16 2 3 9" xfId="38108" xr:uid="{872904B8-58FA-458A-9FD7-6B3821EAA184}"/>
    <cellStyle name="Output 16 2 4" xfId="9531" xr:uid="{F6A679C0-22F3-4087-BED6-4E9A7CE46520}"/>
    <cellStyle name="Output 16 2 4 10" xfId="13783" xr:uid="{9702AD33-AB87-4353-9079-A48697401387}"/>
    <cellStyle name="Output 16 2 4 2" xfId="11519" xr:uid="{B0C4BCFB-554A-4626-94B7-B81CE687B798}"/>
    <cellStyle name="Output 16 2 4 2 2" xfId="22652" xr:uid="{A4546A5C-F552-4AA2-81EB-7585879C0A30}"/>
    <cellStyle name="Output 16 2 4 2 3" xfId="26409" xr:uid="{BD5FB1E0-3D3E-4233-9B44-658D6CCF5214}"/>
    <cellStyle name="Output 16 2 4 2 4" xfId="30000" xr:uid="{BBBFE96F-C557-4A9D-B67D-02204AE09AB6}"/>
    <cellStyle name="Output 16 2 4 2 5" xfId="33579" xr:uid="{16D8E996-872D-418E-A3EA-3B301AEA8EB9}"/>
    <cellStyle name="Output 16 2 4 2 6" xfId="37050" xr:uid="{8953D0E1-263C-4F19-8145-E50029477C89}"/>
    <cellStyle name="Output 16 2 4 2 7" xfId="40499" xr:uid="{163604DF-BD39-43BD-AA58-70CE45DCAB4D}"/>
    <cellStyle name="Output 16 2 4 2 8" xfId="15762" xr:uid="{C9457BE3-9106-4E3D-8C72-3A0BEA195038}"/>
    <cellStyle name="Output 16 2 4 3" xfId="12277" xr:uid="{F83538A0-CC30-4DF6-A719-70CAE97F4DF9}"/>
    <cellStyle name="Output 16 2 4 3 2" xfId="23410" xr:uid="{3DB65042-BCE2-4FE0-9D0C-E22785DAFBA2}"/>
    <cellStyle name="Output 16 2 4 3 3" xfId="27167" xr:uid="{10DCCAE5-18AB-41B7-881D-E5756269269A}"/>
    <cellStyle name="Output 16 2 4 3 4" xfId="30758" xr:uid="{179ECBA8-F8BE-4A8C-A4BA-5532514EB4F2}"/>
    <cellStyle name="Output 16 2 4 3 5" xfId="34337" xr:uid="{3F654503-98B6-45C2-9C00-BC7436D465EC}"/>
    <cellStyle name="Output 16 2 4 3 6" xfId="37808" xr:uid="{DF828B50-FF88-4D2E-B931-86A1819C9A6A}"/>
    <cellStyle name="Output 16 2 4 3 7" xfId="41257" xr:uid="{397AEA82-86AA-4B15-9BBF-FB38E9074178}"/>
    <cellStyle name="Output 16 2 4 3 8" xfId="16520" xr:uid="{CF47A61F-784E-433C-AD09-B25148570F77}"/>
    <cellStyle name="Output 16 2 4 4" xfId="20669" xr:uid="{6C762EF1-D8CE-48E3-AD08-0D889131A1F6}"/>
    <cellStyle name="Output 16 2 4 5" xfId="24429" xr:uid="{346AB129-13E8-4B76-B5FB-5CEF12AFBF7A}"/>
    <cellStyle name="Output 16 2 4 6" xfId="28023" xr:uid="{5893D7AA-F796-4E78-A1EA-D9A9E5E37FB2}"/>
    <cellStyle name="Output 16 2 4 7" xfId="31602" xr:uid="{F5B9C3D1-1137-4A7F-8A41-EF05EED5DA1E}"/>
    <cellStyle name="Output 16 2 4 8" xfId="35073" xr:uid="{50450C22-4B28-43D7-AE00-F0C36D59BE8F}"/>
    <cellStyle name="Output 16 2 4 9" xfId="38523" xr:uid="{B8874D14-166C-4F36-BCFE-EA4B8FBCDEC6}"/>
    <cellStyle name="Output 16 2 5" xfId="10543" xr:uid="{8F93AD3C-479D-4CF7-AB47-E0935E75D944}"/>
    <cellStyle name="Output 16 2 5 2" xfId="21676" xr:uid="{5C64095D-16ED-41EB-8FD8-5FED2CA80533}"/>
    <cellStyle name="Output 16 2 5 3" xfId="25433" xr:uid="{FCB04D23-DDAA-4C1B-9133-716D57BA2D05}"/>
    <cellStyle name="Output 16 2 5 4" xfId="29024" xr:uid="{68EACDC4-780B-4EEA-9B02-E757622D1EFC}"/>
    <cellStyle name="Output 16 2 5 5" xfId="32603" xr:uid="{3AA3A154-D80C-49EA-A3CF-2AC3EE982D6F}"/>
    <cellStyle name="Output 16 2 5 6" xfId="36074" xr:uid="{68D9F5F7-9CC2-4A40-B760-5F39836D54A3}"/>
    <cellStyle name="Output 16 2 5 7" xfId="39523" xr:uid="{D52E8732-48AF-49D1-ABAE-BA500ADB598E}"/>
    <cellStyle name="Output 16 2 5 8" xfId="14786" xr:uid="{94485638-6CF5-44DA-AC10-8A908783FC5D}"/>
    <cellStyle name="Output 16 2 6" xfId="10200" xr:uid="{16970C08-D054-4C33-8797-B349F28002B3}"/>
    <cellStyle name="Output 16 2 6 2" xfId="21333" xr:uid="{80CD73D9-78F2-4B2A-9F21-F32E7AFF9438}"/>
    <cellStyle name="Output 16 2 6 3" xfId="25090" xr:uid="{707FF3DF-04AA-4569-A0B1-C28427CB6F21}"/>
    <cellStyle name="Output 16 2 6 4" xfId="28681" xr:uid="{F8A4AF6A-A0DC-4CD5-A75C-71B009E2153F}"/>
    <cellStyle name="Output 16 2 6 5" xfId="32260" xr:uid="{844B0B4E-C403-40B3-BE2A-07A1632279D8}"/>
    <cellStyle name="Output 16 2 6 6" xfId="35731" xr:uid="{B8934C1B-FCBE-4D72-9031-6761C0BD3883}"/>
    <cellStyle name="Output 16 2 6 7" xfId="39181" xr:uid="{E03DDAC1-993A-42E0-AD3E-38ADF75B8395}"/>
    <cellStyle name="Output 16 2 6 8" xfId="14443" xr:uid="{7C3EC890-3F5E-4375-A59E-C8F35FAA14DB}"/>
    <cellStyle name="Output 16 2 7" xfId="19077" xr:uid="{6B1005E4-437F-402F-B49E-2FB9A192A001}"/>
    <cellStyle name="Output 16 2 8" xfId="17647" xr:uid="{CB7DA7F8-5A20-49C2-B5BB-9B7F71ADD2D6}"/>
    <cellStyle name="Output 16 2 9" xfId="20340" xr:uid="{B4AD51B0-398D-4DEE-9E33-1144B5902DB2}"/>
    <cellStyle name="Output 16 3" xfId="7143" xr:uid="{B14887EB-AF34-44C2-A7BF-BD8884C41DEC}"/>
    <cellStyle name="Output 16 3 10" xfId="20069" xr:uid="{1FEEB1EC-2552-4CE1-A64A-F62A3F61AFF1}"/>
    <cellStyle name="Output 16 3 11" xfId="23861" xr:uid="{5E4FAB33-00D8-4BC9-9026-ED8F5D916576}"/>
    <cellStyle name="Output 16 3 12" xfId="12943" xr:uid="{8F7AD49E-C081-4955-90F2-1FF098168A87}"/>
    <cellStyle name="Output 16 3 2" xfId="8784" xr:uid="{7271BC79-ECEA-4D1A-83DD-2BA04DC31E7D}"/>
    <cellStyle name="Output 16 3 2 10" xfId="13477" xr:uid="{5E2AC89D-C7E7-444A-AA11-97DF1D561A28}"/>
    <cellStyle name="Output 16 3 2 2" xfId="11209" xr:uid="{2DAF634F-E519-4036-A8ED-C8D3E8003D16}"/>
    <cellStyle name="Output 16 3 2 2 2" xfId="22342" xr:uid="{88C360F4-0FAF-4177-B5AB-0FE2660A480A}"/>
    <cellStyle name="Output 16 3 2 2 3" xfId="26099" xr:uid="{1C393E96-E3D8-4B11-B120-82E21FEBD9CF}"/>
    <cellStyle name="Output 16 3 2 2 4" xfId="29690" xr:uid="{2EFC947B-6462-479C-9975-741EBDBA395D}"/>
    <cellStyle name="Output 16 3 2 2 5" xfId="33269" xr:uid="{31A154D1-436A-493F-8A5E-3B6309229172}"/>
    <cellStyle name="Output 16 3 2 2 6" xfId="36740" xr:uid="{05480269-C657-40BA-85E2-2AEE54110DEA}"/>
    <cellStyle name="Output 16 3 2 2 7" xfId="40189" xr:uid="{EC1C6431-62D5-4273-9D5C-C9443B4DB973}"/>
    <cellStyle name="Output 16 3 2 2 8" xfId="15452" xr:uid="{C70782AE-8988-4C1A-8365-9E3B0AD30FE0}"/>
    <cellStyle name="Output 16 3 2 3" xfId="11977" xr:uid="{AC40A167-5A84-4579-9BC0-82EDA174D42D}"/>
    <cellStyle name="Output 16 3 2 3 2" xfId="23110" xr:uid="{BD48FFB8-2A5C-4EE5-8538-0AF5D84E8355}"/>
    <cellStyle name="Output 16 3 2 3 3" xfId="26867" xr:uid="{7307C81A-6217-4931-8FCB-984DA1769222}"/>
    <cellStyle name="Output 16 3 2 3 4" xfId="30458" xr:uid="{E35F3190-3FE5-46E6-AEEA-AD3151083191}"/>
    <cellStyle name="Output 16 3 2 3 5" xfId="34037" xr:uid="{6ACD3B13-C6D3-4732-9436-B9AF0B706C9B}"/>
    <cellStyle name="Output 16 3 2 3 6" xfId="37508" xr:uid="{896E4008-A511-4CE9-88F0-08BD11D5DB3E}"/>
    <cellStyle name="Output 16 3 2 3 7" xfId="40957" xr:uid="{08D7E4BA-17A2-4E43-BC50-5DAB2CD1CA13}"/>
    <cellStyle name="Output 16 3 2 3 8" xfId="16220" xr:uid="{24528191-8263-4772-9971-18A81733BA5D}"/>
    <cellStyle name="Output 16 3 2 4" xfId="20190" xr:uid="{CEFD1B75-6B71-4CE0-8E4D-E8D0652E44E6}"/>
    <cellStyle name="Output 16 3 2 5" xfId="23976" xr:uid="{47A4AE01-BA7D-4DDC-A2EA-F34013E3DBF5}"/>
    <cellStyle name="Output 16 3 2 6" xfId="27622" xr:uid="{B0FC4798-A97A-4574-8BA9-D2041F6D984A}"/>
    <cellStyle name="Output 16 3 2 7" xfId="31208" xr:uid="{2E6EBCD3-F7F1-411F-9FD5-D60C8767C8C4}"/>
    <cellStyle name="Output 16 3 2 8" xfId="34766" xr:uid="{713081C5-ADA7-4D01-B300-357FAA5A684C}"/>
    <cellStyle name="Output 16 3 2 9" xfId="38223" xr:uid="{0E9DFD15-27E7-4505-9C40-220A31027842}"/>
    <cellStyle name="Output 16 3 3" xfId="9646" xr:uid="{BD8FB2B5-673E-4226-8B86-F334DDA46FB0}"/>
    <cellStyle name="Output 16 3 3 10" xfId="13898" xr:uid="{AABBDCCC-553C-4A96-93BF-1CBFE95C888E}"/>
    <cellStyle name="Output 16 3 3 2" xfId="11634" xr:uid="{BF0FF5A3-5029-42AC-A260-F012B6F663FF}"/>
    <cellStyle name="Output 16 3 3 2 2" xfId="22767" xr:uid="{05217BA1-9629-49E6-8F14-9131E4B938CC}"/>
    <cellStyle name="Output 16 3 3 2 3" xfId="26524" xr:uid="{06A29404-FCDE-4E86-BFEA-BDEED464A6EB}"/>
    <cellStyle name="Output 16 3 3 2 4" xfId="30115" xr:uid="{628E32B4-5662-44A2-BF0E-366734E86AAC}"/>
    <cellStyle name="Output 16 3 3 2 5" xfId="33694" xr:uid="{2E5358E5-58BD-45B8-A1AC-BF0A97478BF2}"/>
    <cellStyle name="Output 16 3 3 2 6" xfId="37165" xr:uid="{190B59E9-5F95-495E-9F43-ACFBA14AAEC0}"/>
    <cellStyle name="Output 16 3 3 2 7" xfId="40614" xr:uid="{13396B34-4754-47CE-A309-1C5883D7F5E6}"/>
    <cellStyle name="Output 16 3 3 2 8" xfId="15877" xr:uid="{D81D7F6C-296E-4283-B4D9-33E61087CF96}"/>
    <cellStyle name="Output 16 3 3 3" xfId="12392" xr:uid="{1DF8F0C8-4C59-4CD4-9ADE-FC4F271352E0}"/>
    <cellStyle name="Output 16 3 3 3 2" xfId="23525" xr:uid="{D8810043-FAB0-419E-9A6E-ECCEFA40C4EB}"/>
    <cellStyle name="Output 16 3 3 3 3" xfId="27282" xr:uid="{E0A68210-8DE8-4B07-B9EF-600ACD6487E4}"/>
    <cellStyle name="Output 16 3 3 3 4" xfId="30873" xr:uid="{69C1BEC1-A2B2-44DB-AABA-CC55FD34FB67}"/>
    <cellStyle name="Output 16 3 3 3 5" xfId="34452" xr:uid="{D398A46F-A888-4882-BC19-F5219E1892EB}"/>
    <cellStyle name="Output 16 3 3 3 6" xfId="37923" xr:uid="{C4C1D01C-09A5-4929-A3BC-FED276F000B5}"/>
    <cellStyle name="Output 16 3 3 3 7" xfId="41372" xr:uid="{7E48C4BF-F8F6-4DDB-93F3-07D24BDB0EA3}"/>
    <cellStyle name="Output 16 3 3 3 8" xfId="16635" xr:uid="{71B43EB6-CAC3-4E9C-BB35-FFC7302F38E0}"/>
    <cellStyle name="Output 16 3 3 4" xfId="20784" xr:uid="{B49CD3C0-6634-434C-B26B-FC8AA4737F28}"/>
    <cellStyle name="Output 16 3 3 5" xfId="24544" xr:uid="{D187B114-3CE4-46EC-AD02-3EFB4F202635}"/>
    <cellStyle name="Output 16 3 3 6" xfId="28138" xr:uid="{58374B9D-CBA4-4835-BF96-A6563DC6AC9D}"/>
    <cellStyle name="Output 16 3 3 7" xfId="31717" xr:uid="{EBA5757B-BF8F-42B8-8082-D096D20EE7A3}"/>
    <cellStyle name="Output 16 3 3 8" xfId="35188" xr:uid="{30F4D519-FE79-426B-86A2-F22899C70C56}"/>
    <cellStyle name="Output 16 3 3 9" xfId="38638" xr:uid="{58AE190F-8020-4DC5-862F-925C6EE62C15}"/>
    <cellStyle name="Output 16 3 4" xfId="10669" xr:uid="{239AA1C5-3C8E-473B-A7A9-1BA388C174E4}"/>
    <cellStyle name="Output 16 3 4 2" xfId="21802" xr:uid="{EB97BBE6-BEC0-4246-8109-07E56BEEF115}"/>
    <cellStyle name="Output 16 3 4 3" xfId="25559" xr:uid="{3BFC0D27-9C80-45D2-8A0C-6624698D87CE}"/>
    <cellStyle name="Output 16 3 4 4" xfId="29150" xr:uid="{6316E910-8C7A-4EF4-91BA-17B2484508B8}"/>
    <cellStyle name="Output 16 3 4 5" xfId="32729" xr:uid="{0582BCCE-0585-41D8-9767-48383D1BA889}"/>
    <cellStyle name="Output 16 3 4 6" xfId="36200" xr:uid="{CF34ECA1-CB97-4D4E-824C-54D476304F9A}"/>
    <cellStyle name="Output 16 3 4 7" xfId="39649" xr:uid="{CBC41C28-260A-4305-A240-1E35C138EE09}"/>
    <cellStyle name="Output 16 3 4 8" xfId="14912" xr:uid="{CA234FB8-4946-440D-8ECD-72FFA4F28361}"/>
    <cellStyle name="Output 16 3 5" xfId="10085" xr:uid="{6516E2B8-5D68-42FC-A313-29A235F3A1A8}"/>
    <cellStyle name="Output 16 3 5 2" xfId="21218" xr:uid="{7A308BBE-A43F-4CD0-92CE-2A0138B7D661}"/>
    <cellStyle name="Output 16 3 5 3" xfId="24975" xr:uid="{C312AD7A-F607-48BE-8F07-4AE14A6E64AF}"/>
    <cellStyle name="Output 16 3 5 4" xfId="28566" xr:uid="{61F43E05-08F1-430C-A8F6-7FBA1AED57B9}"/>
    <cellStyle name="Output 16 3 5 5" xfId="32145" xr:uid="{76102E9F-8589-4F12-8CD4-2415873B5275}"/>
    <cellStyle name="Output 16 3 5 6" xfId="35616" xr:uid="{6FF2CF9D-CBC4-41B0-BE58-55406BD81DBB}"/>
    <cellStyle name="Output 16 3 5 7" xfId="39066" xr:uid="{A6CC39C3-E0C4-440A-95A6-C1742BE97E17}"/>
    <cellStyle name="Output 16 3 5 8" xfId="14328" xr:uid="{50DE3CEE-0CD7-47BF-A131-46DE7CEDD563}"/>
    <cellStyle name="Output 16 3 6" xfId="19250" xr:uid="{5F16BCC3-567D-46B1-9FE3-0736040ABE6B}"/>
    <cellStyle name="Output 16 3 7" xfId="17479" xr:uid="{297E9AB7-F33D-493A-972F-FC33AAEF93FA}"/>
    <cellStyle name="Output 16 3 8" xfId="18835" xr:uid="{B39AAFAE-D2DE-44CC-BF6F-494944AB7A51}"/>
    <cellStyle name="Output 16 3 9" xfId="16860" xr:uid="{E0C8B76F-5B91-4AF7-9D6D-F1D0C1D9ED81}"/>
    <cellStyle name="Output 16 4" xfId="7985" xr:uid="{6C23691C-6B68-4187-A0B5-724D64C94CFB}"/>
    <cellStyle name="Output 16 4 10" xfId="13230" xr:uid="{7FFFA284-90D0-47BD-8940-0A08D0ED53AF}"/>
    <cellStyle name="Output 16 4 2" xfId="10959" xr:uid="{361FE7D3-3C20-4D06-8B25-A14F74A61EE1}"/>
    <cellStyle name="Output 16 4 2 2" xfId="22092" xr:uid="{269A93B0-9293-4228-A424-4855BB1A4641}"/>
    <cellStyle name="Output 16 4 2 3" xfId="25849" xr:uid="{0C000595-B84D-4A96-AF1E-899A7E9EE1BC}"/>
    <cellStyle name="Output 16 4 2 4" xfId="29440" xr:uid="{080D99CD-62D5-41A0-8C03-F266DBECBDF5}"/>
    <cellStyle name="Output 16 4 2 5" xfId="33019" xr:uid="{9B622791-EFFE-47D1-A869-C4A3497C18A7}"/>
    <cellStyle name="Output 16 4 2 6" xfId="36490" xr:uid="{19307894-4926-4A38-A601-C67253E2AC20}"/>
    <cellStyle name="Output 16 4 2 7" xfId="39939" xr:uid="{EF4B1919-B2E7-4A32-941D-9537E66FA7D3}"/>
    <cellStyle name="Output 16 4 2 8" xfId="15202" xr:uid="{A4041DEE-3BDB-43F5-B58B-B44BF501E1DE}"/>
    <cellStyle name="Output 16 4 3" xfId="9862" xr:uid="{959E8D3D-FE2A-40D4-8B43-3ED9D1A00EC0}"/>
    <cellStyle name="Output 16 4 3 2" xfId="20995" xr:uid="{AEC1DCCD-679D-4172-9091-03A08AD9E14A}"/>
    <cellStyle name="Output 16 4 3 3" xfId="24753" xr:uid="{2A056174-D708-401F-A156-C09F0C87A86F}"/>
    <cellStyle name="Output 16 4 3 4" xfId="28344" xr:uid="{8B56D944-F275-4C7D-8F43-D32CAB043D4B}"/>
    <cellStyle name="Output 16 4 3 5" xfId="31923" xr:uid="{2863C665-50DE-4731-892A-E566B360772F}"/>
    <cellStyle name="Output 16 4 3 6" xfId="35394" xr:uid="{E81F8F5F-AC51-417D-8E1F-67104CE2E451}"/>
    <cellStyle name="Output 16 4 3 7" xfId="38844" xr:uid="{DCDB44E5-6E45-46A0-986C-F7CCC113ABD5}"/>
    <cellStyle name="Output 16 4 3 8" xfId="14105" xr:uid="{7A82F916-3E52-4E85-A023-EFCC9F8A05BD}"/>
    <cellStyle name="Output 16 4 4" xfId="19742" xr:uid="{9F73D136-3822-4A50-8410-0C91B58FD9F1}"/>
    <cellStyle name="Output 16 4 5" xfId="16999" xr:uid="{BFD6E99E-EC3C-4EBD-B490-93E36F5F133B}"/>
    <cellStyle name="Output 16 4 6" xfId="19223" xr:uid="{22DA3ABF-B365-4DD9-8F94-B50B0EA14CD9}"/>
    <cellStyle name="Output 16 4 7" xfId="17740" xr:uid="{EF99EAE6-873E-45F5-9D42-18A653C78290}"/>
    <cellStyle name="Output 16 4 8" xfId="20325" xr:uid="{69C967E2-2D47-455F-955D-C675B451335A}"/>
    <cellStyle name="Output 16 4 9" xfId="17806" xr:uid="{6B4A316F-32BB-403B-9920-25285555F31D}"/>
    <cellStyle name="Output 16 5" xfId="9418" xr:uid="{B2A64177-BF06-452D-874B-1105120403E0}"/>
    <cellStyle name="Output 16 5 10" xfId="13670" xr:uid="{8612A757-DADC-4B10-BC1F-F5FDAA5A6B8E}"/>
    <cellStyle name="Output 16 5 2" xfId="11406" xr:uid="{BBA9A272-6187-439F-8B89-583393F747F0}"/>
    <cellStyle name="Output 16 5 2 2" xfId="22539" xr:uid="{42FFBC3A-92B9-45A2-8893-1EFB3C96A5A8}"/>
    <cellStyle name="Output 16 5 2 3" xfId="26296" xr:uid="{D597AE88-31AF-4F6B-A2B4-8358510A7B44}"/>
    <cellStyle name="Output 16 5 2 4" xfId="29887" xr:uid="{BE741F33-3907-4AD5-A55D-E54269A98C7D}"/>
    <cellStyle name="Output 16 5 2 5" xfId="33466" xr:uid="{D7EF51D3-603B-4321-A2E8-2DFB86CD1D39}"/>
    <cellStyle name="Output 16 5 2 6" xfId="36937" xr:uid="{268D9D86-E784-4170-97EC-5DFF460B3774}"/>
    <cellStyle name="Output 16 5 2 7" xfId="40386" xr:uid="{4B84E37A-406F-4689-8E98-2FCB3895906B}"/>
    <cellStyle name="Output 16 5 2 8" xfId="15649" xr:uid="{BB2AD838-D65F-4359-95EF-659D54952FC6}"/>
    <cellStyle name="Output 16 5 3" xfId="12164" xr:uid="{B7A3425B-BBA9-4FA1-B892-E8F7DF5119CF}"/>
    <cellStyle name="Output 16 5 3 2" xfId="23297" xr:uid="{2F76C8AE-EE33-43E0-BD29-77A9A4CD62DF}"/>
    <cellStyle name="Output 16 5 3 3" xfId="27054" xr:uid="{DBE4B69A-864E-44E3-B5CD-541A2AE6541D}"/>
    <cellStyle name="Output 16 5 3 4" xfId="30645" xr:uid="{C6944601-03D1-45EB-9330-917C9B2F32B4}"/>
    <cellStyle name="Output 16 5 3 5" xfId="34224" xr:uid="{647392FA-0729-41DB-8ECD-F45A4197C6E4}"/>
    <cellStyle name="Output 16 5 3 6" xfId="37695" xr:uid="{F1645F20-FA46-4351-ADF3-D23BBA6D6EEC}"/>
    <cellStyle name="Output 16 5 3 7" xfId="41144" xr:uid="{35E4BC79-9958-4819-BA5C-CB189FB22BD1}"/>
    <cellStyle name="Output 16 5 3 8" xfId="16407" xr:uid="{CE06F5B9-ED08-4B6A-9365-4C2D05A83BAF}"/>
    <cellStyle name="Output 16 5 4" xfId="20556" xr:uid="{6152841B-EC40-4566-842A-27A61CB28372}"/>
    <cellStyle name="Output 16 5 5" xfId="24316" xr:uid="{DEDBA475-FE7B-4B95-95F4-860BAEDC7796}"/>
    <cellStyle name="Output 16 5 6" xfId="27910" xr:uid="{E0A0AF42-F997-4C9F-A648-1993F2DD3CCF}"/>
    <cellStyle name="Output 16 5 7" xfId="31489" xr:uid="{8A376FE0-DF36-4EEC-BB1B-D87D4B868875}"/>
    <cellStyle name="Output 16 5 8" xfId="34960" xr:uid="{61999DC0-703C-4006-9B69-D2A120A03364}"/>
    <cellStyle name="Output 16 5 9" xfId="38410" xr:uid="{91D5C22C-94A5-4D3A-B8A6-32FCA8B7D225}"/>
    <cellStyle name="Output 16 6" xfId="10412" xr:uid="{BE9DA378-11DB-42B4-9EA5-895503ECF7B7}"/>
    <cellStyle name="Output 16 6 2" xfId="21545" xr:uid="{363AD597-4E2D-40D1-BAAB-D517DFA997AC}"/>
    <cellStyle name="Output 16 6 3" xfId="25302" xr:uid="{FADB820D-B011-41E6-B0D8-ADC92AD8694D}"/>
    <cellStyle name="Output 16 6 4" xfId="28893" xr:uid="{7DBEBAE0-2ABE-488A-BC40-709F7769018C}"/>
    <cellStyle name="Output 16 6 5" xfId="32472" xr:uid="{00E5218E-95EB-4F55-81ED-A3BD009D34D8}"/>
    <cellStyle name="Output 16 6 6" xfId="35943" xr:uid="{184933D1-F05F-47B7-9C11-02556E592297}"/>
    <cellStyle name="Output 16 6 7" xfId="39392" xr:uid="{11F31DE3-379F-419B-AB2B-C707656A8038}"/>
    <cellStyle name="Output 16 6 8" xfId="14655" xr:uid="{F2BD324E-EC73-4C39-BB44-FC0CBA42FFB8}"/>
    <cellStyle name="Output 16 7" xfId="10314" xr:uid="{A007ED74-007A-4FFA-ADCA-452CE4593FF8}"/>
    <cellStyle name="Output 16 7 2" xfId="21447" xr:uid="{B17344D7-6FE4-425B-94E3-80A9C83C7005}"/>
    <cellStyle name="Output 16 7 3" xfId="25204" xr:uid="{DCF6A69D-CC58-48D9-AE12-2E6A61E4D6C4}"/>
    <cellStyle name="Output 16 7 4" xfId="28795" xr:uid="{EBB1D0D1-F3B4-4BE9-8D04-E3A99439B693}"/>
    <cellStyle name="Output 16 7 5" xfId="32374" xr:uid="{7956822D-8882-4480-8058-9C34BFD9B582}"/>
    <cellStyle name="Output 16 7 6" xfId="35845" xr:uid="{E93D5542-4536-41A7-8BC6-24DB81561111}"/>
    <cellStyle name="Output 16 7 7" xfId="39294" xr:uid="{C0F2B4AB-EED7-455F-9804-5AD7942A0833}"/>
    <cellStyle name="Output 16 7 8" xfId="14557" xr:uid="{7C8B7124-D906-4126-A91F-EB94D94957C9}"/>
    <cellStyle name="Output 16 8" xfId="18731" xr:uid="{D523C7E3-238B-4F40-AAC5-4DCDFCFD5B77}"/>
    <cellStyle name="Output 16 9" xfId="17964" xr:uid="{93857FE4-5CE5-46ED-8584-5C84286A139E}"/>
    <cellStyle name="Output 17" xfId="6213" xr:uid="{F986F6D8-0E3A-4B46-9495-2D87F22E3138}"/>
    <cellStyle name="Output 17 10" xfId="19377" xr:uid="{E97CD14C-BB2E-4FA0-8B98-5364D5BEF043}"/>
    <cellStyle name="Output 17 11" xfId="18264" xr:uid="{0CB2F2C5-104A-4E2E-AC6D-A9FAB3A90CFF}"/>
    <cellStyle name="Output 17 12" xfId="19794" xr:uid="{46485098-242E-46A2-9626-938D010DAA5A}"/>
    <cellStyle name="Output 17 13" xfId="16951" xr:uid="{5AF130E7-505D-4548-8FF9-A6FB56845BAD}"/>
    <cellStyle name="Output 17 14" xfId="12696" xr:uid="{367AFAA0-2DDB-4672-958D-155CA297DDC3}"/>
    <cellStyle name="Output 17 2" xfId="6880" xr:uid="{16A7C597-4A53-499A-95D8-5716DEB24765}"/>
    <cellStyle name="Output 17 2 10" xfId="24112" xr:uid="{A2D4CE13-03F6-4817-B63A-8DDD330F5E82}"/>
    <cellStyle name="Output 17 2 11" xfId="27736" xr:uid="{ED438621-26B0-4EEB-936C-24E40CC091E5}"/>
    <cellStyle name="Output 17 2 12" xfId="31320" xr:uid="{8F47062C-042F-488F-AAE3-299364428A68}"/>
    <cellStyle name="Output 17 2 13" xfId="12816" xr:uid="{4A7FD2AC-7775-4F76-B94D-2CE48C74EBC3}"/>
    <cellStyle name="Output 17 2 2" xfId="7666" xr:uid="{EE691876-FC31-4A1E-8F57-92C17A70A99E}"/>
    <cellStyle name="Output 17 2 2 10" xfId="34624" xr:uid="{9EFE06A0-3A56-471C-ABF7-1C83A3789533}"/>
    <cellStyle name="Output 17 2 2 11" xfId="38091" xr:uid="{54775CAE-5387-443C-8DDE-1FA16A7DA025}"/>
    <cellStyle name="Output 17 2 2 12" xfId="13064" xr:uid="{01AE571E-7423-418D-A5A2-213E4283D154}"/>
    <cellStyle name="Output 17 2 2 2" xfId="9307" xr:uid="{B85535A0-7E2F-452F-B5FA-FDEB8C60EA88}"/>
    <cellStyle name="Output 17 2 2 2 10" xfId="13598" xr:uid="{93A779B5-0147-4D83-8992-D13F7A251B0B}"/>
    <cellStyle name="Output 17 2 2 2 2" xfId="11334" xr:uid="{D20C8F2C-3A83-4E7A-B42A-A89563834EA5}"/>
    <cellStyle name="Output 17 2 2 2 2 2" xfId="22467" xr:uid="{D7AF47D3-7120-41ED-BE7C-9E25DB0CEDA5}"/>
    <cellStyle name="Output 17 2 2 2 2 3" xfId="26224" xr:uid="{1762E33D-8D06-4797-9D32-43AF86AB923F}"/>
    <cellStyle name="Output 17 2 2 2 2 4" xfId="29815" xr:uid="{69CF7134-011E-4575-B6D7-72B052714AC2}"/>
    <cellStyle name="Output 17 2 2 2 2 5" xfId="33394" xr:uid="{182D388F-561A-4054-BFA1-0BAE271D9F82}"/>
    <cellStyle name="Output 17 2 2 2 2 6" xfId="36865" xr:uid="{47638805-7663-4326-BADA-DC9E9C54F21E}"/>
    <cellStyle name="Output 17 2 2 2 2 7" xfId="40314" xr:uid="{05B1EF65-A7BA-4E69-A1EB-0DF28ACCB718}"/>
    <cellStyle name="Output 17 2 2 2 2 8" xfId="15577" xr:uid="{AA547F00-12C2-4CB8-AB5C-C250ED6792E1}"/>
    <cellStyle name="Output 17 2 2 2 3" xfId="12092" xr:uid="{131597BB-DF64-4FB8-8162-2452F1ED2E3F}"/>
    <cellStyle name="Output 17 2 2 2 3 2" xfId="23225" xr:uid="{09471533-8F1F-4AEB-B1DE-CFA5819B7E7F}"/>
    <cellStyle name="Output 17 2 2 2 3 3" xfId="26982" xr:uid="{FC37E3B5-9B46-46C8-962B-0D75A7392B6F}"/>
    <cellStyle name="Output 17 2 2 2 3 4" xfId="30573" xr:uid="{D463681F-3AF8-496A-B507-0D48EB7034A8}"/>
    <cellStyle name="Output 17 2 2 2 3 5" xfId="34152" xr:uid="{889A49C1-AA53-4FCD-9C98-C1CB51F60808}"/>
    <cellStyle name="Output 17 2 2 2 3 6" xfId="37623" xr:uid="{625BFF21-6D0E-49FF-9A33-FFF1E86047E2}"/>
    <cellStyle name="Output 17 2 2 2 3 7" xfId="41072" xr:uid="{B0EAEF3A-334D-4B31-A476-BEC8C5AFDEE7}"/>
    <cellStyle name="Output 17 2 2 2 3 8" xfId="16335" xr:uid="{760077B0-8881-4311-A63A-DCE83992844F}"/>
    <cellStyle name="Output 17 2 2 2 4" xfId="20463" xr:uid="{4AF51050-C0C7-43BF-A07E-460E869348E5}"/>
    <cellStyle name="Output 17 2 2 2 5" xfId="24229" xr:uid="{7A0354BA-1D8E-4C3B-9E80-D2852058743B}"/>
    <cellStyle name="Output 17 2 2 2 6" xfId="27829" xr:uid="{7BF8480C-6015-47D7-B32B-FD12E83EC03F}"/>
    <cellStyle name="Output 17 2 2 2 7" xfId="31408" xr:uid="{35A7D4E5-B5B3-467F-8075-6DFB8ACD2E09}"/>
    <cellStyle name="Output 17 2 2 2 8" xfId="34888" xr:uid="{D0D7EAED-6BF2-4C43-AF5F-083B40BE375D}"/>
    <cellStyle name="Output 17 2 2 2 9" xfId="38338" xr:uid="{C11412EA-AA70-4FAC-A253-A4B279997320}"/>
    <cellStyle name="Output 17 2 2 3" xfId="9761" xr:uid="{ABBD193C-14AF-40E6-9A0D-8158C101FAE1}"/>
    <cellStyle name="Output 17 2 2 3 10" xfId="14013" xr:uid="{212D8BCE-6146-46A6-855B-7288027FA0DD}"/>
    <cellStyle name="Output 17 2 2 3 2" xfId="11749" xr:uid="{2266749A-AD7A-4D0C-B3D4-7DBD5D5EA4B2}"/>
    <cellStyle name="Output 17 2 2 3 2 2" xfId="22882" xr:uid="{AE7C83C6-06F8-4336-9940-79352B6EB12C}"/>
    <cellStyle name="Output 17 2 2 3 2 3" xfId="26639" xr:uid="{E48342C2-5481-4E8D-8CA3-97828524F7A4}"/>
    <cellStyle name="Output 17 2 2 3 2 4" xfId="30230" xr:uid="{9A96376A-8548-46E3-BF1A-8B73043489A4}"/>
    <cellStyle name="Output 17 2 2 3 2 5" xfId="33809" xr:uid="{3A0CB51C-F5FD-4D93-B41D-3F37853FA81D}"/>
    <cellStyle name="Output 17 2 2 3 2 6" xfId="37280" xr:uid="{1396B800-5F8F-404D-8C3C-2067D7952B6F}"/>
    <cellStyle name="Output 17 2 2 3 2 7" xfId="40729" xr:uid="{69A9E6FC-8E42-43EF-B981-B930FBD8C7A2}"/>
    <cellStyle name="Output 17 2 2 3 2 8" xfId="15992" xr:uid="{BEE9475B-12B7-47C9-80A7-871BD77752B2}"/>
    <cellStyle name="Output 17 2 2 3 3" xfId="12507" xr:uid="{1F8D8E4A-7B9F-471C-9827-AA16BCF18A43}"/>
    <cellStyle name="Output 17 2 2 3 3 2" xfId="23640" xr:uid="{E8324C27-9D16-4FD9-9ECF-CE7760D04AAE}"/>
    <cellStyle name="Output 17 2 2 3 3 3" xfId="27397" xr:uid="{D55B3713-1D5A-4B8E-B8BE-F34359227812}"/>
    <cellStyle name="Output 17 2 2 3 3 4" xfId="30988" xr:uid="{A5E0804B-41ED-4379-9F04-883AE46AD076}"/>
    <cellStyle name="Output 17 2 2 3 3 5" xfId="34567" xr:uid="{E8B9D6D6-B71C-479A-92C2-9FD36ABDF7C7}"/>
    <cellStyle name="Output 17 2 2 3 3 6" xfId="38038" xr:uid="{D0F1E565-894F-4686-B3C2-A4E725997D73}"/>
    <cellStyle name="Output 17 2 2 3 3 7" xfId="41487" xr:uid="{F617BFE6-B1E8-4BF2-9AB6-2ED868A1533D}"/>
    <cellStyle name="Output 17 2 2 3 3 8" xfId="16750" xr:uid="{A7519DFA-1991-4B8F-B2E9-F93877B70AA4}"/>
    <cellStyle name="Output 17 2 2 3 4" xfId="20899" xr:uid="{22E49A12-A8EC-4155-83B0-9284F0DD6CF7}"/>
    <cellStyle name="Output 17 2 2 3 5" xfId="24659" xr:uid="{2C0660A4-5DD1-4CFF-96F2-7FA4289AAFDF}"/>
    <cellStyle name="Output 17 2 2 3 6" xfId="28253" xr:uid="{132CCE4B-9945-496A-8438-24D9C2BEE862}"/>
    <cellStyle name="Output 17 2 2 3 7" xfId="31832" xr:uid="{1FCE3FC6-1E3E-4255-B155-BD836210EB3C}"/>
    <cellStyle name="Output 17 2 2 3 8" xfId="35303" xr:uid="{A47392EA-BEB9-43A2-9D1B-1573E825F414}"/>
    <cellStyle name="Output 17 2 2 3 9" xfId="38753" xr:uid="{F236A03A-58E0-4A76-85B4-EAD16778C449}"/>
    <cellStyle name="Output 17 2 2 4" xfId="10794" xr:uid="{ACF1D56B-F822-4B4E-9FB3-49D4570A4A35}"/>
    <cellStyle name="Output 17 2 2 4 2" xfId="21927" xr:uid="{8A3DB83A-E732-4040-8FD8-A2FD6086086C}"/>
    <cellStyle name="Output 17 2 2 4 3" xfId="25684" xr:uid="{D0391D3F-CF26-4800-B777-8D2265C75367}"/>
    <cellStyle name="Output 17 2 2 4 4" xfId="29275" xr:uid="{50BD2EAB-A10A-4911-8E11-1D4002F5ED0A}"/>
    <cellStyle name="Output 17 2 2 4 5" xfId="32854" xr:uid="{A276F1AD-0902-45D4-8B50-4875BD6FAC4F}"/>
    <cellStyle name="Output 17 2 2 4 6" xfId="36325" xr:uid="{A2B122F0-DBC5-4602-A901-2A43F567F591}"/>
    <cellStyle name="Output 17 2 2 4 7" xfId="39774" xr:uid="{B439BB4E-1373-4178-B879-D4F5580E32C6}"/>
    <cellStyle name="Output 17 2 2 4 8" xfId="15037" xr:uid="{D714B978-3CFC-4187-9DD5-6D962D697EF2}"/>
    <cellStyle name="Output 17 2 2 5" xfId="11258" xr:uid="{0634A70B-185D-4E24-9EC7-19DFB91F6FC2}"/>
    <cellStyle name="Output 17 2 2 5 2" xfId="22391" xr:uid="{681881F9-BBBC-4B93-B31F-20B953FDA89D}"/>
    <cellStyle name="Output 17 2 2 5 3" xfId="26148" xr:uid="{B578882C-8297-4B0A-B54D-83438B9C4DEB}"/>
    <cellStyle name="Output 17 2 2 5 4" xfId="29739" xr:uid="{13A5F7A0-834E-4A4C-A4E2-ED9B7C54E27D}"/>
    <cellStyle name="Output 17 2 2 5 5" xfId="33318" xr:uid="{F423F249-5140-405C-A4CD-B419836600D0}"/>
    <cellStyle name="Output 17 2 2 5 6" xfId="36789" xr:uid="{E8C5B935-78BF-4932-B64F-7235C5A31D94}"/>
    <cellStyle name="Output 17 2 2 5 7" xfId="40238" xr:uid="{0ADB5EE9-DE05-4AD5-A8FF-923C906FC07C}"/>
    <cellStyle name="Output 17 2 2 5 8" xfId="15501" xr:uid="{B2BCB972-2A13-40BC-9965-E9985FAEAE25}"/>
    <cellStyle name="Output 17 2 2 6" xfId="19515" xr:uid="{12A8DDC9-1190-436F-95CC-623DDA1737B8}"/>
    <cellStyle name="Output 17 2 2 7" xfId="17229" xr:uid="{7EB768F7-645C-4E02-AC90-A2D38A61442E}"/>
    <cellStyle name="Output 17 2 2 8" xfId="27455" xr:uid="{5DC55746-4447-4A11-B989-9191957BA0D6}"/>
    <cellStyle name="Output 17 2 2 9" xfId="31045" xr:uid="{8085B635-9A06-49D9-B4BE-DA187B2A803D}"/>
    <cellStyle name="Output 17 2 3" xfId="8522" xr:uid="{F9045DAF-B2C2-4A89-AC49-0B209649D74F}"/>
    <cellStyle name="Output 17 2 3 10" xfId="13350" xr:uid="{5D565C45-273A-4F05-A0BE-6C7613D69EFD}"/>
    <cellStyle name="Output 17 2 3 2" xfId="11083" xr:uid="{8DC81098-999E-4C72-B81E-9361AE11A6D4}"/>
    <cellStyle name="Output 17 2 3 2 2" xfId="22216" xr:uid="{F28898FA-490F-4DA1-BD21-35AACA1DD91D}"/>
    <cellStyle name="Output 17 2 3 2 3" xfId="25973" xr:uid="{166B2B86-D48E-41BF-9A13-8624480B1E32}"/>
    <cellStyle name="Output 17 2 3 2 4" xfId="29564" xr:uid="{C4AAD6A3-D969-45B3-9894-FA53FC5D7218}"/>
    <cellStyle name="Output 17 2 3 2 5" xfId="33143" xr:uid="{6709A711-DA23-4A6B-ABCB-8E31970C48EA}"/>
    <cellStyle name="Output 17 2 3 2 6" xfId="36614" xr:uid="{042B43AD-1DC9-49C6-B411-ADC7905B4292}"/>
    <cellStyle name="Output 17 2 3 2 7" xfId="40063" xr:uid="{281C4933-A43B-45BA-ACC3-7BF0D2D26203}"/>
    <cellStyle name="Output 17 2 3 2 8" xfId="15326" xr:uid="{16B1A741-0BFD-4475-8264-8B8AF88B8D89}"/>
    <cellStyle name="Output 17 2 3 3" xfId="11863" xr:uid="{92D0B097-8933-4A80-9933-2A6C8D7FF352}"/>
    <cellStyle name="Output 17 2 3 3 2" xfId="22996" xr:uid="{279307EA-F5E4-4279-8DDD-AC8AB8256EF4}"/>
    <cellStyle name="Output 17 2 3 3 3" xfId="26753" xr:uid="{171FF19A-B1A9-40B9-8792-6E0A3FD35B86}"/>
    <cellStyle name="Output 17 2 3 3 4" xfId="30344" xr:uid="{EB49FCFC-2DBF-4F4C-982B-6AC802699086}"/>
    <cellStyle name="Output 17 2 3 3 5" xfId="33923" xr:uid="{FF9F9501-AE6E-42F2-B67B-B65D76B79DB8}"/>
    <cellStyle name="Output 17 2 3 3 6" xfId="37394" xr:uid="{1B1DF7DA-4AC7-4BAD-9DD8-926A634D01D1}"/>
    <cellStyle name="Output 17 2 3 3 7" xfId="40843" xr:uid="{63762128-7367-498D-9686-97B7D61C3775}"/>
    <cellStyle name="Output 17 2 3 3 8" xfId="16106" xr:uid="{F0FEF1D2-B026-4CB8-A480-B8CA97E25297}"/>
    <cellStyle name="Output 17 2 3 4" xfId="20021" xr:uid="{91BF8EE3-53A6-44F8-A1E8-E0234DC4A617}"/>
    <cellStyle name="Output 17 2 3 5" xfId="23809" xr:uid="{D9BC8D5B-B005-4378-B924-E162B35653C0}"/>
    <cellStyle name="Output 17 2 3 6" xfId="27475" xr:uid="{35350DC7-9CDE-4C21-AE03-CA6EA9102A9D}"/>
    <cellStyle name="Output 17 2 3 7" xfId="31064" xr:uid="{FC8E5706-8A02-4C95-B472-1C1966C2386F}"/>
    <cellStyle name="Output 17 2 3 8" xfId="34643" xr:uid="{8725DB63-B12D-4405-BA19-F2A60CA04F56}"/>
    <cellStyle name="Output 17 2 3 9" xfId="38109" xr:uid="{0AE5C368-FA48-4106-A1AA-B905881633FB}"/>
    <cellStyle name="Output 17 2 4" xfId="9532" xr:uid="{E038D84F-F5F8-4236-92E6-8A09AB0A8E1D}"/>
    <cellStyle name="Output 17 2 4 10" xfId="13784" xr:uid="{DD0DFE3D-790F-4828-A652-EA1EA652C324}"/>
    <cellStyle name="Output 17 2 4 2" xfId="11520" xr:uid="{E20AE4F1-ACF8-45F0-89F9-2410D2C0B01E}"/>
    <cellStyle name="Output 17 2 4 2 2" xfId="22653" xr:uid="{5ADD7B1D-BD57-4F4F-9720-A1DED64C5A6B}"/>
    <cellStyle name="Output 17 2 4 2 3" xfId="26410" xr:uid="{3166B535-B30C-4E0D-BCC6-0A85C29557C3}"/>
    <cellStyle name="Output 17 2 4 2 4" xfId="30001" xr:uid="{9C8FE959-B7CF-4F72-ABDD-DB3EF388B8AA}"/>
    <cellStyle name="Output 17 2 4 2 5" xfId="33580" xr:uid="{C8837B94-06A8-44F7-BED8-C8C3E84ACF11}"/>
    <cellStyle name="Output 17 2 4 2 6" xfId="37051" xr:uid="{645A975C-869C-4DD5-AA58-578BC5A07CB1}"/>
    <cellStyle name="Output 17 2 4 2 7" xfId="40500" xr:uid="{75833AB8-4850-45BA-B868-3D10EF6950FC}"/>
    <cellStyle name="Output 17 2 4 2 8" xfId="15763" xr:uid="{2C9119C9-B800-4459-AA89-9649FD2A28F8}"/>
    <cellStyle name="Output 17 2 4 3" xfId="12278" xr:uid="{BBB654F3-E6F5-4199-A76D-66A76AF6732A}"/>
    <cellStyle name="Output 17 2 4 3 2" xfId="23411" xr:uid="{A501AC06-91FE-45A0-97E6-9A592F33B106}"/>
    <cellStyle name="Output 17 2 4 3 3" xfId="27168" xr:uid="{611A6132-AE68-4FE2-B562-C2000364175C}"/>
    <cellStyle name="Output 17 2 4 3 4" xfId="30759" xr:uid="{5FFE11E6-B88D-4F70-8042-59C7D9BBBC41}"/>
    <cellStyle name="Output 17 2 4 3 5" xfId="34338" xr:uid="{E5230CB6-1454-4110-B3FC-09023C6B3453}"/>
    <cellStyle name="Output 17 2 4 3 6" xfId="37809" xr:uid="{BDC5B1C8-80BE-41DD-ADF0-E00A58649767}"/>
    <cellStyle name="Output 17 2 4 3 7" xfId="41258" xr:uid="{3647FE58-7003-4A8E-BE3B-6F568C2E4332}"/>
    <cellStyle name="Output 17 2 4 3 8" xfId="16521" xr:uid="{0CC01146-32D6-4FDD-ABFF-AAA521744C4F}"/>
    <cellStyle name="Output 17 2 4 4" xfId="20670" xr:uid="{7587DAE4-6F71-426B-A95B-A69871F02C09}"/>
    <cellStyle name="Output 17 2 4 5" xfId="24430" xr:uid="{53CCF9FC-B391-4244-BDBF-FC5E567B8101}"/>
    <cellStyle name="Output 17 2 4 6" xfId="28024" xr:uid="{0B9A21FC-8F57-4EED-8865-6ABB404EAC08}"/>
    <cellStyle name="Output 17 2 4 7" xfId="31603" xr:uid="{E841231D-515D-46C1-9CBC-749553AFFC62}"/>
    <cellStyle name="Output 17 2 4 8" xfId="35074" xr:uid="{5E42458C-F0EE-43A3-ACE6-9DB2E6B65FC0}"/>
    <cellStyle name="Output 17 2 4 9" xfId="38524" xr:uid="{3CD5462C-CBE4-4E83-990B-DFFC97DB32EE}"/>
    <cellStyle name="Output 17 2 5" xfId="10544" xr:uid="{20047519-702B-4C62-BC84-D6A35DE76F17}"/>
    <cellStyle name="Output 17 2 5 2" xfId="21677" xr:uid="{013E85C1-8C38-4155-B840-988E8E446258}"/>
    <cellStyle name="Output 17 2 5 3" xfId="25434" xr:uid="{2B34B11F-1CE6-4353-9670-F67976F59099}"/>
    <cellStyle name="Output 17 2 5 4" xfId="29025" xr:uid="{A2DB99B2-FB75-43FD-B2E7-248A3FCADABD}"/>
    <cellStyle name="Output 17 2 5 5" xfId="32604" xr:uid="{7336DA8E-3914-49E9-897F-5EDDFFCC97AD}"/>
    <cellStyle name="Output 17 2 5 6" xfId="36075" xr:uid="{22C16D16-1BFA-4485-B90F-9E56EE168C6C}"/>
    <cellStyle name="Output 17 2 5 7" xfId="39524" xr:uid="{C20E67B7-BAB7-4A91-81B4-9B2405BE5F39}"/>
    <cellStyle name="Output 17 2 5 8" xfId="14787" xr:uid="{80840748-E92A-4B0E-B496-DE2200FC24EB}"/>
    <cellStyle name="Output 17 2 6" xfId="10199" xr:uid="{C48051D4-BDFB-4808-BF7D-AEE6AE06CC2A}"/>
    <cellStyle name="Output 17 2 6 2" xfId="21332" xr:uid="{6DE4D064-CDDE-4BB9-AD24-60F7E15CE075}"/>
    <cellStyle name="Output 17 2 6 3" xfId="25089" xr:uid="{6064155F-807F-4059-937F-AA6D6ECE7077}"/>
    <cellStyle name="Output 17 2 6 4" xfId="28680" xr:uid="{35667441-DD41-4839-8D60-6329502664F8}"/>
    <cellStyle name="Output 17 2 6 5" xfId="32259" xr:uid="{E6B7D063-1981-43CD-89ED-EED7B4FAF3A0}"/>
    <cellStyle name="Output 17 2 6 6" xfId="35730" xr:uid="{B58FA68B-3C0E-46D0-9889-124D21D7C3AD}"/>
    <cellStyle name="Output 17 2 6 7" xfId="39180" xr:uid="{61DD32D1-5E4A-4452-A0EF-0143932CAA6E}"/>
    <cellStyle name="Output 17 2 6 8" xfId="14442" xr:uid="{3E9DAE5B-1F81-4E36-8E8E-CD114F2A22EC}"/>
    <cellStyle name="Output 17 2 7" xfId="19078" xr:uid="{547FD1F4-899A-405F-8326-18BE6411BAFF}"/>
    <cellStyle name="Output 17 2 8" xfId="17646" xr:uid="{6896AD2F-D679-43E3-81D8-0868EE2DE681}"/>
    <cellStyle name="Output 17 2 9" xfId="19811" xr:uid="{895C0A84-FE23-49FA-94E6-FBA01AA1BDD0}"/>
    <cellStyle name="Output 17 3" xfId="7144" xr:uid="{367DB7D5-ED38-45C7-AE0B-5FA695DC6869}"/>
    <cellStyle name="Output 17 3 10" xfId="18554" xr:uid="{23EF6A74-224C-4B75-BCD4-D30E7A7A4AC3}"/>
    <cellStyle name="Output 17 3 11" xfId="18134" xr:uid="{FA61B5B4-7D6C-459E-A36F-98F83A27AF62}"/>
    <cellStyle name="Output 17 3 12" xfId="12944" xr:uid="{55BF5191-ABCC-4CFE-BDC5-04DE561174A2}"/>
    <cellStyle name="Output 17 3 2" xfId="8785" xr:uid="{E1C4074D-DF1C-466E-9FBC-B1587AF434D7}"/>
    <cellStyle name="Output 17 3 2 10" xfId="13478" xr:uid="{DCD45DC9-FB6C-44E1-9AB0-17393739F4BF}"/>
    <cellStyle name="Output 17 3 2 2" xfId="11210" xr:uid="{AA319A83-DA32-451F-BBAA-CF8284A7F971}"/>
    <cellStyle name="Output 17 3 2 2 2" xfId="22343" xr:uid="{6E5CE45C-AE0C-46A2-9157-A0FBC6559F7D}"/>
    <cellStyle name="Output 17 3 2 2 3" xfId="26100" xr:uid="{18FC7812-8BD8-42A5-822D-2B1944F56BF2}"/>
    <cellStyle name="Output 17 3 2 2 4" xfId="29691" xr:uid="{96709B1D-1322-4892-94D7-29150E6D9D2A}"/>
    <cellStyle name="Output 17 3 2 2 5" xfId="33270" xr:uid="{6A8C004E-4B94-4D96-8252-12B8DBD52824}"/>
    <cellStyle name="Output 17 3 2 2 6" xfId="36741" xr:uid="{A9A50F73-87CF-47D8-B06F-DFBB3E49C6BA}"/>
    <cellStyle name="Output 17 3 2 2 7" xfId="40190" xr:uid="{8C991C98-7B70-4442-9F29-B09845754976}"/>
    <cellStyle name="Output 17 3 2 2 8" xfId="15453" xr:uid="{893A29F2-D888-45F9-92C4-63F895E89F98}"/>
    <cellStyle name="Output 17 3 2 3" xfId="11978" xr:uid="{704F238E-7407-45B2-818D-032A1572B755}"/>
    <cellStyle name="Output 17 3 2 3 2" xfId="23111" xr:uid="{C5915409-5B37-4D1C-B9BB-B516D5EFFC89}"/>
    <cellStyle name="Output 17 3 2 3 3" xfId="26868" xr:uid="{55AC3635-CFFE-4723-AAC5-D65BB2B528D4}"/>
    <cellStyle name="Output 17 3 2 3 4" xfId="30459" xr:uid="{07C8E795-A6D1-4E66-BC7E-F37AE2BECA0D}"/>
    <cellStyle name="Output 17 3 2 3 5" xfId="34038" xr:uid="{9E67C263-AACB-49CB-AA42-0A42100A85E1}"/>
    <cellStyle name="Output 17 3 2 3 6" xfId="37509" xr:uid="{FB83BF64-3D99-46C7-8C30-BD24735B4962}"/>
    <cellStyle name="Output 17 3 2 3 7" xfId="40958" xr:uid="{65BC97B5-CEDC-4A0A-8029-97181352ABE8}"/>
    <cellStyle name="Output 17 3 2 3 8" xfId="16221" xr:uid="{4E9DC41B-3F3A-4B16-B953-8EDCBECE1771}"/>
    <cellStyle name="Output 17 3 2 4" xfId="20191" xr:uid="{F4A36EBC-F642-45F3-A692-88BCF5503F32}"/>
    <cellStyle name="Output 17 3 2 5" xfId="23977" xr:uid="{8F0B5148-6DEB-49C6-AC7F-4A5E2F91DB0D}"/>
    <cellStyle name="Output 17 3 2 6" xfId="27623" xr:uid="{59650592-3DE0-42FD-ACF6-099CFA75FE9B}"/>
    <cellStyle name="Output 17 3 2 7" xfId="31209" xr:uid="{056FFF04-4E98-4DE9-B5B8-8A85442E0BA4}"/>
    <cellStyle name="Output 17 3 2 8" xfId="34767" xr:uid="{A64AB7E9-1679-4BE9-8B6D-011D9B081BF4}"/>
    <cellStyle name="Output 17 3 2 9" xfId="38224" xr:uid="{A500B255-66C4-4056-8F2F-5C254EB2A719}"/>
    <cellStyle name="Output 17 3 3" xfId="9647" xr:uid="{E853B9C3-25D0-442C-9CA2-B8A739D61D34}"/>
    <cellStyle name="Output 17 3 3 10" xfId="13899" xr:uid="{D4ADFD08-DD6E-453A-86E7-410ECF910C15}"/>
    <cellStyle name="Output 17 3 3 2" xfId="11635" xr:uid="{E50D5B2E-37C9-4AAB-A1E6-F07EA6196B27}"/>
    <cellStyle name="Output 17 3 3 2 2" xfId="22768" xr:uid="{C3660CAD-3846-4F25-B919-944DAEC9793A}"/>
    <cellStyle name="Output 17 3 3 2 3" xfId="26525" xr:uid="{0E1E0873-5489-4733-AB42-418FB13BF551}"/>
    <cellStyle name="Output 17 3 3 2 4" xfId="30116" xr:uid="{40427560-7581-4640-9714-1EBCDC683BB4}"/>
    <cellStyle name="Output 17 3 3 2 5" xfId="33695" xr:uid="{5B7564EE-D404-4DD2-B97C-93BFA118A0AC}"/>
    <cellStyle name="Output 17 3 3 2 6" xfId="37166" xr:uid="{5383F684-0C5A-4FDD-9349-BDBB16F028D8}"/>
    <cellStyle name="Output 17 3 3 2 7" xfId="40615" xr:uid="{E4029233-4298-42D6-8311-65579BAF1506}"/>
    <cellStyle name="Output 17 3 3 2 8" xfId="15878" xr:uid="{3BCDD5DA-FC55-4048-8AB6-150D9D4C60DE}"/>
    <cellStyle name="Output 17 3 3 3" xfId="12393" xr:uid="{8BFC501E-E5C6-4097-B55E-C756A0A3946C}"/>
    <cellStyle name="Output 17 3 3 3 2" xfId="23526" xr:uid="{A37D50F7-9077-43D5-B1E9-68CBBD47FFF5}"/>
    <cellStyle name="Output 17 3 3 3 3" xfId="27283" xr:uid="{FBC05FB4-221A-4027-9A5D-0523716A9D89}"/>
    <cellStyle name="Output 17 3 3 3 4" xfId="30874" xr:uid="{E5C86A88-2B9B-46B1-AC45-EC3B0B42059A}"/>
    <cellStyle name="Output 17 3 3 3 5" xfId="34453" xr:uid="{354EFAD7-8978-4343-A352-F726EB815EF5}"/>
    <cellStyle name="Output 17 3 3 3 6" xfId="37924" xr:uid="{178AC865-FCC7-4B39-A1D3-E80162AA0A12}"/>
    <cellStyle name="Output 17 3 3 3 7" xfId="41373" xr:uid="{4F8B46BF-C574-44F4-88CE-0AB8CE80083B}"/>
    <cellStyle name="Output 17 3 3 3 8" xfId="16636" xr:uid="{6530EE73-8ABC-4165-838C-6522868FA7A3}"/>
    <cellStyle name="Output 17 3 3 4" xfId="20785" xr:uid="{549E5E68-D9F0-43CC-BD89-8C448F6E66C9}"/>
    <cellStyle name="Output 17 3 3 5" xfId="24545" xr:uid="{EAECBDC0-FE09-45BC-B591-B69E470A4D63}"/>
    <cellStyle name="Output 17 3 3 6" xfId="28139" xr:uid="{D9954988-A2D8-4FDC-9203-0BC66B1E33B2}"/>
    <cellStyle name="Output 17 3 3 7" xfId="31718" xr:uid="{A633D8A8-EC20-403D-A12B-3043FA69E565}"/>
    <cellStyle name="Output 17 3 3 8" xfId="35189" xr:uid="{36641D3E-A7F4-4652-B4DD-06981A256BC7}"/>
    <cellStyle name="Output 17 3 3 9" xfId="38639" xr:uid="{1C7C7549-F048-4ADA-98EA-2A7FCAEB7146}"/>
    <cellStyle name="Output 17 3 4" xfId="10670" xr:uid="{E4C4921C-3C9E-4476-A306-D79CC01D23AD}"/>
    <cellStyle name="Output 17 3 4 2" xfId="21803" xr:uid="{E724A9C8-9742-4D0B-A154-AF697B0CA5F7}"/>
    <cellStyle name="Output 17 3 4 3" xfId="25560" xr:uid="{CD11EE2A-F52A-4134-8798-860F965DB3B1}"/>
    <cellStyle name="Output 17 3 4 4" xfId="29151" xr:uid="{950B1806-19B6-434A-B794-0B44BF04DDEE}"/>
    <cellStyle name="Output 17 3 4 5" xfId="32730" xr:uid="{118D869E-314C-4E95-90FA-CC41C91C05A6}"/>
    <cellStyle name="Output 17 3 4 6" xfId="36201" xr:uid="{AC4C0A95-2BBD-4A63-8F00-6B7BD9DF6551}"/>
    <cellStyle name="Output 17 3 4 7" xfId="39650" xr:uid="{18AE47DB-19E4-423D-887B-548912FB268F}"/>
    <cellStyle name="Output 17 3 4 8" xfId="14913" xr:uid="{81D4A8B1-04D3-4D96-BDEB-E67984E7D9C6}"/>
    <cellStyle name="Output 17 3 5" xfId="10084" xr:uid="{454CCFBB-F7A5-43D9-AA98-A609C199C325}"/>
    <cellStyle name="Output 17 3 5 2" xfId="21217" xr:uid="{C15CE2B9-07EC-455B-A69A-B04980603AE7}"/>
    <cellStyle name="Output 17 3 5 3" xfId="24974" xr:uid="{EBD7ADE7-5D64-4697-80B2-F93EC0A823EB}"/>
    <cellStyle name="Output 17 3 5 4" xfId="28565" xr:uid="{2C0DA965-0C70-4591-9DE5-A8CFA77071F8}"/>
    <cellStyle name="Output 17 3 5 5" xfId="32144" xr:uid="{A6AB6E41-FF4D-4446-ACE2-C5AAA1256A2C}"/>
    <cellStyle name="Output 17 3 5 6" xfId="35615" xr:uid="{865649C1-C29C-460A-BF12-5B7210F68A62}"/>
    <cellStyle name="Output 17 3 5 7" xfId="39065" xr:uid="{F1D6FA94-121B-49A2-9B64-46289537B7D5}"/>
    <cellStyle name="Output 17 3 5 8" xfId="14327" xr:uid="{262079AA-8269-4601-BA8F-6A507FDD1F31}"/>
    <cellStyle name="Output 17 3 6" xfId="19251" xr:uid="{FD1C7B19-969F-4CD2-81AF-476B036E724C}"/>
    <cellStyle name="Output 17 3 7" xfId="17478" xr:uid="{8BAF1439-3BEC-4250-8E0B-5542893879A3}"/>
    <cellStyle name="Output 17 3 8" xfId="19426" xr:uid="{541C96A3-A93D-469F-A89E-EE61B59D944D}"/>
    <cellStyle name="Output 17 3 9" xfId="17773" xr:uid="{BD740696-E87A-44B1-A85B-765EF070C1F7}"/>
    <cellStyle name="Output 17 4" xfId="7986" xr:uid="{A472E584-D301-469C-A6FB-B5B6B4150CA5}"/>
    <cellStyle name="Output 17 4 10" xfId="13231" xr:uid="{35825846-0EC6-400A-8502-5CCD5FC78434}"/>
    <cellStyle name="Output 17 4 2" xfId="10960" xr:uid="{D281C719-8990-415F-B6E0-F0F4EDA7FDC2}"/>
    <cellStyle name="Output 17 4 2 2" xfId="22093" xr:uid="{81FEB32D-7A22-4FEE-ACC1-917DE7A90BC9}"/>
    <cellStyle name="Output 17 4 2 3" xfId="25850" xr:uid="{B814AB82-24CB-4DCE-829D-261493312360}"/>
    <cellStyle name="Output 17 4 2 4" xfId="29441" xr:uid="{95F00A07-A882-43BD-903B-8D5B1E1E5D26}"/>
    <cellStyle name="Output 17 4 2 5" xfId="33020" xr:uid="{6309DACA-946C-4437-981A-40046760A0FB}"/>
    <cellStyle name="Output 17 4 2 6" xfId="36491" xr:uid="{9939B8F6-1846-40B8-8D3E-959A6F5B421A}"/>
    <cellStyle name="Output 17 4 2 7" xfId="39940" xr:uid="{3E9D236E-D03C-455D-9E16-D24E3AD48F40}"/>
    <cellStyle name="Output 17 4 2 8" xfId="15203" xr:uid="{0191280E-B2BC-4C06-9AC4-561593C51390}"/>
    <cellStyle name="Output 17 4 3" xfId="9861" xr:uid="{4231663E-F1ED-4F0D-BCD8-E12A38E639DC}"/>
    <cellStyle name="Output 17 4 3 2" xfId="20994" xr:uid="{88D1F942-137B-46FD-BB4F-13C2BB85D5A4}"/>
    <cellStyle name="Output 17 4 3 3" xfId="24752" xr:uid="{9B90DFD3-3FF0-420D-8696-A630DA559AB0}"/>
    <cellStyle name="Output 17 4 3 4" xfId="28343" xr:uid="{8E26DCED-5F5D-4E20-B3B7-DCD889B6AF43}"/>
    <cellStyle name="Output 17 4 3 5" xfId="31922" xr:uid="{7C286A30-E619-4E0E-B439-87D2CAAEC922}"/>
    <cellStyle name="Output 17 4 3 6" xfId="35393" xr:uid="{43150200-B585-4A96-BFA4-61E9CA46FD0C}"/>
    <cellStyle name="Output 17 4 3 7" xfId="38843" xr:uid="{B60878A0-B969-49F7-84E4-8FB05F9A3A66}"/>
    <cellStyle name="Output 17 4 3 8" xfId="14104" xr:uid="{34E281F4-B993-48E5-8338-97173D857C38}"/>
    <cellStyle name="Output 17 4 4" xfId="19743" xr:uid="{BA49D334-ECC3-491E-885A-D60D2097F79A}"/>
    <cellStyle name="Output 17 4 5" xfId="16998" xr:uid="{34BFDE97-53FF-45E6-B140-680BE06DE40A}"/>
    <cellStyle name="Output 17 4 6" xfId="17845" xr:uid="{FD974EAA-8575-4503-B02A-FDE27951C585}"/>
    <cellStyle name="Output 17 4 7" xfId="18502" xr:uid="{CC4F7A20-F0CE-4A3D-92DA-2A16B71AA665}"/>
    <cellStyle name="Output 17 4 8" xfId="18181" xr:uid="{EC05365A-EF46-4C45-8044-107A9B6DF7C1}"/>
    <cellStyle name="Output 17 4 9" xfId="18813" xr:uid="{F6E5DBE0-91DD-4E16-B682-142FCE22B012}"/>
    <cellStyle name="Output 17 5" xfId="9419" xr:uid="{70776800-F15C-4AC0-A343-AD21C42A70D0}"/>
    <cellStyle name="Output 17 5 10" xfId="13671" xr:uid="{86B708D7-EF66-4D57-8E97-6C67800C5BEC}"/>
    <cellStyle name="Output 17 5 2" xfId="11407" xr:uid="{B28398B6-E2B7-4B11-9AFF-1C938DC13FD4}"/>
    <cellStyle name="Output 17 5 2 2" xfId="22540" xr:uid="{0B369A77-C0D5-43D9-B7D4-EFB3E08EFC69}"/>
    <cellStyle name="Output 17 5 2 3" xfId="26297" xr:uid="{461F3C4B-10EC-40A6-93B2-B5153F89F31F}"/>
    <cellStyle name="Output 17 5 2 4" xfId="29888" xr:uid="{96A6EC7A-E34D-4EC3-AECE-727DDECCBDAD}"/>
    <cellStyle name="Output 17 5 2 5" xfId="33467" xr:uid="{412B29C8-F743-4A21-B8D5-DE2FB959DE97}"/>
    <cellStyle name="Output 17 5 2 6" xfId="36938" xr:uid="{CE99F050-0416-45A5-953D-06B12D80E36C}"/>
    <cellStyle name="Output 17 5 2 7" xfId="40387" xr:uid="{A5B285FE-CE18-429A-8195-A96625DFE0A6}"/>
    <cellStyle name="Output 17 5 2 8" xfId="15650" xr:uid="{9BF1E01D-2B97-477A-891C-8B44EF8AFD76}"/>
    <cellStyle name="Output 17 5 3" xfId="12165" xr:uid="{784F747B-54C8-4024-94CB-924928E1EDEB}"/>
    <cellStyle name="Output 17 5 3 2" xfId="23298" xr:uid="{C735E07D-BC85-432D-8ECE-BBE37DD25FD0}"/>
    <cellStyle name="Output 17 5 3 3" xfId="27055" xr:uid="{0666F9D2-503C-4DB9-B72D-3558F8E36911}"/>
    <cellStyle name="Output 17 5 3 4" xfId="30646" xr:uid="{9E3409A1-2280-4DF5-B53F-B4A4E1D91A08}"/>
    <cellStyle name="Output 17 5 3 5" xfId="34225" xr:uid="{C7A95037-9025-42E0-82DC-EEA023AAB12E}"/>
    <cellStyle name="Output 17 5 3 6" xfId="37696" xr:uid="{0B10DDD5-A358-4037-94F7-C42D8E8A5AE9}"/>
    <cellStyle name="Output 17 5 3 7" xfId="41145" xr:uid="{A740DAB2-5DB1-4364-AF97-93117ADCAF2E}"/>
    <cellStyle name="Output 17 5 3 8" xfId="16408" xr:uid="{8AE08789-73F8-4C1A-9BCE-4049BB33950C}"/>
    <cellStyle name="Output 17 5 4" xfId="20557" xr:uid="{41E033FA-08D0-41D6-B07C-E78638001BD1}"/>
    <cellStyle name="Output 17 5 5" xfId="24317" xr:uid="{8FB35702-EA66-472F-9ED9-3530E415BEB5}"/>
    <cellStyle name="Output 17 5 6" xfId="27911" xr:uid="{6B5E7DA3-E3FF-4688-A8E7-1AFEDA32A6F2}"/>
    <cellStyle name="Output 17 5 7" xfId="31490" xr:uid="{E50D4884-608C-4041-B431-2B18E7EEE8AF}"/>
    <cellStyle name="Output 17 5 8" xfId="34961" xr:uid="{BDED1184-1E8E-4E5C-A221-A33407C382F2}"/>
    <cellStyle name="Output 17 5 9" xfId="38411" xr:uid="{D409D0EF-53C9-4234-B159-1E2F5DD62612}"/>
    <cellStyle name="Output 17 6" xfId="10413" xr:uid="{FACE0896-10F4-40EB-8585-6AF087594A0E}"/>
    <cellStyle name="Output 17 6 2" xfId="21546" xr:uid="{64029A75-B9F7-49D6-A12B-1794AB091C59}"/>
    <cellStyle name="Output 17 6 3" xfId="25303" xr:uid="{C6ED372D-02C9-4BB1-972D-8F2BEA40072D}"/>
    <cellStyle name="Output 17 6 4" xfId="28894" xr:uid="{6E6A42EA-A32E-4917-B2A9-748216B8A032}"/>
    <cellStyle name="Output 17 6 5" xfId="32473" xr:uid="{FCED11A0-CE2B-4FEE-B37B-69A0F29C90D8}"/>
    <cellStyle name="Output 17 6 6" xfId="35944" xr:uid="{717F8C2C-6C34-4E18-BEEE-4A35FCE2C9B2}"/>
    <cellStyle name="Output 17 6 7" xfId="39393" xr:uid="{604E4185-D48C-44E4-BA55-447BFF30444D}"/>
    <cellStyle name="Output 17 6 8" xfId="14656" xr:uid="{55AE7F10-0ABC-43E4-BF3A-A48936A34BB6}"/>
    <cellStyle name="Output 17 7" xfId="10313" xr:uid="{3F75AEFF-2BE2-48FA-A279-B507D9810FE0}"/>
    <cellStyle name="Output 17 7 2" xfId="21446" xr:uid="{159AF41F-45FF-4741-949E-3AA0345D55A7}"/>
    <cellStyle name="Output 17 7 3" xfId="25203" xr:uid="{6548139C-BF2A-4CEC-998A-8C9251229C8A}"/>
    <cellStyle name="Output 17 7 4" xfId="28794" xr:uid="{1F731014-56E3-48CD-8C1D-62C6B2C8C852}"/>
    <cellStyle name="Output 17 7 5" xfId="32373" xr:uid="{B29014F0-BF0C-451E-AA7B-DF65C1F7B4C5}"/>
    <cellStyle name="Output 17 7 6" xfId="35844" xr:uid="{7BE7F9F4-F239-41B4-A8C6-B4E995D88838}"/>
    <cellStyle name="Output 17 7 7" xfId="39293" xr:uid="{066CE461-FE3B-47F8-9FAB-76CC8ACEA45F}"/>
    <cellStyle name="Output 17 7 8" xfId="14556" xr:uid="{EB0180A2-C1F0-4066-B99F-E1D8ABB2C422}"/>
    <cellStyle name="Output 17 8" xfId="18732" xr:uid="{A1A93162-5DB6-4ECD-A763-3A89DCB70C59}"/>
    <cellStyle name="Output 17 9" xfId="17963" xr:uid="{FF2E4E1A-29C4-45E6-8256-B6B932B4F169}"/>
    <cellStyle name="Output 18" xfId="6214" xr:uid="{A69794F0-ACE5-4BC5-B8DD-3E2A948001E6}"/>
    <cellStyle name="Output 18 10" xfId="17962" xr:uid="{EC2AFC6B-FCDB-4BD0-AF3F-AF25B430BF34}"/>
    <cellStyle name="Output 18 11" xfId="20319" xr:uid="{54B03C74-8C84-4908-BB09-379298620D4B}"/>
    <cellStyle name="Output 18 12" xfId="18263" xr:uid="{DF8E4F9D-948B-4367-BF9E-935DF62F07C6}"/>
    <cellStyle name="Output 18 13" xfId="19128" xr:uid="{22D23428-C1BC-4165-9102-C34868F15A06}"/>
    <cellStyle name="Output 18 14" xfId="17889" xr:uid="{CF4145EC-6BD9-46BA-ACCC-3C87DAA661AB}"/>
    <cellStyle name="Output 18 15" xfId="12697" xr:uid="{FB18A29B-BB3F-4C3D-91D7-879BDFFAA529}"/>
    <cellStyle name="Output 18 2" xfId="6215" xr:uid="{5C7B4E07-88D8-4E5A-86A4-2EBA8928BFEE}"/>
    <cellStyle name="Output 18 2 10" xfId="19861" xr:uid="{7C43CE18-5ECE-4CA7-AD06-1EAA845837EF}"/>
    <cellStyle name="Output 18 2 11" xfId="18262" xr:uid="{5665E216-607B-4D7B-B8A1-6DEAD21B0F06}"/>
    <cellStyle name="Output 18 2 12" xfId="19578" xr:uid="{46515507-4679-49D0-91C5-4E89ECCBE256}"/>
    <cellStyle name="Output 18 2 13" xfId="17379" xr:uid="{75367E34-E757-49AE-99A5-75FC9CE526A3}"/>
    <cellStyle name="Output 18 2 14" xfId="12698" xr:uid="{99E5C90B-43F1-4391-8D49-C49A5CAAEC42}"/>
    <cellStyle name="Output 18 2 2" xfId="6882" xr:uid="{F9AD8FF3-9A9F-42C5-9F17-73BA7695D8B8}"/>
    <cellStyle name="Output 18 2 2 10" xfId="17530" xr:uid="{BE55B6D3-3D65-4F9E-8F44-065F93248D85}"/>
    <cellStyle name="Output 18 2 2 11" xfId="20360" xr:uid="{969381EB-DE5D-4BC7-A5A0-DE13FA467D15}"/>
    <cellStyle name="Output 18 2 2 12" xfId="27454" xr:uid="{99EF83F6-6F21-4004-A8D0-EE401EFD7594}"/>
    <cellStyle name="Output 18 2 2 13" xfId="12818" xr:uid="{65D5897F-3054-4A6C-A630-585F9CAAC4E9}"/>
    <cellStyle name="Output 18 2 2 2" xfId="7667" xr:uid="{512BFECC-74D2-4CA2-8530-E959E238D4CD}"/>
    <cellStyle name="Output 18 2 2 2 10" xfId="23942" xr:uid="{0875BA20-73A9-4050-8CE1-3C7EE15D49B0}"/>
    <cellStyle name="Output 18 2 2 2 11" xfId="27591" xr:uid="{373B4A3B-E09D-4E4E-935C-B266CB0A2457}"/>
    <cellStyle name="Output 18 2 2 2 12" xfId="13065" xr:uid="{957BE4F1-A608-4DEB-BF9B-188266733F01}"/>
    <cellStyle name="Output 18 2 2 2 2" xfId="9308" xr:uid="{45C165AD-DDAD-4860-AC20-88BAEB66D55D}"/>
    <cellStyle name="Output 18 2 2 2 2 10" xfId="13599" xr:uid="{C0959453-DBF4-4B28-9258-783FC3F65276}"/>
    <cellStyle name="Output 18 2 2 2 2 2" xfId="11335" xr:uid="{B9959807-19E1-49D0-AE4A-9934E9C84F0B}"/>
    <cellStyle name="Output 18 2 2 2 2 2 2" xfId="22468" xr:uid="{45D03759-5074-4A5C-8C18-1B058D9F38AC}"/>
    <cellStyle name="Output 18 2 2 2 2 2 3" xfId="26225" xr:uid="{AA5C5708-F1DD-4973-9AA5-C80B2126F378}"/>
    <cellStyle name="Output 18 2 2 2 2 2 4" xfId="29816" xr:uid="{1BEA065A-1A8B-4520-B8F3-F34D59A2E3BA}"/>
    <cellStyle name="Output 18 2 2 2 2 2 5" xfId="33395" xr:uid="{57582DD7-3A52-4A6D-ACE0-1B8106304295}"/>
    <cellStyle name="Output 18 2 2 2 2 2 6" xfId="36866" xr:uid="{3C78875A-9090-4276-833E-E758FB218BA0}"/>
    <cellStyle name="Output 18 2 2 2 2 2 7" xfId="40315" xr:uid="{907180AC-2DDC-408E-AD9B-AD45FFEEE6FB}"/>
    <cellStyle name="Output 18 2 2 2 2 2 8" xfId="15578" xr:uid="{607897D5-512C-481E-A6AB-3090C8C124A9}"/>
    <cellStyle name="Output 18 2 2 2 2 3" xfId="12093" xr:uid="{1A6AF783-6380-430D-A035-929BF729672E}"/>
    <cellStyle name="Output 18 2 2 2 2 3 2" xfId="23226" xr:uid="{C64DDB44-E6A8-415F-9B70-988A4FEF5BAB}"/>
    <cellStyle name="Output 18 2 2 2 2 3 3" xfId="26983" xr:uid="{190F9592-0A2F-4F26-AE3E-8D53C61E8605}"/>
    <cellStyle name="Output 18 2 2 2 2 3 4" xfId="30574" xr:uid="{CE475B04-CA8B-4990-A640-E079A80DCC12}"/>
    <cellStyle name="Output 18 2 2 2 2 3 5" xfId="34153" xr:uid="{BA4B9E32-0489-419F-906D-0459D5DB5EC2}"/>
    <cellStyle name="Output 18 2 2 2 2 3 6" xfId="37624" xr:uid="{FD3AF94F-C80C-4B37-988A-5F54063965EB}"/>
    <cellStyle name="Output 18 2 2 2 2 3 7" xfId="41073" xr:uid="{CE0885D6-58F9-46E8-BD82-BEEC41D3AD3B}"/>
    <cellStyle name="Output 18 2 2 2 2 3 8" xfId="16336" xr:uid="{0776C696-42F3-4AB7-96E1-E692B2541A0E}"/>
    <cellStyle name="Output 18 2 2 2 2 4" xfId="20464" xr:uid="{D23E81E2-2490-4C7A-B42F-A25ADF4EA79B}"/>
    <cellStyle name="Output 18 2 2 2 2 5" xfId="24230" xr:uid="{8BD70000-693C-4976-AD8B-A3D694A3A484}"/>
    <cellStyle name="Output 18 2 2 2 2 6" xfId="27830" xr:uid="{7427F64D-F178-446C-9307-6F68338FE425}"/>
    <cellStyle name="Output 18 2 2 2 2 7" xfId="31409" xr:uid="{662E935B-70FA-4A85-9049-D80FAEB29744}"/>
    <cellStyle name="Output 18 2 2 2 2 8" xfId="34889" xr:uid="{88FEFA2E-5322-43EF-849F-FBFADDFC95EF}"/>
    <cellStyle name="Output 18 2 2 2 2 9" xfId="38339" xr:uid="{A2E5BB2A-490E-4F32-BF46-308E432AAE56}"/>
    <cellStyle name="Output 18 2 2 2 3" xfId="9762" xr:uid="{9E89C871-3DD5-4C60-B75B-362B394342B9}"/>
    <cellStyle name="Output 18 2 2 2 3 10" xfId="14014" xr:uid="{DDE3AE75-8076-43A8-88D2-187F2D374C8D}"/>
    <cellStyle name="Output 18 2 2 2 3 2" xfId="11750" xr:uid="{9BF34246-A40F-412C-9E8F-1DA3ACBC3ED5}"/>
    <cellStyle name="Output 18 2 2 2 3 2 2" xfId="22883" xr:uid="{FDD38022-5739-472C-8207-3A392FC0A798}"/>
    <cellStyle name="Output 18 2 2 2 3 2 3" xfId="26640" xr:uid="{AD94CE56-25F4-4E0A-81AB-3C5F5DB8EA63}"/>
    <cellStyle name="Output 18 2 2 2 3 2 4" xfId="30231" xr:uid="{84801485-5672-4B63-A365-BBE91660F5C8}"/>
    <cellStyle name="Output 18 2 2 2 3 2 5" xfId="33810" xr:uid="{3F2ED9D2-21C1-4082-93AC-CB48D07874D3}"/>
    <cellStyle name="Output 18 2 2 2 3 2 6" xfId="37281" xr:uid="{03717825-483D-44D7-A3CF-95F374B7AE4D}"/>
    <cellStyle name="Output 18 2 2 2 3 2 7" xfId="40730" xr:uid="{229F2DD3-536F-4ABE-A5A5-886CC99AFCA7}"/>
    <cellStyle name="Output 18 2 2 2 3 2 8" xfId="15993" xr:uid="{1908BBC0-F1C3-4541-88F5-BD6B6A4F4C59}"/>
    <cellStyle name="Output 18 2 2 2 3 3" xfId="12508" xr:uid="{8124C797-E588-4FB5-BE4C-DE9D8815329B}"/>
    <cellStyle name="Output 18 2 2 2 3 3 2" xfId="23641" xr:uid="{2347320A-C1EB-4F6E-9230-8BC5F9D6FB04}"/>
    <cellStyle name="Output 18 2 2 2 3 3 3" xfId="27398" xr:uid="{76841968-4183-48E9-99C1-FC6DBD32878B}"/>
    <cellStyle name="Output 18 2 2 2 3 3 4" xfId="30989" xr:uid="{867410DD-C4EB-4218-B175-6510E7556237}"/>
    <cellStyle name="Output 18 2 2 2 3 3 5" xfId="34568" xr:uid="{3795B138-F00F-4EA3-86E6-9344ACDCA4DC}"/>
    <cellStyle name="Output 18 2 2 2 3 3 6" xfId="38039" xr:uid="{AF04AF31-8F25-45D1-98A6-CC9A9E7631D6}"/>
    <cellStyle name="Output 18 2 2 2 3 3 7" xfId="41488" xr:uid="{AEBC2675-A1C7-494E-8245-EEF26280188F}"/>
    <cellStyle name="Output 18 2 2 2 3 3 8" xfId="16751" xr:uid="{7EFC7E86-AE06-42B7-B5AF-D42ADEBAC0AA}"/>
    <cellStyle name="Output 18 2 2 2 3 4" xfId="20900" xr:uid="{11856680-4F37-4E01-A7E6-36520932822A}"/>
    <cellStyle name="Output 18 2 2 2 3 5" xfId="24660" xr:uid="{721CE30B-9DC1-4191-A8AC-F4F710B429A8}"/>
    <cellStyle name="Output 18 2 2 2 3 6" xfId="28254" xr:uid="{A4D47F6C-C6CD-4D9E-BEAE-D24FC1CFCADC}"/>
    <cellStyle name="Output 18 2 2 2 3 7" xfId="31833" xr:uid="{B6BA03AA-4306-403F-BCED-54942905468B}"/>
    <cellStyle name="Output 18 2 2 2 3 8" xfId="35304" xr:uid="{E3D48DA0-D282-4574-9478-78B63F73C54B}"/>
    <cellStyle name="Output 18 2 2 2 3 9" xfId="38754" xr:uid="{1F729337-7F94-4967-BB29-500EA51AD22F}"/>
    <cellStyle name="Output 18 2 2 2 4" xfId="10795" xr:uid="{0D838940-7605-47ED-94C4-306DE3F9CBF5}"/>
    <cellStyle name="Output 18 2 2 2 4 2" xfId="21928" xr:uid="{1DCB7F21-17F5-4BAF-8CE5-6672D4527BAA}"/>
    <cellStyle name="Output 18 2 2 2 4 3" xfId="25685" xr:uid="{9FA8008A-C1F1-428A-B912-F7363B6D1BF8}"/>
    <cellStyle name="Output 18 2 2 2 4 4" xfId="29276" xr:uid="{8EC5C753-E2AC-48BF-ADE6-3463E2804B17}"/>
    <cellStyle name="Output 18 2 2 2 4 5" xfId="32855" xr:uid="{69E14D15-9C1D-49FB-96EA-6D6AB4804792}"/>
    <cellStyle name="Output 18 2 2 2 4 6" xfId="36326" xr:uid="{C5D04DEE-CC9B-4713-8D8D-323276997FB3}"/>
    <cellStyle name="Output 18 2 2 2 4 7" xfId="39775" xr:uid="{B69A6467-2958-4502-97F5-27FAB32A8E54}"/>
    <cellStyle name="Output 18 2 2 2 4 8" xfId="15038" xr:uid="{2EA17A46-8634-451C-AA81-7F60FB3DAC82}"/>
    <cellStyle name="Output 18 2 2 2 5" xfId="10718" xr:uid="{8DDE68AE-5B9A-45EC-BEB5-1D1026632F6F}"/>
    <cellStyle name="Output 18 2 2 2 5 2" xfId="21851" xr:uid="{654BE92D-AED5-464B-8D5C-F540F67F31D7}"/>
    <cellStyle name="Output 18 2 2 2 5 3" xfId="25608" xr:uid="{067DE9AA-DFB3-4755-9694-CA026E3A0747}"/>
    <cellStyle name="Output 18 2 2 2 5 4" xfId="29199" xr:uid="{C288B78F-C934-4F1E-A701-29D30B119C3C}"/>
    <cellStyle name="Output 18 2 2 2 5 5" xfId="32778" xr:uid="{676FAF22-A9B2-4E64-8A8C-B1B98C885F48}"/>
    <cellStyle name="Output 18 2 2 2 5 6" xfId="36249" xr:uid="{403C009F-29B9-4E6C-8CBD-A7D375034E65}"/>
    <cellStyle name="Output 18 2 2 2 5 7" xfId="39698" xr:uid="{D5635EF3-FF4C-46CC-83FF-1D693291DD86}"/>
    <cellStyle name="Output 18 2 2 2 5 8" xfId="14961" xr:uid="{0D47A7FA-ADD3-4254-A640-8447761A4699}"/>
    <cellStyle name="Output 18 2 2 2 6" xfId="19516" xr:uid="{A71F78CF-8D58-43A3-8DD1-B131D1EA801C}"/>
    <cellStyle name="Output 18 2 2 2 7" xfId="17228" xr:uid="{9818D6D1-9059-4784-AB62-C8D378FEBB6B}"/>
    <cellStyle name="Output 18 2 2 2 8" xfId="17114" xr:uid="{78B17238-86B0-4789-8565-43E3057D8ECA}"/>
    <cellStyle name="Output 18 2 2 2 9" xfId="19451" xr:uid="{DF56732B-1B45-4E6C-8588-D598FEFF359B}"/>
    <cellStyle name="Output 18 2 2 3" xfId="8524" xr:uid="{83C2BF48-C314-4A86-BE4F-C34594385F0D}"/>
    <cellStyle name="Output 18 2 2 3 10" xfId="13352" xr:uid="{32AE70DE-F255-4BBF-B6F7-D97593F7FD94}"/>
    <cellStyle name="Output 18 2 2 3 2" xfId="11085" xr:uid="{745C5220-B73D-4657-A995-4C551F7495DC}"/>
    <cellStyle name="Output 18 2 2 3 2 2" xfId="22218" xr:uid="{64E9299C-A2CC-4D03-8876-FB191D7A7F94}"/>
    <cellStyle name="Output 18 2 2 3 2 3" xfId="25975" xr:uid="{67815ABF-31B1-4F80-A1FC-4816915A0BD9}"/>
    <cellStyle name="Output 18 2 2 3 2 4" xfId="29566" xr:uid="{11BACCB4-E271-4F01-9E90-E49F50402A58}"/>
    <cellStyle name="Output 18 2 2 3 2 5" xfId="33145" xr:uid="{B2691757-8E52-4AFA-9522-C59F8C79E7B5}"/>
    <cellStyle name="Output 18 2 2 3 2 6" xfId="36616" xr:uid="{1700039E-10CF-44A0-BCDA-578F0A71881C}"/>
    <cellStyle name="Output 18 2 2 3 2 7" xfId="40065" xr:uid="{F22B1898-DAEC-4682-8152-F448E383960C}"/>
    <cellStyle name="Output 18 2 2 3 2 8" xfId="15328" xr:uid="{603272F2-52DE-4992-B782-F3026FA910E2}"/>
    <cellStyle name="Output 18 2 2 3 3" xfId="11865" xr:uid="{A43CA0BF-0983-4055-A30E-A52DB1573CB1}"/>
    <cellStyle name="Output 18 2 2 3 3 2" xfId="22998" xr:uid="{C114C75C-45D9-4E3E-8B34-44DFE4E3E992}"/>
    <cellStyle name="Output 18 2 2 3 3 3" xfId="26755" xr:uid="{29197F69-8D8E-43DC-9487-496273EF6D81}"/>
    <cellStyle name="Output 18 2 2 3 3 4" xfId="30346" xr:uid="{6C04762C-AABA-47C9-B8EE-2DF0E6EAF274}"/>
    <cellStyle name="Output 18 2 2 3 3 5" xfId="33925" xr:uid="{373B1F31-1E8A-4A77-A719-EBCBA05ECC07}"/>
    <cellStyle name="Output 18 2 2 3 3 6" xfId="37396" xr:uid="{2B63D1E8-ED07-4160-8905-0F67DC4C3B37}"/>
    <cellStyle name="Output 18 2 2 3 3 7" xfId="40845" xr:uid="{817F2232-981B-4F7E-ABE1-FEA9C5F89B47}"/>
    <cellStyle name="Output 18 2 2 3 3 8" xfId="16108" xr:uid="{46D23327-CD50-423E-A07C-89E39EFE50D2}"/>
    <cellStyle name="Output 18 2 2 3 4" xfId="20023" xr:uid="{CA22F458-8DEC-44CD-A01A-D8B2B9A0EE95}"/>
    <cellStyle name="Output 18 2 2 3 5" xfId="23811" xr:uid="{355C891D-2A50-4EF9-99DF-93B90D7B0C69}"/>
    <cellStyle name="Output 18 2 2 3 6" xfId="27477" xr:uid="{E3568491-0512-4F18-A36C-B37EE414EF6A}"/>
    <cellStyle name="Output 18 2 2 3 7" xfId="31066" xr:uid="{2A15F0A9-3186-497E-BA4B-7CD1A58BC8E3}"/>
    <cellStyle name="Output 18 2 2 3 8" xfId="34645" xr:uid="{5B1548D5-5AA4-45C1-94DA-7E123755A574}"/>
    <cellStyle name="Output 18 2 2 3 9" xfId="38111" xr:uid="{065DAD08-BB37-4FA3-8F79-2CA562C3D288}"/>
    <cellStyle name="Output 18 2 2 4" xfId="9534" xr:uid="{7A977468-4DCD-4E38-9A75-1C07D3A7A543}"/>
    <cellStyle name="Output 18 2 2 4 10" xfId="13786" xr:uid="{1EF32CDA-DA36-487A-8DC4-0045D1CF976A}"/>
    <cellStyle name="Output 18 2 2 4 2" xfId="11522" xr:uid="{10CAC82C-0017-46F4-AE32-F1387FAD6FAA}"/>
    <cellStyle name="Output 18 2 2 4 2 2" xfId="22655" xr:uid="{FB132260-20D4-49CC-993E-94461D66989D}"/>
    <cellStyle name="Output 18 2 2 4 2 3" xfId="26412" xr:uid="{C29BB562-2E22-4A6F-AA22-27026C705A1D}"/>
    <cellStyle name="Output 18 2 2 4 2 4" xfId="30003" xr:uid="{3BCC0EF3-7341-4927-BC97-086B76683A29}"/>
    <cellStyle name="Output 18 2 2 4 2 5" xfId="33582" xr:uid="{23FBE56A-4B35-4F9F-B7B5-92A6F1BB305F}"/>
    <cellStyle name="Output 18 2 2 4 2 6" xfId="37053" xr:uid="{C7832033-39DE-4B3A-8FFB-086B35745C3A}"/>
    <cellStyle name="Output 18 2 2 4 2 7" xfId="40502" xr:uid="{862CF1F2-2012-4379-8782-1D3E10B270FD}"/>
    <cellStyle name="Output 18 2 2 4 2 8" xfId="15765" xr:uid="{91D2F74B-2144-48DD-8B4B-8988EF7C2EE5}"/>
    <cellStyle name="Output 18 2 2 4 3" xfId="12280" xr:uid="{80C5C470-536A-4E2B-9A5B-ED5E94E65F08}"/>
    <cellStyle name="Output 18 2 2 4 3 2" xfId="23413" xr:uid="{EFEE3686-90F3-432E-A6DB-11D7237FB51C}"/>
    <cellStyle name="Output 18 2 2 4 3 3" xfId="27170" xr:uid="{308B9A60-ABE8-4103-A8E8-FE8D2772D26F}"/>
    <cellStyle name="Output 18 2 2 4 3 4" xfId="30761" xr:uid="{80876E19-DAA5-4AEA-B546-EAB4C630D9AC}"/>
    <cellStyle name="Output 18 2 2 4 3 5" xfId="34340" xr:uid="{92086AE2-64E0-4EB8-8E78-DEC3F50D7798}"/>
    <cellStyle name="Output 18 2 2 4 3 6" xfId="37811" xr:uid="{80EFE605-0FCF-4508-BD4E-074B094B3CFB}"/>
    <cellStyle name="Output 18 2 2 4 3 7" xfId="41260" xr:uid="{A548BC43-9B60-4D91-BC47-8538DA6EDD8B}"/>
    <cellStyle name="Output 18 2 2 4 3 8" xfId="16523" xr:uid="{30887E21-F631-44DE-A347-B60F880FFB4E}"/>
    <cellStyle name="Output 18 2 2 4 4" xfId="20672" xr:uid="{02EB4C96-46AE-421C-81C4-12D1B3CB97E4}"/>
    <cellStyle name="Output 18 2 2 4 5" xfId="24432" xr:uid="{A54252C5-3E77-43A5-8604-457533517628}"/>
    <cellStyle name="Output 18 2 2 4 6" xfId="28026" xr:uid="{A2D16E88-B1C2-4A53-AD63-E672A4B64EC2}"/>
    <cellStyle name="Output 18 2 2 4 7" xfId="31605" xr:uid="{D228E841-A4AA-45EA-AA5C-DCA9AAA65120}"/>
    <cellStyle name="Output 18 2 2 4 8" xfId="35076" xr:uid="{6BFA469F-608F-419B-B35E-6461C7F2CAA0}"/>
    <cellStyle name="Output 18 2 2 4 9" xfId="38526" xr:uid="{2BB42183-5688-4C22-B444-AFBAF7A050D6}"/>
    <cellStyle name="Output 18 2 2 5" xfId="10546" xr:uid="{BB5504D7-CB92-45C8-81B2-B19BF0032B65}"/>
    <cellStyle name="Output 18 2 2 5 2" xfId="21679" xr:uid="{1694EB1D-3270-4DC3-A474-F56A68BD2409}"/>
    <cellStyle name="Output 18 2 2 5 3" xfId="25436" xr:uid="{974FF989-6E26-478A-8BCD-1066CCEA1B1E}"/>
    <cellStyle name="Output 18 2 2 5 4" xfId="29027" xr:uid="{746CA93B-18FE-497B-A27A-32A72F0EDC62}"/>
    <cellStyle name="Output 18 2 2 5 5" xfId="32606" xr:uid="{6E937381-AC15-4116-B5E6-594C1AF7E92B}"/>
    <cellStyle name="Output 18 2 2 5 6" xfId="36077" xr:uid="{F78E4C13-07C2-4FFD-964E-1278086BEF46}"/>
    <cellStyle name="Output 18 2 2 5 7" xfId="39526" xr:uid="{928719AD-DFC2-4175-A151-F73C882E3F88}"/>
    <cellStyle name="Output 18 2 2 5 8" xfId="14789" xr:uid="{8C8A4C61-9CE1-4062-8CA0-7D0B9A0EA3DA}"/>
    <cellStyle name="Output 18 2 2 6" xfId="10197" xr:uid="{8FB8C717-A8B1-499B-9675-EF8D877017F3}"/>
    <cellStyle name="Output 18 2 2 6 2" xfId="21330" xr:uid="{C14C0E79-5930-46E2-AB99-C2156B750A08}"/>
    <cellStyle name="Output 18 2 2 6 3" xfId="25087" xr:uid="{A7260463-8A42-4549-BDE1-959E76E47953}"/>
    <cellStyle name="Output 18 2 2 6 4" xfId="28678" xr:uid="{F6E81BAD-0029-4430-BEE0-D97B128C4890}"/>
    <cellStyle name="Output 18 2 2 6 5" xfId="32257" xr:uid="{2489C944-C08A-45CA-8E0A-D667E8D987AB}"/>
    <cellStyle name="Output 18 2 2 6 6" xfId="35728" xr:uid="{8BE4D834-535C-4740-9AC7-CF0C36B37556}"/>
    <cellStyle name="Output 18 2 2 6 7" xfId="39178" xr:uid="{8A0C8658-9074-41B7-8DBA-416B6B69A572}"/>
    <cellStyle name="Output 18 2 2 6 8" xfId="14440" xr:uid="{C901EC0B-6B32-4F39-85D6-3D7EFC6AF8DC}"/>
    <cellStyle name="Output 18 2 2 7" xfId="19080" xr:uid="{4C794F9F-3FEA-41C6-8B92-8950E5BAEF89}"/>
    <cellStyle name="Output 18 2 2 8" xfId="17644" xr:uid="{D6388447-6329-4EEA-B84A-CB2B137C4827}"/>
    <cellStyle name="Output 18 2 2 9" xfId="20145" xr:uid="{B6FFB159-A751-49B7-98B7-B7C0968123B2}"/>
    <cellStyle name="Output 18 2 3" xfId="7146" xr:uid="{7F5C83D6-620B-4931-A107-D8A977F22157}"/>
    <cellStyle name="Output 18 2 3 10" xfId="27757" xr:uid="{44F1C441-7267-4367-819D-A2D93A24221E}"/>
    <cellStyle name="Output 18 2 3 11" xfId="31339" xr:uid="{771D046D-4138-4E05-9FE1-F050B99E1E27}"/>
    <cellStyle name="Output 18 2 3 12" xfId="12946" xr:uid="{0F43D11E-E0A1-4B96-A221-0AD5F7126DC8}"/>
    <cellStyle name="Output 18 2 3 2" xfId="8787" xr:uid="{0AB48778-5D08-499E-8711-D6F01F309B6E}"/>
    <cellStyle name="Output 18 2 3 2 10" xfId="13480" xr:uid="{EF435B32-A09C-4835-A6C5-8E0B5239EC89}"/>
    <cellStyle name="Output 18 2 3 2 2" xfId="11212" xr:uid="{462B78C1-9AFE-4869-AA0D-25332F26E902}"/>
    <cellStyle name="Output 18 2 3 2 2 2" xfId="22345" xr:uid="{C277D4CF-446E-4B7A-A3AA-F0B4E22849E3}"/>
    <cellStyle name="Output 18 2 3 2 2 3" xfId="26102" xr:uid="{F98C1111-997B-4434-B113-273D162D9FED}"/>
    <cellStyle name="Output 18 2 3 2 2 4" xfId="29693" xr:uid="{54A88ADA-48CD-4FA2-A22D-4FD1E78F2CBD}"/>
    <cellStyle name="Output 18 2 3 2 2 5" xfId="33272" xr:uid="{2170E4F3-FB0F-4465-9C53-D857FF382A30}"/>
    <cellStyle name="Output 18 2 3 2 2 6" xfId="36743" xr:uid="{1FA9A781-4AAE-4D23-946A-0FBDC42834A5}"/>
    <cellStyle name="Output 18 2 3 2 2 7" xfId="40192" xr:uid="{41D21CD7-6BA7-412A-8CA4-FC3E5CBC3EAE}"/>
    <cellStyle name="Output 18 2 3 2 2 8" xfId="15455" xr:uid="{1F35CE46-B90A-4DE9-BC81-900CA210D3FF}"/>
    <cellStyle name="Output 18 2 3 2 3" xfId="11980" xr:uid="{CA9DCD48-EBD5-4F6F-9A60-913EBB70B2B4}"/>
    <cellStyle name="Output 18 2 3 2 3 2" xfId="23113" xr:uid="{5FB49B48-1EB6-4AC8-950B-70E1384DA562}"/>
    <cellStyle name="Output 18 2 3 2 3 3" xfId="26870" xr:uid="{DB4EC221-5E18-4316-B87B-19D064A06B32}"/>
    <cellStyle name="Output 18 2 3 2 3 4" xfId="30461" xr:uid="{C5C5E2A0-2E03-489F-AF09-D1BCF7A5334F}"/>
    <cellStyle name="Output 18 2 3 2 3 5" xfId="34040" xr:uid="{65526A4F-B6D2-440F-8D1E-CEC45FC16E1F}"/>
    <cellStyle name="Output 18 2 3 2 3 6" xfId="37511" xr:uid="{875CAD3A-35EC-432B-A3C7-524D6FD1F151}"/>
    <cellStyle name="Output 18 2 3 2 3 7" xfId="40960" xr:uid="{71B5923A-6E09-4BA8-B094-F7CFBEC70A3D}"/>
    <cellStyle name="Output 18 2 3 2 3 8" xfId="16223" xr:uid="{8B836D83-0728-4157-A696-1C9D22EFD3C6}"/>
    <cellStyle name="Output 18 2 3 2 4" xfId="20193" xr:uid="{AC49708A-047F-4762-9B96-6BD9FB992356}"/>
    <cellStyle name="Output 18 2 3 2 5" xfId="23979" xr:uid="{760C5244-E348-4175-B2ED-15682CC70187}"/>
    <cellStyle name="Output 18 2 3 2 6" xfId="27625" xr:uid="{0634D18D-F07D-4B21-971A-54E2D6551CEC}"/>
    <cellStyle name="Output 18 2 3 2 7" xfId="31211" xr:uid="{8ACC7578-7981-478E-83C2-D1D5CAB3840C}"/>
    <cellStyle name="Output 18 2 3 2 8" xfId="34769" xr:uid="{3366175C-AC24-407E-8EE9-CB04D6F36977}"/>
    <cellStyle name="Output 18 2 3 2 9" xfId="38226" xr:uid="{6F2ADE45-D103-46A2-914F-6B0A632687EE}"/>
    <cellStyle name="Output 18 2 3 3" xfId="9649" xr:uid="{9B97C381-DE67-4740-84A8-0D7CB5C1835D}"/>
    <cellStyle name="Output 18 2 3 3 10" xfId="13901" xr:uid="{7FC6F634-5DE8-436A-ACC6-7AE324164C08}"/>
    <cellStyle name="Output 18 2 3 3 2" xfId="11637" xr:uid="{6EA826FB-B226-4864-B7D7-A66DCDDF5EC1}"/>
    <cellStyle name="Output 18 2 3 3 2 2" xfId="22770" xr:uid="{FB07C9F7-072E-4E9C-B65E-7E302509F500}"/>
    <cellStyle name="Output 18 2 3 3 2 3" xfId="26527" xr:uid="{9DAC962E-54AE-4757-BD0B-F9D075C7EB82}"/>
    <cellStyle name="Output 18 2 3 3 2 4" xfId="30118" xr:uid="{111CF960-DC26-4067-AF9B-23E4C63A47EC}"/>
    <cellStyle name="Output 18 2 3 3 2 5" xfId="33697" xr:uid="{3028A37C-8759-45BE-9359-5232D9D7AB08}"/>
    <cellStyle name="Output 18 2 3 3 2 6" xfId="37168" xr:uid="{FFACC830-A3CE-44EE-9B17-2472122C1B05}"/>
    <cellStyle name="Output 18 2 3 3 2 7" xfId="40617" xr:uid="{A70B66FA-BC84-46DF-B3A8-88CB22AF0872}"/>
    <cellStyle name="Output 18 2 3 3 2 8" xfId="15880" xr:uid="{F7528ABA-CFFB-433A-B52E-239FE64C17AF}"/>
    <cellStyle name="Output 18 2 3 3 3" xfId="12395" xr:uid="{555A24CF-E305-4F08-9BC8-837DED443C1C}"/>
    <cellStyle name="Output 18 2 3 3 3 2" xfId="23528" xr:uid="{A62A0B87-E0C6-46F6-98E9-433E50E32D67}"/>
    <cellStyle name="Output 18 2 3 3 3 3" xfId="27285" xr:uid="{96DAC94B-0BB2-491E-A34B-516EA20BB99E}"/>
    <cellStyle name="Output 18 2 3 3 3 4" xfId="30876" xr:uid="{67FDBE9C-BB5D-4B36-90B2-C537C4060A65}"/>
    <cellStyle name="Output 18 2 3 3 3 5" xfId="34455" xr:uid="{7A153FBA-F584-4E73-8A03-F8C2B146CDC2}"/>
    <cellStyle name="Output 18 2 3 3 3 6" xfId="37926" xr:uid="{40F12601-4CC8-41F5-A484-6951286E1F08}"/>
    <cellStyle name="Output 18 2 3 3 3 7" xfId="41375" xr:uid="{05BC40C1-2ED2-4777-A0BB-68B9FCD4699C}"/>
    <cellStyle name="Output 18 2 3 3 3 8" xfId="16638" xr:uid="{225713A0-105F-4790-96AD-F9CB1303004C}"/>
    <cellStyle name="Output 18 2 3 3 4" xfId="20787" xr:uid="{77366992-B5CF-4B7B-83FD-33640CD56169}"/>
    <cellStyle name="Output 18 2 3 3 5" xfId="24547" xr:uid="{A5E89495-0224-48C7-BF64-CD69D18BEBF5}"/>
    <cellStyle name="Output 18 2 3 3 6" xfId="28141" xr:uid="{9F3741AA-3D73-4751-A889-5A10A2C10DB2}"/>
    <cellStyle name="Output 18 2 3 3 7" xfId="31720" xr:uid="{581366C1-C17D-48E9-94C6-8311C0EA6224}"/>
    <cellStyle name="Output 18 2 3 3 8" xfId="35191" xr:uid="{35BEDE45-9761-4940-B0BA-8DBD4F5D869D}"/>
    <cellStyle name="Output 18 2 3 3 9" xfId="38641" xr:uid="{1BBAAE83-76C5-4910-91C5-406193DD1E57}"/>
    <cellStyle name="Output 18 2 3 4" xfId="10672" xr:uid="{5F58BAFD-1B62-4FDB-B434-C9B709C46000}"/>
    <cellStyle name="Output 18 2 3 4 2" xfId="21805" xr:uid="{9FDA1898-1A33-4F73-9A5A-E2FCF4A1D9D3}"/>
    <cellStyle name="Output 18 2 3 4 3" xfId="25562" xr:uid="{63B7C6C5-ED3A-47C1-9BA0-D0381DA8DA0A}"/>
    <cellStyle name="Output 18 2 3 4 4" xfId="29153" xr:uid="{1AA0D181-9149-4095-9C7C-C077E17C7406}"/>
    <cellStyle name="Output 18 2 3 4 5" xfId="32732" xr:uid="{EAB3FA11-5E25-4660-8158-978DB6B1DD7C}"/>
    <cellStyle name="Output 18 2 3 4 6" xfId="36203" xr:uid="{71F30C95-5CF4-44E5-B85E-276CED93D72A}"/>
    <cellStyle name="Output 18 2 3 4 7" xfId="39652" xr:uid="{06CBD2F1-A9D5-4DC4-ACCA-3D28450220C5}"/>
    <cellStyle name="Output 18 2 3 4 8" xfId="14915" xr:uid="{911D7BB1-5D56-41D5-BE5C-86BC4C6E8F7F}"/>
    <cellStyle name="Output 18 2 3 5" xfId="10082" xr:uid="{0F43E61B-F5A0-4124-A2A4-A9B6F0AB272B}"/>
    <cellStyle name="Output 18 2 3 5 2" xfId="21215" xr:uid="{E0EA13C1-4E97-4A26-8001-DA17D7A240C3}"/>
    <cellStyle name="Output 18 2 3 5 3" xfId="24972" xr:uid="{281E1870-A057-459E-895E-F835E0EF766F}"/>
    <cellStyle name="Output 18 2 3 5 4" xfId="28563" xr:uid="{9022F8BC-66BB-4FCF-8D60-B46E731CDA2E}"/>
    <cellStyle name="Output 18 2 3 5 5" xfId="32142" xr:uid="{19738370-7121-4715-8DC7-D9F6FD253DFE}"/>
    <cellStyle name="Output 18 2 3 5 6" xfId="35613" xr:uid="{9AB44968-C95B-46CF-97DB-0644F63E154B}"/>
    <cellStyle name="Output 18 2 3 5 7" xfId="39063" xr:uid="{0D4F0446-CA88-427C-864B-6BC0A9EFD1CF}"/>
    <cellStyle name="Output 18 2 3 5 8" xfId="14325" xr:uid="{8D8D7293-66FC-42FB-A982-E00EB651FCAE}"/>
    <cellStyle name="Output 18 2 3 6" xfId="19253" xr:uid="{8F102894-1747-4875-A6D3-458558C98D86}"/>
    <cellStyle name="Output 18 2 3 7" xfId="17476" xr:uid="{C1A32B66-3CBC-4BAF-A8E6-EE7CB8EE84E2}"/>
    <cellStyle name="Output 18 2 3 8" xfId="19818" xr:uid="{3C5C8500-5704-40CF-8FDF-8688723559D0}"/>
    <cellStyle name="Output 18 2 3 9" xfId="24137" xr:uid="{8ED63CF4-B1E6-4DB2-AE88-91E364F6DBC7}"/>
    <cellStyle name="Output 18 2 4" xfId="7988" xr:uid="{E485E839-AC86-4669-8A1C-AEF59B067FEC}"/>
    <cellStyle name="Output 18 2 4 10" xfId="13233" xr:uid="{B260C7E7-E22D-4A85-80AD-E6075D16A1F8}"/>
    <cellStyle name="Output 18 2 4 2" xfId="10962" xr:uid="{70AB1C9C-8FDF-4BF8-B271-DEB74E078982}"/>
    <cellStyle name="Output 18 2 4 2 2" xfId="22095" xr:uid="{6B826A08-0561-4951-894C-BC7D286D7194}"/>
    <cellStyle name="Output 18 2 4 2 3" xfId="25852" xr:uid="{F5911F41-D120-4EA5-B404-2B89623A66BA}"/>
    <cellStyle name="Output 18 2 4 2 4" xfId="29443" xr:uid="{6724EF15-2E7E-4BB9-8913-6ACC124B700A}"/>
    <cellStyle name="Output 18 2 4 2 5" xfId="33022" xr:uid="{B72C3072-E108-471B-830E-5C197307C5AD}"/>
    <cellStyle name="Output 18 2 4 2 6" xfId="36493" xr:uid="{BB986C62-1948-42FC-9903-3E818D9F768A}"/>
    <cellStyle name="Output 18 2 4 2 7" xfId="39942" xr:uid="{C136AE75-0AB6-4DC9-B8B3-77F5B901773A}"/>
    <cellStyle name="Output 18 2 4 2 8" xfId="15205" xr:uid="{F0F1ECB1-C2D8-4AC5-8B82-FA20A32ABE72}"/>
    <cellStyle name="Output 18 2 4 3" xfId="9859" xr:uid="{E62B31F7-2054-4F99-B416-4349DE229891}"/>
    <cellStyle name="Output 18 2 4 3 2" xfId="20992" xr:uid="{9C002E6D-6A8A-45D6-B52E-10BD2A33AE16}"/>
    <cellStyle name="Output 18 2 4 3 3" xfId="24750" xr:uid="{E51F9991-85DA-40D3-9A4D-736D014F0F90}"/>
    <cellStyle name="Output 18 2 4 3 4" xfId="28341" xr:uid="{06CCF34E-FD3D-4E1A-8C45-A217C8987303}"/>
    <cellStyle name="Output 18 2 4 3 5" xfId="31920" xr:uid="{203F1221-0C84-4450-ADF6-58B3D3FAEEEC}"/>
    <cellStyle name="Output 18 2 4 3 6" xfId="35391" xr:uid="{D660B1FB-7A8B-4D42-A4E3-92EECA202F8F}"/>
    <cellStyle name="Output 18 2 4 3 7" xfId="38841" xr:uid="{4FE6B595-8086-4AE3-B53E-89F8094DE356}"/>
    <cellStyle name="Output 18 2 4 3 8" xfId="14102" xr:uid="{BA5755C1-2E2C-41F6-87BC-0002EB2296F7}"/>
    <cellStyle name="Output 18 2 4 4" xfId="19745" xr:uid="{A0D6E697-13B4-4EC5-A3FB-6CB40F0C8647}"/>
    <cellStyle name="Output 18 2 4 5" xfId="16996" xr:uid="{AA22349B-1B2C-4F96-9CF1-F7DED99CDF91}"/>
    <cellStyle name="Output 18 2 4 6" xfId="19715" xr:uid="{44B02DE7-E39D-45C7-86ED-E54D88DA6B5B}"/>
    <cellStyle name="Output 18 2 4 7" xfId="24183" xr:uid="{7E50286A-EDAE-43D1-AB0D-A9E9BA504962}"/>
    <cellStyle name="Output 18 2 4 8" xfId="27792" xr:uid="{88D29F38-F2A1-453A-B75A-97AFF1B7476D}"/>
    <cellStyle name="Output 18 2 4 9" xfId="31372" xr:uid="{9417064A-666B-4F38-9057-8B57D7D74BCC}"/>
    <cellStyle name="Output 18 2 5" xfId="9421" xr:uid="{6681B7F4-83CE-441F-BCE9-9E6A7C6CFFB9}"/>
    <cellStyle name="Output 18 2 5 10" xfId="13673" xr:uid="{9B4EBA7B-B2C2-48EB-8AE3-7E0696CEA30C}"/>
    <cellStyle name="Output 18 2 5 2" xfId="11409" xr:uid="{300ACF09-F1E6-4A5C-AF38-90D4868F0746}"/>
    <cellStyle name="Output 18 2 5 2 2" xfId="22542" xr:uid="{7770204E-B7E2-40D4-8AC3-3CB8F28337F1}"/>
    <cellStyle name="Output 18 2 5 2 3" xfId="26299" xr:uid="{B03A23FA-B30B-4713-A82E-715F2B458D66}"/>
    <cellStyle name="Output 18 2 5 2 4" xfId="29890" xr:uid="{CAA9322F-405D-4966-9280-FB251CADC6E7}"/>
    <cellStyle name="Output 18 2 5 2 5" xfId="33469" xr:uid="{6D1863CD-6C82-4F5A-93DD-0616D83E4600}"/>
    <cellStyle name="Output 18 2 5 2 6" xfId="36940" xr:uid="{FB28B419-4A40-4F80-950F-B9C802448DE8}"/>
    <cellStyle name="Output 18 2 5 2 7" xfId="40389" xr:uid="{8882BB10-CF5E-40E0-9650-00764DCD085F}"/>
    <cellStyle name="Output 18 2 5 2 8" xfId="15652" xr:uid="{4585DA7E-3ED7-478C-B477-8CA03D79B2F2}"/>
    <cellStyle name="Output 18 2 5 3" xfId="12167" xr:uid="{C9C88BFB-80B2-4DA6-A168-281EC95F5375}"/>
    <cellStyle name="Output 18 2 5 3 2" xfId="23300" xr:uid="{794C633F-DECD-4024-8E8D-4415F8C0C6AD}"/>
    <cellStyle name="Output 18 2 5 3 3" xfId="27057" xr:uid="{E993908B-C5A6-4A3B-928E-D2B77BACF9D7}"/>
    <cellStyle name="Output 18 2 5 3 4" xfId="30648" xr:uid="{2CD50EA9-742E-4629-BF23-2C99FC71A664}"/>
    <cellStyle name="Output 18 2 5 3 5" xfId="34227" xr:uid="{47B1541E-8B13-4212-8659-2352C821FF2C}"/>
    <cellStyle name="Output 18 2 5 3 6" xfId="37698" xr:uid="{1CB0BE77-DE92-47C4-BCA6-75798E6AA17E}"/>
    <cellStyle name="Output 18 2 5 3 7" xfId="41147" xr:uid="{39D44A00-3BED-404B-92FA-93142093554D}"/>
    <cellStyle name="Output 18 2 5 3 8" xfId="16410" xr:uid="{95DE846A-359B-43FA-91E0-6D0DD4597766}"/>
    <cellStyle name="Output 18 2 5 4" xfId="20559" xr:uid="{ED873596-64A3-49DB-B508-FDC0B3EBE119}"/>
    <cellStyle name="Output 18 2 5 5" xfId="24319" xr:uid="{3D6AACC7-7156-472A-85E0-FD29B3FDB858}"/>
    <cellStyle name="Output 18 2 5 6" xfId="27913" xr:uid="{8FB6D6F3-20A7-4667-A493-88C9FA05DA3C}"/>
    <cellStyle name="Output 18 2 5 7" xfId="31492" xr:uid="{9F18CF80-C3ED-4D02-ABCF-24A9BAD05D68}"/>
    <cellStyle name="Output 18 2 5 8" xfId="34963" xr:uid="{E1D7FBB4-9DC3-43C0-B0D5-14BBD8B0BBC3}"/>
    <cellStyle name="Output 18 2 5 9" xfId="38413" xr:uid="{13362F8D-E69E-4629-B0B1-26F5A9AAB1D8}"/>
    <cellStyle name="Output 18 2 6" xfId="10415" xr:uid="{A482DC7F-3870-4DD7-A996-885DBD480F6C}"/>
    <cellStyle name="Output 18 2 6 2" xfId="21548" xr:uid="{A6BA3C13-F54A-43B8-B14C-1A8347FE5F82}"/>
    <cellStyle name="Output 18 2 6 3" xfId="25305" xr:uid="{867C7257-F6B4-4A28-83C2-9D3C09B9866C}"/>
    <cellStyle name="Output 18 2 6 4" xfId="28896" xr:uid="{8D2B064F-7FCE-4331-B956-D2FCD2B28B3C}"/>
    <cellStyle name="Output 18 2 6 5" xfId="32475" xr:uid="{9EC06479-E433-411C-820A-8973986E386D}"/>
    <cellStyle name="Output 18 2 6 6" xfId="35946" xr:uid="{AE210E56-5D81-486F-98B8-348C2B31B712}"/>
    <cellStyle name="Output 18 2 6 7" xfId="39395" xr:uid="{EE0BCBFD-F579-42D0-86A6-0548FC93735D}"/>
    <cellStyle name="Output 18 2 6 8" xfId="14658" xr:uid="{1809729D-3280-4A7E-BC71-B3820B2A3AEC}"/>
    <cellStyle name="Output 18 2 7" xfId="10311" xr:uid="{788B14E9-BBD9-4FC3-AB15-2CF6DC827FCA}"/>
    <cellStyle name="Output 18 2 7 2" xfId="21444" xr:uid="{8CA9F23F-0FB5-4FFC-96FE-A1F0285420DA}"/>
    <cellStyle name="Output 18 2 7 3" xfId="25201" xr:uid="{96FBE96E-B809-46E4-B54F-F5F8FA6769A6}"/>
    <cellStyle name="Output 18 2 7 4" xfId="28792" xr:uid="{784F9671-BE14-408C-B30E-3A533150CBDE}"/>
    <cellStyle name="Output 18 2 7 5" xfId="32371" xr:uid="{7A749999-2C9E-42FE-8E3B-36116ACF9FBC}"/>
    <cellStyle name="Output 18 2 7 6" xfId="35842" xr:uid="{C7DE8D25-2629-461B-B676-1E1AA3B3E406}"/>
    <cellStyle name="Output 18 2 7 7" xfId="39291" xr:uid="{4D0F09E2-E6D5-4500-AA7A-B5EEA0401811}"/>
    <cellStyle name="Output 18 2 7 8" xfId="14554" xr:uid="{AF255A14-635D-47A7-9213-CE485975C23E}"/>
    <cellStyle name="Output 18 2 8" xfId="18734" xr:uid="{B15B0C0E-C141-445F-BB1E-5907514B7EA9}"/>
    <cellStyle name="Output 18 2 9" xfId="17961" xr:uid="{1EC93436-032D-4E70-A460-B77F70D5FA4A}"/>
    <cellStyle name="Output 18 3" xfId="6881" xr:uid="{2B578BCC-62A9-4BE7-8348-928C16042B8D}"/>
    <cellStyle name="Output 18 3 10" xfId="16935" xr:uid="{39F86035-76E6-40EB-A8DA-CBD5C7C68031}"/>
    <cellStyle name="Output 18 3 11" xfId="20427" xr:uid="{7B34E603-4B5D-4D2F-B022-DF000F6B9E1A}"/>
    <cellStyle name="Output 18 3 12" xfId="24195" xr:uid="{8223B4CA-D157-4980-B5F7-C964CC26255A}"/>
    <cellStyle name="Output 18 3 13" xfId="12817" xr:uid="{7F1E5B60-9B19-4BF4-BAA4-E921F1F37E44}"/>
    <cellStyle name="Output 18 3 2" xfId="7668" xr:uid="{79FC9038-21C6-4F90-9A3E-892ECEE2DCF0}"/>
    <cellStyle name="Output 18 3 2 10" xfId="31111" xr:uid="{C683535C-C0E9-406F-9299-9358EEF12C2C}"/>
    <cellStyle name="Output 18 3 2 11" xfId="34690" xr:uid="{44616AAD-697D-4357-8BBA-DC1A9F370DA7}"/>
    <cellStyle name="Output 18 3 2 12" xfId="13066" xr:uid="{854340AF-D10F-43CA-AF22-7CBF18C7957D}"/>
    <cellStyle name="Output 18 3 2 2" xfId="9309" xr:uid="{6E846827-10D8-4190-98E6-C3889FA35292}"/>
    <cellStyle name="Output 18 3 2 2 10" xfId="13600" xr:uid="{C48FB8F2-7E63-4A10-B95E-27F49EAAC8CE}"/>
    <cellStyle name="Output 18 3 2 2 2" xfId="11336" xr:uid="{2D426A8F-7B30-4284-95F8-12C0502A258C}"/>
    <cellStyle name="Output 18 3 2 2 2 2" xfId="22469" xr:uid="{393733DF-AA5D-47E5-B45D-0B98696442B3}"/>
    <cellStyle name="Output 18 3 2 2 2 3" xfId="26226" xr:uid="{C1B8F2E0-A4CA-447F-B5D3-5B5AFD16311A}"/>
    <cellStyle name="Output 18 3 2 2 2 4" xfId="29817" xr:uid="{5B450AC0-162F-4775-A952-EE1229925B08}"/>
    <cellStyle name="Output 18 3 2 2 2 5" xfId="33396" xr:uid="{A2DA85B5-F99E-4392-B8B9-2B9D5DDBA43C}"/>
    <cellStyle name="Output 18 3 2 2 2 6" xfId="36867" xr:uid="{1B756EDD-630C-4DE4-95CF-156E6F8BA59C}"/>
    <cellStyle name="Output 18 3 2 2 2 7" xfId="40316" xr:uid="{B06E2383-E10A-482F-8FFD-E65F486C6559}"/>
    <cellStyle name="Output 18 3 2 2 2 8" xfId="15579" xr:uid="{175C6B22-3F2C-464C-90A0-F5378E042933}"/>
    <cellStyle name="Output 18 3 2 2 3" xfId="12094" xr:uid="{16598542-692B-4F41-9B58-34C1F3EA5C18}"/>
    <cellStyle name="Output 18 3 2 2 3 2" xfId="23227" xr:uid="{CEF86811-4424-456E-BC43-10A8DBA3E27F}"/>
    <cellStyle name="Output 18 3 2 2 3 3" xfId="26984" xr:uid="{663E5F5D-7BD2-4885-AEC5-3E74143659B9}"/>
    <cellStyle name="Output 18 3 2 2 3 4" xfId="30575" xr:uid="{D9398704-39E5-48FC-985F-B2D147B5DC85}"/>
    <cellStyle name="Output 18 3 2 2 3 5" xfId="34154" xr:uid="{590B0644-4544-4B3A-8EAB-73FE68F7E840}"/>
    <cellStyle name="Output 18 3 2 2 3 6" xfId="37625" xr:uid="{E144DA66-3287-4C66-BDA8-148325312D1D}"/>
    <cellStyle name="Output 18 3 2 2 3 7" xfId="41074" xr:uid="{B1C1FEAC-8408-4A6C-B71D-CF9AF6489391}"/>
    <cellStyle name="Output 18 3 2 2 3 8" xfId="16337" xr:uid="{5B920098-868D-4D68-9E04-113EB3B5A9BF}"/>
    <cellStyle name="Output 18 3 2 2 4" xfId="20465" xr:uid="{EDD0EF5C-C7CF-4B20-A5C2-853418E9AACD}"/>
    <cellStyle name="Output 18 3 2 2 5" xfId="24231" xr:uid="{D824C8C7-8A35-4EDB-B319-A498FD520944}"/>
    <cellStyle name="Output 18 3 2 2 6" xfId="27831" xr:uid="{1A7DBA38-6466-4572-AF8E-658F7C2F7A17}"/>
    <cellStyle name="Output 18 3 2 2 7" xfId="31410" xr:uid="{B22BF257-DEC4-4A3D-A6AD-26154276E961}"/>
    <cellStyle name="Output 18 3 2 2 8" xfId="34890" xr:uid="{1A6D1F7C-94F4-4A1F-B69B-CD31AE494512}"/>
    <cellStyle name="Output 18 3 2 2 9" xfId="38340" xr:uid="{6D19E218-FC45-442F-A3B7-7C024FEA8670}"/>
    <cellStyle name="Output 18 3 2 3" xfId="9763" xr:uid="{02144DB2-6650-4D0D-9E0B-E602EEF6D5B7}"/>
    <cellStyle name="Output 18 3 2 3 10" xfId="14015" xr:uid="{DD0CD083-4759-4DC7-BAF5-1F7FA5DE22AC}"/>
    <cellStyle name="Output 18 3 2 3 2" xfId="11751" xr:uid="{9B2CE43C-038A-44D9-B041-82F34074C601}"/>
    <cellStyle name="Output 18 3 2 3 2 2" xfId="22884" xr:uid="{03983032-B3CC-4A90-BEBE-82D80A562479}"/>
    <cellStyle name="Output 18 3 2 3 2 3" xfId="26641" xr:uid="{B01B3808-5E56-45B6-AF16-A0696DD5DD85}"/>
    <cellStyle name="Output 18 3 2 3 2 4" xfId="30232" xr:uid="{EFB7C9CF-287F-4F4F-B19E-BF31AAD5C422}"/>
    <cellStyle name="Output 18 3 2 3 2 5" xfId="33811" xr:uid="{C00B2B28-0760-410E-A4A6-62C999DD04CC}"/>
    <cellStyle name="Output 18 3 2 3 2 6" xfId="37282" xr:uid="{D94599FF-AAC7-4FD4-8FFB-F95AE594A16A}"/>
    <cellStyle name="Output 18 3 2 3 2 7" xfId="40731" xr:uid="{1BC75855-FBD2-4B04-A8D6-9418CFC1985A}"/>
    <cellStyle name="Output 18 3 2 3 2 8" xfId="15994" xr:uid="{407FC841-1EB0-45C7-A786-1B9720841B3D}"/>
    <cellStyle name="Output 18 3 2 3 3" xfId="12509" xr:uid="{83155A3C-92C2-4189-945C-75667D262AE9}"/>
    <cellStyle name="Output 18 3 2 3 3 2" xfId="23642" xr:uid="{47891453-62D6-4A29-941F-711E59F364EF}"/>
    <cellStyle name="Output 18 3 2 3 3 3" xfId="27399" xr:uid="{1351517D-4981-419D-BAFA-57806746159F}"/>
    <cellStyle name="Output 18 3 2 3 3 4" xfId="30990" xr:uid="{B75C368F-577D-4930-A269-3F09327B83E5}"/>
    <cellStyle name="Output 18 3 2 3 3 5" xfId="34569" xr:uid="{FB568EEC-6A66-4A31-9C2B-F699361BCEA5}"/>
    <cellStyle name="Output 18 3 2 3 3 6" xfId="38040" xr:uid="{313A610E-C324-427F-BD11-4D27FBA17EFA}"/>
    <cellStyle name="Output 18 3 2 3 3 7" xfId="41489" xr:uid="{CC709044-AC9B-4856-AB68-1096FB4ABDF3}"/>
    <cellStyle name="Output 18 3 2 3 3 8" xfId="16752" xr:uid="{C64288E4-B379-474E-8D55-0D42C8163B35}"/>
    <cellStyle name="Output 18 3 2 3 4" xfId="20901" xr:uid="{22B7DA55-A03B-4385-8073-1163A64CF58F}"/>
    <cellStyle name="Output 18 3 2 3 5" xfId="24661" xr:uid="{D4298AC7-80F1-456D-B82C-C35FDAD5E57A}"/>
    <cellStyle name="Output 18 3 2 3 6" xfId="28255" xr:uid="{75B856B5-0F31-4FD1-A5C8-47A3B861A056}"/>
    <cellStyle name="Output 18 3 2 3 7" xfId="31834" xr:uid="{0440A43A-2CD5-4DFE-B7CD-2B6C0763D52E}"/>
    <cellStyle name="Output 18 3 2 3 8" xfId="35305" xr:uid="{AD898B1C-FDA3-4167-AC9C-2D7493577C88}"/>
    <cellStyle name="Output 18 3 2 3 9" xfId="38755" xr:uid="{8598B05B-BC00-4C70-A3DE-C1D09E8CB754}"/>
    <cellStyle name="Output 18 3 2 4" xfId="10796" xr:uid="{8D1CA71B-E2C2-4029-94CA-9E367EAAB1A6}"/>
    <cellStyle name="Output 18 3 2 4 2" xfId="21929" xr:uid="{70F25E57-2F2E-43DE-8D74-9A513DB2E145}"/>
    <cellStyle name="Output 18 3 2 4 3" xfId="25686" xr:uid="{C2C2272D-AE70-4C1E-B884-6AA450687539}"/>
    <cellStyle name="Output 18 3 2 4 4" xfId="29277" xr:uid="{21B18393-A2A8-4178-9819-999A8BF34FF1}"/>
    <cellStyle name="Output 18 3 2 4 5" xfId="32856" xr:uid="{F33D9B00-1607-4213-B89D-65C658E1C97E}"/>
    <cellStyle name="Output 18 3 2 4 6" xfId="36327" xr:uid="{FC263E1F-2B05-4349-AB39-0B688B185F54}"/>
    <cellStyle name="Output 18 3 2 4 7" xfId="39776" xr:uid="{1C35F473-F468-479E-9337-A16551EC8C48}"/>
    <cellStyle name="Output 18 3 2 4 8" xfId="15039" xr:uid="{374EC39C-B7B4-41BF-A199-34090DF6434A}"/>
    <cellStyle name="Output 18 3 2 5" xfId="10469" xr:uid="{9C8A0E2E-BCD7-48B3-AA66-5B88C29A7DCE}"/>
    <cellStyle name="Output 18 3 2 5 2" xfId="21602" xr:uid="{FD575659-D257-480B-AE88-3FF2FB2A7131}"/>
    <cellStyle name="Output 18 3 2 5 3" xfId="25359" xr:uid="{04046B91-849E-41F5-9A87-B52B1A912D45}"/>
    <cellStyle name="Output 18 3 2 5 4" xfId="28950" xr:uid="{54FCB35D-61AC-4F64-A1F2-C74431317518}"/>
    <cellStyle name="Output 18 3 2 5 5" xfId="32529" xr:uid="{65C57D37-FA86-4B23-92FB-E0116CB7FF3E}"/>
    <cellStyle name="Output 18 3 2 5 6" xfId="36000" xr:uid="{5568C55C-90EA-4C1F-96B2-B2090D761B07}"/>
    <cellStyle name="Output 18 3 2 5 7" xfId="39449" xr:uid="{BFC4F7F1-CABD-4C43-9444-06E11F901585}"/>
    <cellStyle name="Output 18 3 2 5 8" xfId="14712" xr:uid="{879F5F55-5E33-445F-A0D8-5C32DA6AFAAC}"/>
    <cellStyle name="Output 18 3 2 6" xfId="19517" xr:uid="{FE10B96A-7D21-44AE-A9F0-1768BA76B661}"/>
    <cellStyle name="Output 18 3 2 7" xfId="17227" xr:uid="{EE5E133D-9730-4BCA-B1ED-23E0E48A71A3}"/>
    <cellStyle name="Output 18 3 2 8" xfId="23862" xr:uid="{076F4618-FED9-43CE-88DB-98657344E885}"/>
    <cellStyle name="Output 18 3 2 9" xfId="27522" xr:uid="{A27741FF-11A9-4A25-A961-FBCC087DE82E}"/>
    <cellStyle name="Output 18 3 3" xfId="8523" xr:uid="{8FD951A2-374E-4C48-AD8C-0E26B711AFF0}"/>
    <cellStyle name="Output 18 3 3 10" xfId="13351" xr:uid="{5FF943A9-4B04-4D78-9769-96617CD9BD5B}"/>
    <cellStyle name="Output 18 3 3 2" xfId="11084" xr:uid="{67BE996F-8E58-4AE3-BA64-48A638B8BA04}"/>
    <cellStyle name="Output 18 3 3 2 2" xfId="22217" xr:uid="{AAC60F9F-0E17-4E01-916E-81E8A8A1A820}"/>
    <cellStyle name="Output 18 3 3 2 3" xfId="25974" xr:uid="{67576CE4-2111-43AA-9B06-471CE487B5BE}"/>
    <cellStyle name="Output 18 3 3 2 4" xfId="29565" xr:uid="{2500146C-DDCC-4C35-85E9-051B4C3236CF}"/>
    <cellStyle name="Output 18 3 3 2 5" xfId="33144" xr:uid="{A4DA99D6-1D2B-4002-83F0-705829C836EE}"/>
    <cellStyle name="Output 18 3 3 2 6" xfId="36615" xr:uid="{3222DC33-EF05-47E4-8FD4-91A4486F685B}"/>
    <cellStyle name="Output 18 3 3 2 7" xfId="40064" xr:uid="{886531F0-481C-4151-97BD-16A6EC386ECF}"/>
    <cellStyle name="Output 18 3 3 2 8" xfId="15327" xr:uid="{521ACFEB-18C4-4D82-9A9B-A7FFA87BA3C0}"/>
    <cellStyle name="Output 18 3 3 3" xfId="11864" xr:uid="{B149D5FB-AA04-428A-AEC6-05B8471FD54E}"/>
    <cellStyle name="Output 18 3 3 3 2" xfId="22997" xr:uid="{A65A9C06-3DEA-4754-9077-3666FFDF6A2A}"/>
    <cellStyle name="Output 18 3 3 3 3" xfId="26754" xr:uid="{0CF04EBF-9F0C-4A33-9D00-E1C1D3B21351}"/>
    <cellStyle name="Output 18 3 3 3 4" xfId="30345" xr:uid="{1FAA32EE-33FC-4DCB-8B75-7F722DC83310}"/>
    <cellStyle name="Output 18 3 3 3 5" xfId="33924" xr:uid="{B458F01A-FF76-4C07-9879-7AA5BFFF6FE6}"/>
    <cellStyle name="Output 18 3 3 3 6" xfId="37395" xr:uid="{C92A0013-E2D0-4622-A7D7-F69D1C8052BB}"/>
    <cellStyle name="Output 18 3 3 3 7" xfId="40844" xr:uid="{97FD324D-C6CB-48FD-98EE-F85E868FF2AD}"/>
    <cellStyle name="Output 18 3 3 3 8" xfId="16107" xr:uid="{AB825CEB-32A4-43AE-8635-DFDB8DAC045A}"/>
    <cellStyle name="Output 18 3 3 4" xfId="20022" xr:uid="{5A335AAB-002D-42EA-99D6-393C0103AE24}"/>
    <cellStyle name="Output 18 3 3 5" xfId="23810" xr:uid="{F08D8EC7-AB77-4F32-87AA-DFD4BD767B94}"/>
    <cellStyle name="Output 18 3 3 6" xfId="27476" xr:uid="{88EACCDB-3F16-463F-A4E5-5C02BCF68BCD}"/>
    <cellStyle name="Output 18 3 3 7" xfId="31065" xr:uid="{03D1AA7C-93B9-4071-AD31-1A3BEA9C5258}"/>
    <cellStyle name="Output 18 3 3 8" xfId="34644" xr:uid="{21FA31A9-69D2-4A67-9B8C-F09E01E327DB}"/>
    <cellStyle name="Output 18 3 3 9" xfId="38110" xr:uid="{EBBFF402-1712-490F-BABD-DBC0FCCAE4E4}"/>
    <cellStyle name="Output 18 3 4" xfId="9533" xr:uid="{3C61400C-3CB5-45E4-BC44-8F2A001010E1}"/>
    <cellStyle name="Output 18 3 4 10" xfId="13785" xr:uid="{61EF4F80-1CA7-4637-9EAE-4219B9AD3D9F}"/>
    <cellStyle name="Output 18 3 4 2" xfId="11521" xr:uid="{7F3678C7-DBAF-4222-8629-B53A1857858B}"/>
    <cellStyle name="Output 18 3 4 2 2" xfId="22654" xr:uid="{09D52847-A3BE-4EB1-BE59-1FF08F4DE4AA}"/>
    <cellStyle name="Output 18 3 4 2 3" xfId="26411" xr:uid="{7B42E204-086E-4739-B86B-CD8915AC40DE}"/>
    <cellStyle name="Output 18 3 4 2 4" xfId="30002" xr:uid="{FD627F42-D530-45F4-B70A-6CE53E306920}"/>
    <cellStyle name="Output 18 3 4 2 5" xfId="33581" xr:uid="{BABC6472-2679-4FE3-96A5-8DC15E0267A9}"/>
    <cellStyle name="Output 18 3 4 2 6" xfId="37052" xr:uid="{4063E57C-07B9-4737-BC70-56C8C8BC1411}"/>
    <cellStyle name="Output 18 3 4 2 7" xfId="40501" xr:uid="{4523099E-0737-4452-9F8F-B7D0E6CC3610}"/>
    <cellStyle name="Output 18 3 4 2 8" xfId="15764" xr:uid="{378F4488-D35C-438A-8100-ACCC94B5410A}"/>
    <cellStyle name="Output 18 3 4 3" xfId="12279" xr:uid="{D2F2AA3C-40AB-4A6C-A7DB-1F5B3802043D}"/>
    <cellStyle name="Output 18 3 4 3 2" xfId="23412" xr:uid="{9B67B5CB-5239-46DB-8800-88B85CA539C8}"/>
    <cellStyle name="Output 18 3 4 3 3" xfId="27169" xr:uid="{5361A13B-D57F-4610-9114-0E2C4D23E8F7}"/>
    <cellStyle name="Output 18 3 4 3 4" xfId="30760" xr:uid="{3D7DA4CD-AAD5-456F-9294-9211D91EA762}"/>
    <cellStyle name="Output 18 3 4 3 5" xfId="34339" xr:uid="{5A4DA5BB-14A2-481B-A517-AFD666FF65B3}"/>
    <cellStyle name="Output 18 3 4 3 6" xfId="37810" xr:uid="{121DDD9C-C192-47FE-B465-7F9FD7569FED}"/>
    <cellStyle name="Output 18 3 4 3 7" xfId="41259" xr:uid="{8692C18A-CFF1-4A78-9E5D-F37BCBE69AB9}"/>
    <cellStyle name="Output 18 3 4 3 8" xfId="16522" xr:uid="{FA8E5074-1BE7-42E1-8F50-0191A1AD6FA4}"/>
    <cellStyle name="Output 18 3 4 4" xfId="20671" xr:uid="{6A468618-4170-4FF6-A28D-E7BB32B5A153}"/>
    <cellStyle name="Output 18 3 4 5" xfId="24431" xr:uid="{902DF145-41A5-45E9-B9F1-C18C622AA385}"/>
    <cellStyle name="Output 18 3 4 6" xfId="28025" xr:uid="{2EAB7729-8044-492D-9E71-4760C5234E11}"/>
    <cellStyle name="Output 18 3 4 7" xfId="31604" xr:uid="{42A3FF9D-C541-4797-AEED-D2BAA3B6BB4D}"/>
    <cellStyle name="Output 18 3 4 8" xfId="35075" xr:uid="{197938B3-EFF3-4251-903B-42A909D28684}"/>
    <cellStyle name="Output 18 3 4 9" xfId="38525" xr:uid="{F6619CEB-2922-4A68-92C5-0E9903F100E7}"/>
    <cellStyle name="Output 18 3 5" xfId="10545" xr:uid="{BAC3392F-A590-478F-95BC-45B3BFC2AB0B}"/>
    <cellStyle name="Output 18 3 5 2" xfId="21678" xr:uid="{365E5160-D946-44CD-9B4F-9396C73C89EB}"/>
    <cellStyle name="Output 18 3 5 3" xfId="25435" xr:uid="{C228F4C9-B9ED-4127-972A-72802F176C10}"/>
    <cellStyle name="Output 18 3 5 4" xfId="29026" xr:uid="{2D7EA944-3352-42F8-86B3-97BC2284E8C5}"/>
    <cellStyle name="Output 18 3 5 5" xfId="32605" xr:uid="{F90EC02A-EA01-4D7E-B7AB-A97B223311F2}"/>
    <cellStyle name="Output 18 3 5 6" xfId="36076" xr:uid="{5AC7B539-5887-4381-B7D2-13F46905BB87}"/>
    <cellStyle name="Output 18 3 5 7" xfId="39525" xr:uid="{1CE50511-1724-43AF-A011-E8245583F729}"/>
    <cellStyle name="Output 18 3 5 8" xfId="14788" xr:uid="{7A7C37A3-F025-4407-BE34-00ABA62D23C2}"/>
    <cellStyle name="Output 18 3 6" xfId="10198" xr:uid="{1C3E3596-1702-408E-8D67-1467487ABB99}"/>
    <cellStyle name="Output 18 3 6 2" xfId="21331" xr:uid="{66593C77-5385-4C8A-B983-CBE1627FD777}"/>
    <cellStyle name="Output 18 3 6 3" xfId="25088" xr:uid="{BEE43BD0-AF22-4C6A-B43E-505D1A41C66F}"/>
    <cellStyle name="Output 18 3 6 4" xfId="28679" xr:uid="{C648646E-73EF-4C16-BD5B-FE30373F8446}"/>
    <cellStyle name="Output 18 3 6 5" xfId="32258" xr:uid="{D56A6BC3-967B-4749-BF03-E2805CD96576}"/>
    <cellStyle name="Output 18 3 6 6" xfId="35729" xr:uid="{68D82C7E-7B2D-4D6A-8FA9-E0090D890D85}"/>
    <cellStyle name="Output 18 3 6 7" xfId="39179" xr:uid="{93B4B39C-F408-43C2-A14E-281241048B9D}"/>
    <cellStyle name="Output 18 3 6 8" xfId="14441" xr:uid="{5440DBE9-8AC7-4256-AA8F-D7C0EE02ADE1}"/>
    <cellStyle name="Output 18 3 7" xfId="19079" xr:uid="{613D019A-7082-462D-95DF-B2746203F544}"/>
    <cellStyle name="Output 18 3 8" xfId="17645" xr:uid="{3E8DD81D-91B7-4607-A198-82EA7E452ACA}"/>
    <cellStyle name="Output 18 3 9" xfId="19203" xr:uid="{228284A7-6C63-402D-8D4A-EBE28E4511B7}"/>
    <cellStyle name="Output 18 4" xfId="7145" xr:uid="{911EAC4D-5A23-43B1-9078-1B86BB9A9B34}"/>
    <cellStyle name="Output 18 4 10" xfId="18650" xr:uid="{1A538A29-B32F-4C36-8955-B5279A60B2BD}"/>
    <cellStyle name="Output 18 4 11" xfId="18037" xr:uid="{CF52441A-38AC-4D2D-ADD5-B98C0006C21D}"/>
    <cellStyle name="Output 18 4 12" xfId="12945" xr:uid="{05AA7950-A088-4D3F-9CB6-18275251546F}"/>
    <cellStyle name="Output 18 4 2" xfId="8786" xr:uid="{925F1C57-AC67-4744-8D16-297B06CC6AA8}"/>
    <cellStyle name="Output 18 4 2 10" xfId="13479" xr:uid="{B276915C-9F44-402A-AF92-596F18214479}"/>
    <cellStyle name="Output 18 4 2 2" xfId="11211" xr:uid="{52A3548D-FF9B-44AE-A4C4-1F5B294134D9}"/>
    <cellStyle name="Output 18 4 2 2 2" xfId="22344" xr:uid="{5F2B98DA-6178-42CB-899E-A77F0C21016A}"/>
    <cellStyle name="Output 18 4 2 2 3" xfId="26101" xr:uid="{A4FE8781-1279-4568-9BE5-F7048D879972}"/>
    <cellStyle name="Output 18 4 2 2 4" xfId="29692" xr:uid="{FD420806-34D3-49D3-9EF2-1C03DD4635E7}"/>
    <cellStyle name="Output 18 4 2 2 5" xfId="33271" xr:uid="{A860864E-BECD-4485-AF96-04DD1CF33DC4}"/>
    <cellStyle name="Output 18 4 2 2 6" xfId="36742" xr:uid="{7284DFC5-B298-4750-AD38-3603E3594263}"/>
    <cellStyle name="Output 18 4 2 2 7" xfId="40191" xr:uid="{9D1A5566-7072-4316-951D-2731B8445E37}"/>
    <cellStyle name="Output 18 4 2 2 8" xfId="15454" xr:uid="{532EAE1D-23D2-427C-90FB-7E04345AC986}"/>
    <cellStyle name="Output 18 4 2 3" xfId="11979" xr:uid="{E0B8FB47-9A0F-4BEF-9DF2-4CBED4F389E8}"/>
    <cellStyle name="Output 18 4 2 3 2" xfId="23112" xr:uid="{E92E8929-7303-4025-B645-2168FBF2E84A}"/>
    <cellStyle name="Output 18 4 2 3 3" xfId="26869" xr:uid="{69BE64FE-7385-46BF-9661-BDA5FC285CC8}"/>
    <cellStyle name="Output 18 4 2 3 4" xfId="30460" xr:uid="{81079D2F-2C39-4166-8B37-4F2FF3587D06}"/>
    <cellStyle name="Output 18 4 2 3 5" xfId="34039" xr:uid="{3135B1EF-86F5-410A-971F-B64EB09B2904}"/>
    <cellStyle name="Output 18 4 2 3 6" xfId="37510" xr:uid="{EC33F793-DF8D-46D8-800D-53187EE8028B}"/>
    <cellStyle name="Output 18 4 2 3 7" xfId="40959" xr:uid="{CD330EAF-291B-4F76-855E-93FAFBA32C64}"/>
    <cellStyle name="Output 18 4 2 3 8" xfId="16222" xr:uid="{CA5D2229-E540-4732-B2CA-4E8A10B00E33}"/>
    <cellStyle name="Output 18 4 2 4" xfId="20192" xr:uid="{B741E1F1-E80B-4C58-8D1C-0AEE9CF2FE23}"/>
    <cellStyle name="Output 18 4 2 5" xfId="23978" xr:uid="{C8AE4080-6B70-4770-A74D-A1133F682C49}"/>
    <cellStyle name="Output 18 4 2 6" xfId="27624" xr:uid="{51971A99-663E-4F29-8AA3-105CD00FFDF9}"/>
    <cellStyle name="Output 18 4 2 7" xfId="31210" xr:uid="{D82D7EED-DFD4-40F4-A20A-685A46EF750A}"/>
    <cellStyle name="Output 18 4 2 8" xfId="34768" xr:uid="{39949E6E-E4E9-41EC-8842-912725C6C9A4}"/>
    <cellStyle name="Output 18 4 2 9" xfId="38225" xr:uid="{62B3BAD3-B5D1-49C2-AA73-79434BB5E380}"/>
    <cellStyle name="Output 18 4 3" xfId="9648" xr:uid="{899BAAC1-D232-4976-BEAA-1B65B67969D0}"/>
    <cellStyle name="Output 18 4 3 10" xfId="13900" xr:uid="{AF71A631-D819-42CA-B243-8A6D3AA942A7}"/>
    <cellStyle name="Output 18 4 3 2" xfId="11636" xr:uid="{F8F62C7A-0298-4FE2-BAD6-1402E763150E}"/>
    <cellStyle name="Output 18 4 3 2 2" xfId="22769" xr:uid="{A3DF0BE4-E0BA-4D3A-8EF2-ED58C14701AC}"/>
    <cellStyle name="Output 18 4 3 2 3" xfId="26526" xr:uid="{42E853DA-4A62-4CAE-8DF4-3AC2E2EF39F4}"/>
    <cellStyle name="Output 18 4 3 2 4" xfId="30117" xr:uid="{8E68B9B3-7FD6-4DC4-83F4-F954EAACBEA7}"/>
    <cellStyle name="Output 18 4 3 2 5" xfId="33696" xr:uid="{DFEB112D-54F6-4EF4-9547-1690601E954A}"/>
    <cellStyle name="Output 18 4 3 2 6" xfId="37167" xr:uid="{B3723D46-1FA7-4F52-9644-4465B4307356}"/>
    <cellStyle name="Output 18 4 3 2 7" xfId="40616" xr:uid="{488CDF7D-F20E-4E1F-9582-2ACCF3C47236}"/>
    <cellStyle name="Output 18 4 3 2 8" xfId="15879" xr:uid="{3665D1F8-CECB-4A93-BA90-DDB29C5DD770}"/>
    <cellStyle name="Output 18 4 3 3" xfId="12394" xr:uid="{AAAB9762-6E1B-4C56-9894-BA0DF3991E2B}"/>
    <cellStyle name="Output 18 4 3 3 2" xfId="23527" xr:uid="{50E86892-477C-4B94-B810-111E39FA47FE}"/>
    <cellStyle name="Output 18 4 3 3 3" xfId="27284" xr:uid="{7AF1B8D9-88AD-4E9B-AD07-7386EEB74C2D}"/>
    <cellStyle name="Output 18 4 3 3 4" xfId="30875" xr:uid="{D4938C8C-EF1B-411F-B9A7-80C734EBDB88}"/>
    <cellStyle name="Output 18 4 3 3 5" xfId="34454" xr:uid="{75B6DD2E-D6B5-4941-B742-DAF9F86117BE}"/>
    <cellStyle name="Output 18 4 3 3 6" xfId="37925" xr:uid="{F9611A37-798E-43A4-96DE-45014D6E70AF}"/>
    <cellStyle name="Output 18 4 3 3 7" xfId="41374" xr:uid="{93A7AE7A-D4E5-4522-9665-C278486F9DA1}"/>
    <cellStyle name="Output 18 4 3 3 8" xfId="16637" xr:uid="{8E97147A-65B8-483A-AE14-30423CF00DF2}"/>
    <cellStyle name="Output 18 4 3 4" xfId="20786" xr:uid="{BAE148FC-ECC3-41A9-BC94-EDEC14A6013B}"/>
    <cellStyle name="Output 18 4 3 5" xfId="24546" xr:uid="{2ED5DC52-354C-4A76-A289-45B46B1D4BC9}"/>
    <cellStyle name="Output 18 4 3 6" xfId="28140" xr:uid="{D2C30D69-2A59-4602-A2D0-A703EEA7C4E3}"/>
    <cellStyle name="Output 18 4 3 7" xfId="31719" xr:uid="{2640797E-2206-4269-A776-0D41DA0F4A98}"/>
    <cellStyle name="Output 18 4 3 8" xfId="35190" xr:uid="{B9F3CB36-20C2-4AF3-AF6D-BE2317EBA776}"/>
    <cellStyle name="Output 18 4 3 9" xfId="38640" xr:uid="{E2D59B35-BF30-421F-9910-51CDE3197892}"/>
    <cellStyle name="Output 18 4 4" xfId="10671" xr:uid="{18E56676-5B97-4CA6-9C30-DDF262502B38}"/>
    <cellStyle name="Output 18 4 4 2" xfId="21804" xr:uid="{4005D358-0D14-4CDD-808C-4B2E018C71EC}"/>
    <cellStyle name="Output 18 4 4 3" xfId="25561" xr:uid="{CCE5F4B2-25D1-4ED4-8FFA-CB491C2E4454}"/>
    <cellStyle name="Output 18 4 4 4" xfId="29152" xr:uid="{4DBC0C3E-544B-431D-A617-717316CB69AB}"/>
    <cellStyle name="Output 18 4 4 5" xfId="32731" xr:uid="{486E32F7-72F2-4F26-8F3E-48B0AB054177}"/>
    <cellStyle name="Output 18 4 4 6" xfId="36202" xr:uid="{1E77EB0D-F428-4096-9329-ADA751C98597}"/>
    <cellStyle name="Output 18 4 4 7" xfId="39651" xr:uid="{B79D6922-F52F-402D-9CCC-055BC9F1B0D6}"/>
    <cellStyle name="Output 18 4 4 8" xfId="14914" xr:uid="{BA438E0B-76EF-4103-A4F2-93FBF3384EA3}"/>
    <cellStyle name="Output 18 4 5" xfId="10083" xr:uid="{8C1D1F3F-20C7-456C-B69C-8A6DDF1A0CE8}"/>
    <cellStyle name="Output 18 4 5 2" xfId="21216" xr:uid="{6B8BC136-4F40-420D-B636-3DB872F073CE}"/>
    <cellStyle name="Output 18 4 5 3" xfId="24973" xr:uid="{F865719F-5813-43D2-A868-DFCFFB9008FC}"/>
    <cellStyle name="Output 18 4 5 4" xfId="28564" xr:uid="{B8D8F03F-4FDC-4E5A-82C2-174A44109719}"/>
    <cellStyle name="Output 18 4 5 5" xfId="32143" xr:uid="{2E354619-EDDC-4CFA-8FB5-885A58B8B2C6}"/>
    <cellStyle name="Output 18 4 5 6" xfId="35614" xr:uid="{A54BD0C0-685A-4BFB-B281-4BEDF5604DE4}"/>
    <cellStyle name="Output 18 4 5 7" xfId="39064" xr:uid="{F3A356F3-8E34-42F7-90FA-F71613599B9A}"/>
    <cellStyle name="Output 18 4 5 8" xfId="14326" xr:uid="{821AEF91-54BB-4A74-AB45-CDFC401F43F1}"/>
    <cellStyle name="Output 18 4 6" xfId="19252" xr:uid="{45322E2A-66CA-49C2-A93A-3CA8A0FD37A8}"/>
    <cellStyle name="Output 18 4 7" xfId="17477" xr:uid="{AC1CF6CF-F8E9-42B5-A5D7-001FF021238B}"/>
    <cellStyle name="Output 18 4 8" xfId="20370" xr:uid="{9EF6EEA8-BFB1-4837-AA18-8496EE9A22EC}"/>
    <cellStyle name="Output 18 4 9" xfId="17314" xr:uid="{B7666901-1931-4207-880D-4FCFCB362EFC}"/>
    <cellStyle name="Output 18 5" xfId="7987" xr:uid="{CD77B341-304D-4113-83B4-589D989F126B}"/>
    <cellStyle name="Output 18 5 10" xfId="13232" xr:uid="{5EF9D6EC-E9C2-49F5-A975-41215779277F}"/>
    <cellStyle name="Output 18 5 2" xfId="10961" xr:uid="{6B6AF8FD-D246-4297-B20C-FACA1D073994}"/>
    <cellStyle name="Output 18 5 2 2" xfId="22094" xr:uid="{4869B584-DAFB-4008-84C3-BEED63E7DCFC}"/>
    <cellStyle name="Output 18 5 2 3" xfId="25851" xr:uid="{16B96458-25F7-4C9F-B0B6-FECCE668FA9D}"/>
    <cellStyle name="Output 18 5 2 4" xfId="29442" xr:uid="{BEB43327-5896-47FB-87F5-18CA44F078B9}"/>
    <cellStyle name="Output 18 5 2 5" xfId="33021" xr:uid="{97DF2019-DE69-453C-B62E-9E1E8AD5EAF3}"/>
    <cellStyle name="Output 18 5 2 6" xfId="36492" xr:uid="{7DD98F27-BA71-4248-A851-E71E5171D318}"/>
    <cellStyle name="Output 18 5 2 7" xfId="39941" xr:uid="{B4D04C07-BA21-4F49-8A08-8E4A5FA91711}"/>
    <cellStyle name="Output 18 5 2 8" xfId="15204" xr:uid="{ABDB00A1-6352-4676-9381-2AAE558F6345}"/>
    <cellStyle name="Output 18 5 3" xfId="9860" xr:uid="{7CA2A2FE-A38D-4A8E-AF5A-9A9CF1D24EE5}"/>
    <cellStyle name="Output 18 5 3 2" xfId="20993" xr:uid="{296EF9A9-99D9-4227-9A23-B650B132446B}"/>
    <cellStyle name="Output 18 5 3 3" xfId="24751" xr:uid="{5E51F368-4426-4203-9ACF-D0CB800C0B2C}"/>
    <cellStyle name="Output 18 5 3 4" xfId="28342" xr:uid="{81AD8BBA-E82A-4723-A259-151E1726A896}"/>
    <cellStyle name="Output 18 5 3 5" xfId="31921" xr:uid="{08510D72-F544-477A-A93E-B13959B739CF}"/>
    <cellStyle name="Output 18 5 3 6" xfId="35392" xr:uid="{6FAC135F-37CE-4DB3-9C14-9E6A549E31DB}"/>
    <cellStyle name="Output 18 5 3 7" xfId="38842" xr:uid="{AD1ED645-E567-4402-9B6F-4FDC01F46DF0}"/>
    <cellStyle name="Output 18 5 3 8" xfId="14103" xr:uid="{91825CFA-25C3-4D19-9275-D08CCCC6DD82}"/>
    <cellStyle name="Output 18 5 4" xfId="19744" xr:uid="{F9D0D03F-85D0-48AA-BFB7-2BA7B8A92B25}"/>
    <cellStyle name="Output 18 5 5" xfId="16997" xr:uid="{C9E7991D-AD2A-4786-B155-734E1463110C}"/>
    <cellStyle name="Output 18 5 6" xfId="20163" xr:uid="{6FFEB136-F944-4009-8C34-42942C43883E}"/>
    <cellStyle name="Output 18 5 7" xfId="18881" xr:uid="{2CAAE6C0-E562-4118-B5A1-FFFB65CD0B3A}"/>
    <cellStyle name="Output 18 5 8" xfId="20386" xr:uid="{860DAF44-02DF-4E54-B982-7D4E8135FF11}"/>
    <cellStyle name="Output 18 5 9" xfId="24157" xr:uid="{71BCCC24-8107-4D9D-BEEF-9998DCFAF411}"/>
    <cellStyle name="Output 18 6" xfId="9420" xr:uid="{BE894D48-DA7F-4D0E-97CA-D6F090AEA2F8}"/>
    <cellStyle name="Output 18 6 10" xfId="13672" xr:uid="{3CC6F592-37D1-425E-AF7F-C3E8EFEE79D9}"/>
    <cellStyle name="Output 18 6 2" xfId="11408" xr:uid="{638E71CB-D7D2-4732-BE0B-6E40ED411FE1}"/>
    <cellStyle name="Output 18 6 2 2" xfId="22541" xr:uid="{AFB7D5B2-4C84-41C7-9FCC-372AA5BACBD0}"/>
    <cellStyle name="Output 18 6 2 3" xfId="26298" xr:uid="{585EFF8A-42C3-4446-89DC-471F1C48D984}"/>
    <cellStyle name="Output 18 6 2 4" xfId="29889" xr:uid="{52408F0A-5ECD-4F3E-B3D8-9908F1BAC070}"/>
    <cellStyle name="Output 18 6 2 5" xfId="33468" xr:uid="{0B0EAA05-F9C6-483E-AE9B-6A2CE020AB17}"/>
    <cellStyle name="Output 18 6 2 6" xfId="36939" xr:uid="{6885BBC3-9811-4DC9-B596-8E4D7AE8F1AE}"/>
    <cellStyle name="Output 18 6 2 7" xfId="40388" xr:uid="{F073E2FB-4FB9-4F04-B01E-2CB1AE833C4D}"/>
    <cellStyle name="Output 18 6 2 8" xfId="15651" xr:uid="{A61540E5-2F56-46F1-A62E-BDA59C15E766}"/>
    <cellStyle name="Output 18 6 3" xfId="12166" xr:uid="{F99D0383-56A8-4A98-8850-F4639D838D06}"/>
    <cellStyle name="Output 18 6 3 2" xfId="23299" xr:uid="{F1164122-070B-4970-BDAC-7E788A751CA6}"/>
    <cellStyle name="Output 18 6 3 3" xfId="27056" xr:uid="{99CE6F17-797A-4A16-B4A9-258E6680591B}"/>
    <cellStyle name="Output 18 6 3 4" xfId="30647" xr:uid="{01949A5E-976C-44E4-869F-65881596E00C}"/>
    <cellStyle name="Output 18 6 3 5" xfId="34226" xr:uid="{253391C8-78A3-4775-BF97-35C53B0EB6C8}"/>
    <cellStyle name="Output 18 6 3 6" xfId="37697" xr:uid="{CD369D34-F519-4A66-89AD-B71A446F1F54}"/>
    <cellStyle name="Output 18 6 3 7" xfId="41146" xr:uid="{086D2C9B-036B-4B46-B9BB-233626585A59}"/>
    <cellStyle name="Output 18 6 3 8" xfId="16409" xr:uid="{4E1FFA38-E2FC-473F-9D74-82B3972F74AD}"/>
    <cellStyle name="Output 18 6 4" xfId="20558" xr:uid="{9D0F7037-10E6-4521-9B36-620534B08831}"/>
    <cellStyle name="Output 18 6 5" xfId="24318" xr:uid="{53827CAD-AF5D-4314-8813-172142AB2854}"/>
    <cellStyle name="Output 18 6 6" xfId="27912" xr:uid="{D1A6FD81-C6A9-447D-982E-E04398119055}"/>
    <cellStyle name="Output 18 6 7" xfId="31491" xr:uid="{63F92FE1-9F09-4DF4-8DA2-F363EBD181D4}"/>
    <cellStyle name="Output 18 6 8" xfId="34962" xr:uid="{E82184BE-9D66-42DB-89EE-49073658DF17}"/>
    <cellStyle name="Output 18 6 9" xfId="38412" xr:uid="{BF5443E9-A07D-4939-BC6F-8F6D667715CE}"/>
    <cellStyle name="Output 18 7" xfId="10414" xr:uid="{DDE97ED3-977E-4D10-BAEB-FCC28229CDF1}"/>
    <cellStyle name="Output 18 7 2" xfId="21547" xr:uid="{27A19F8C-4868-4536-9003-E071FD9A4D8E}"/>
    <cellStyle name="Output 18 7 3" xfId="25304" xr:uid="{2C408ACE-9E59-48DC-8932-6562B24935E7}"/>
    <cellStyle name="Output 18 7 4" xfId="28895" xr:uid="{D1B38F93-1AA0-4745-AE77-279DBB47D116}"/>
    <cellStyle name="Output 18 7 5" xfId="32474" xr:uid="{E472BAF7-4DAA-4378-A0AF-54028C349800}"/>
    <cellStyle name="Output 18 7 6" xfId="35945" xr:uid="{458D5A12-F5E9-49A2-82EC-6BB1B4319A1E}"/>
    <cellStyle name="Output 18 7 7" xfId="39394" xr:uid="{E59DAAE9-2430-453A-B8FC-2A5FD649540B}"/>
    <cellStyle name="Output 18 7 8" xfId="14657" xr:uid="{E0C71E84-C7AF-4614-9D8F-FBA034231839}"/>
    <cellStyle name="Output 18 8" xfId="10312" xr:uid="{10AD1E3E-B74D-46BA-8896-3D80971AEC66}"/>
    <cellStyle name="Output 18 8 2" xfId="21445" xr:uid="{B5AA5111-CD46-455C-8BE2-F77FA1155A30}"/>
    <cellStyle name="Output 18 8 3" xfId="25202" xr:uid="{67287436-B3D0-4B0C-A8F2-30DF16DEED4D}"/>
    <cellStyle name="Output 18 8 4" xfId="28793" xr:uid="{CED46FF0-4C43-4A66-A19A-65176AF88CF0}"/>
    <cellStyle name="Output 18 8 5" xfId="32372" xr:uid="{63716973-E6B1-462F-A666-836D574A8E36}"/>
    <cellStyle name="Output 18 8 6" xfId="35843" xr:uid="{04CD7826-B658-4F77-AF62-E7E4D42A3161}"/>
    <cellStyle name="Output 18 8 7" xfId="39292" xr:uid="{8BBC906B-FE8D-44D5-A5BC-12DEB2CD29D2}"/>
    <cellStyle name="Output 18 8 8" xfId="14555" xr:uid="{B578AD43-D6F2-4ED3-BFF8-723DA9F6E220}"/>
    <cellStyle name="Output 18 9" xfId="18733" xr:uid="{CDDB8497-73FF-48F3-BDC7-0047282A7106}"/>
    <cellStyle name="Output 19" xfId="6216" xr:uid="{85EAB04D-0668-4C52-947C-DAD5C1AE8946}"/>
    <cellStyle name="Output 19 10" xfId="17960" xr:uid="{E153FBD5-A8CB-4815-864B-CCA9E23902FA}"/>
    <cellStyle name="Output 19 11" xfId="18917" xr:uid="{C8FD4DC4-60B2-4439-9664-943C4750B5C0}"/>
    <cellStyle name="Output 19 12" xfId="18261" xr:uid="{7241E594-D2D0-48A1-ADC2-A0BBB0D0D9B2}"/>
    <cellStyle name="Output 19 13" xfId="20524" xr:uid="{B0ECDAB3-224E-485F-B76D-C95BD1DBF241}"/>
    <cellStyle name="Output 19 14" xfId="24075" xr:uid="{66FE5DC7-FC3E-4AE4-B029-03FFEFAFDA3D}"/>
    <cellStyle name="Output 19 15" xfId="12699" xr:uid="{2B3B16AD-C05C-4507-A9A7-8E63246FC750}"/>
    <cellStyle name="Output 19 2" xfId="6217" xr:uid="{868C1E6C-2281-4FD7-B213-F5C3273F1E16}"/>
    <cellStyle name="Output 19 2 10" xfId="19378" xr:uid="{85DD458B-40BC-46E5-A351-5F93255F5899}"/>
    <cellStyle name="Output 19 2 11" xfId="18260" xr:uid="{5A9D0799-99A0-4C01-8816-E9E6A4C1E635}"/>
    <cellStyle name="Output 19 2 12" xfId="19581" xr:uid="{B5CDA308-3465-4DF2-A504-7F454D151A36}"/>
    <cellStyle name="Output 19 2 13" xfId="16947" xr:uid="{63C42D25-2885-4929-9CD3-439CC0C1A16A}"/>
    <cellStyle name="Output 19 2 14" xfId="12700" xr:uid="{A2D0A983-ADF0-4F9F-B05F-EA503031E8B7}"/>
    <cellStyle name="Output 19 2 2" xfId="6884" xr:uid="{8ADDE4C1-8EB5-42C8-A30B-82345538FD3F}"/>
    <cellStyle name="Output 19 2 2 10" xfId="18115" xr:uid="{FE9F9428-07F0-47C8-90EF-A6BF9FC22506}"/>
    <cellStyle name="Output 19 2 2 11" xfId="18394" xr:uid="{DD15FB06-5083-47FE-AF5F-B1DEE83C193C}"/>
    <cellStyle name="Output 19 2 2 12" xfId="18868" xr:uid="{1FC08086-6284-4D81-92CF-A2680FC0E9DF}"/>
    <cellStyle name="Output 19 2 2 13" xfId="12820" xr:uid="{BF0058A5-D412-412A-858D-5B099B847293}"/>
    <cellStyle name="Output 19 2 2 2" xfId="7669" xr:uid="{B19D3CED-6DCB-4BCE-98B2-9F18BC0CEEC7}"/>
    <cellStyle name="Output 19 2 2 2 10" xfId="24119" xr:uid="{1CD1D995-2FDC-4B88-9164-97F3450EA9AD}"/>
    <cellStyle name="Output 19 2 2 2 11" xfId="27743" xr:uid="{62EE8A62-B5F0-4E52-AEF5-5C1323585BA9}"/>
    <cellStyle name="Output 19 2 2 2 12" xfId="13067" xr:uid="{E2E35990-3829-4FD4-BA71-334744328060}"/>
    <cellStyle name="Output 19 2 2 2 2" xfId="9310" xr:uid="{44C34DCE-2141-4171-9E75-4FC5BF8C1D41}"/>
    <cellStyle name="Output 19 2 2 2 2 10" xfId="13601" xr:uid="{755AAF9F-08F8-4753-AAFB-0AB02B3D9FED}"/>
    <cellStyle name="Output 19 2 2 2 2 2" xfId="11337" xr:uid="{7BC9CF5F-3736-43CA-B600-76E3C552487E}"/>
    <cellStyle name="Output 19 2 2 2 2 2 2" xfId="22470" xr:uid="{45BC4C56-667F-40E5-9C7A-97052034D9C7}"/>
    <cellStyle name="Output 19 2 2 2 2 2 3" xfId="26227" xr:uid="{D0FEE14E-B2C5-4B5F-88A0-2A497743E049}"/>
    <cellStyle name="Output 19 2 2 2 2 2 4" xfId="29818" xr:uid="{72DDA1C9-78BC-436E-9E88-7807AEEDD71A}"/>
    <cellStyle name="Output 19 2 2 2 2 2 5" xfId="33397" xr:uid="{0E6C000D-8D3B-4E83-B106-6929BFB0C891}"/>
    <cellStyle name="Output 19 2 2 2 2 2 6" xfId="36868" xr:uid="{98C6B0AB-DDDB-4B4A-AEDE-8E05E12D8FD7}"/>
    <cellStyle name="Output 19 2 2 2 2 2 7" xfId="40317" xr:uid="{3F27DE74-D11A-43AE-973B-88FD8285F5C2}"/>
    <cellStyle name="Output 19 2 2 2 2 2 8" xfId="15580" xr:uid="{422921D5-3AF4-4C3D-A870-CAE0F0FF6DDF}"/>
    <cellStyle name="Output 19 2 2 2 2 3" xfId="12095" xr:uid="{48715D77-1EFF-47C1-A870-CE024AF82022}"/>
    <cellStyle name="Output 19 2 2 2 2 3 2" xfId="23228" xr:uid="{7F75C351-C5C5-445A-99D2-8FDA15D0AF2A}"/>
    <cellStyle name="Output 19 2 2 2 2 3 3" xfId="26985" xr:uid="{6D61D657-9DA6-47E2-A3AF-D0E22EF2F3B9}"/>
    <cellStyle name="Output 19 2 2 2 2 3 4" xfId="30576" xr:uid="{153E88C0-DAA8-48FD-8E05-FD65041FBD89}"/>
    <cellStyle name="Output 19 2 2 2 2 3 5" xfId="34155" xr:uid="{CDE62C78-B057-4F21-92CB-6A971C575BF1}"/>
    <cellStyle name="Output 19 2 2 2 2 3 6" xfId="37626" xr:uid="{F4EC7CAB-57A1-4582-B52B-B70DF910497B}"/>
    <cellStyle name="Output 19 2 2 2 2 3 7" xfId="41075" xr:uid="{80AE4A2D-6D5E-44A3-BBCD-2B5ED333462F}"/>
    <cellStyle name="Output 19 2 2 2 2 3 8" xfId="16338" xr:uid="{175CFC8C-7382-4B2B-9C9E-4A87E1C5AE23}"/>
    <cellStyle name="Output 19 2 2 2 2 4" xfId="20466" xr:uid="{3240F150-3F7D-4CFA-B4E8-4C4B91C4BE3C}"/>
    <cellStyle name="Output 19 2 2 2 2 5" xfId="24232" xr:uid="{8B25B8E4-72A1-4987-ADCE-B9343F68993C}"/>
    <cellStyle name="Output 19 2 2 2 2 6" xfId="27832" xr:uid="{48D25A99-4CB9-4B29-8A26-AD9E352CA366}"/>
    <cellStyle name="Output 19 2 2 2 2 7" xfId="31411" xr:uid="{89425F1F-0231-4338-AB64-9D40679A6CA6}"/>
    <cellStyle name="Output 19 2 2 2 2 8" xfId="34891" xr:uid="{0713BE46-3984-482F-A8E8-648059AD470B}"/>
    <cellStyle name="Output 19 2 2 2 2 9" xfId="38341" xr:uid="{2D030D8B-DB51-4F7A-8D0F-762624C36E00}"/>
    <cellStyle name="Output 19 2 2 2 3" xfId="9764" xr:uid="{907E9E9E-6A09-4525-9D48-35882267A31A}"/>
    <cellStyle name="Output 19 2 2 2 3 10" xfId="14016" xr:uid="{3977F3D3-600D-4AEE-8B30-950F6BA6EFB5}"/>
    <cellStyle name="Output 19 2 2 2 3 2" xfId="11752" xr:uid="{69E6D613-8FEA-4AF0-B2D8-684171F48BB3}"/>
    <cellStyle name="Output 19 2 2 2 3 2 2" xfId="22885" xr:uid="{0BFD8C7B-D8DD-4213-A947-8482397BD814}"/>
    <cellStyle name="Output 19 2 2 2 3 2 3" xfId="26642" xr:uid="{E1449D5C-67C6-4F26-9206-EA5AEBD0E126}"/>
    <cellStyle name="Output 19 2 2 2 3 2 4" xfId="30233" xr:uid="{3597A676-F786-4050-85E4-3F2C6B0F4F07}"/>
    <cellStyle name="Output 19 2 2 2 3 2 5" xfId="33812" xr:uid="{90970C10-9817-4019-9802-FFF50FDB6CFD}"/>
    <cellStyle name="Output 19 2 2 2 3 2 6" xfId="37283" xr:uid="{39EE7207-4E16-4153-90D9-93C78F618524}"/>
    <cellStyle name="Output 19 2 2 2 3 2 7" xfId="40732" xr:uid="{66902C02-2577-4DD9-9710-8E3728AA0119}"/>
    <cellStyle name="Output 19 2 2 2 3 2 8" xfId="15995" xr:uid="{9C81B272-4681-488D-B256-369FA406B391}"/>
    <cellStyle name="Output 19 2 2 2 3 3" xfId="12510" xr:uid="{C2798B10-0AEC-43C2-A00D-7356A64A2388}"/>
    <cellStyle name="Output 19 2 2 2 3 3 2" xfId="23643" xr:uid="{DFADD9A5-655D-4567-A0CA-BF815A621810}"/>
    <cellStyle name="Output 19 2 2 2 3 3 3" xfId="27400" xr:uid="{7C08926B-F5FD-4ED5-AE2F-981C7157F105}"/>
    <cellStyle name="Output 19 2 2 2 3 3 4" xfId="30991" xr:uid="{2821AEBD-9E5D-46E7-BC7F-A4B5FA1F711C}"/>
    <cellStyle name="Output 19 2 2 2 3 3 5" xfId="34570" xr:uid="{79507890-4954-4B6B-BB9E-A9820E68DD77}"/>
    <cellStyle name="Output 19 2 2 2 3 3 6" xfId="38041" xr:uid="{023A342A-FD70-4BAE-8061-81E88B9338A8}"/>
    <cellStyle name="Output 19 2 2 2 3 3 7" xfId="41490" xr:uid="{8A11D3A5-F71D-4412-8327-6FD0D0D30181}"/>
    <cellStyle name="Output 19 2 2 2 3 3 8" xfId="16753" xr:uid="{E0DE3AC3-8ADA-44BA-952B-2B8D06D17A37}"/>
    <cellStyle name="Output 19 2 2 2 3 4" xfId="20902" xr:uid="{EDC589D6-3917-49C1-B895-31269ADC121F}"/>
    <cellStyle name="Output 19 2 2 2 3 5" xfId="24662" xr:uid="{15B280C3-50FD-48A9-9442-E626A706E615}"/>
    <cellStyle name="Output 19 2 2 2 3 6" xfId="28256" xr:uid="{DFF0DAD7-9B5B-47F5-AE04-6C62ECF7E6D7}"/>
    <cellStyle name="Output 19 2 2 2 3 7" xfId="31835" xr:uid="{9D7F2B40-D8C4-4AA6-B15F-BD11F32BE7FB}"/>
    <cellStyle name="Output 19 2 2 2 3 8" xfId="35306" xr:uid="{0B76E0D1-E75D-4D52-AFD7-268EEE7CCE4B}"/>
    <cellStyle name="Output 19 2 2 2 3 9" xfId="38756" xr:uid="{0EF054E2-9C97-495A-8E19-2DF0D7F2168A}"/>
    <cellStyle name="Output 19 2 2 2 4" xfId="10797" xr:uid="{7CDDF8EE-7002-44B1-A604-8993AE3ECEDA}"/>
    <cellStyle name="Output 19 2 2 2 4 2" xfId="21930" xr:uid="{AF4D3819-6C46-4F30-9C95-9B2AEC28D3AE}"/>
    <cellStyle name="Output 19 2 2 2 4 3" xfId="25687" xr:uid="{81F843FD-823C-402D-AD55-AA2EA3769475}"/>
    <cellStyle name="Output 19 2 2 2 4 4" xfId="29278" xr:uid="{017351D9-95F1-4429-B775-2B776BCD177E}"/>
    <cellStyle name="Output 19 2 2 2 4 5" xfId="32857" xr:uid="{1406FFDF-94B3-427C-B684-A14A35C10B07}"/>
    <cellStyle name="Output 19 2 2 2 4 6" xfId="36328" xr:uid="{6069AD43-732A-43C3-A3F3-6FBA7D0D180B}"/>
    <cellStyle name="Output 19 2 2 2 4 7" xfId="39777" xr:uid="{EEC12AEE-9859-41F3-B280-466565C0E4E4}"/>
    <cellStyle name="Output 19 2 2 2 4 8" xfId="15040" xr:uid="{71D65636-89AB-4C6A-9BD2-6A46F65254EE}"/>
    <cellStyle name="Output 19 2 2 2 5" xfId="9992" xr:uid="{99B770B9-850B-4449-812E-906C417B69BA}"/>
    <cellStyle name="Output 19 2 2 2 5 2" xfId="21125" xr:uid="{C7E26104-AFE2-40FD-A762-F9AD686507EC}"/>
    <cellStyle name="Output 19 2 2 2 5 3" xfId="24883" xr:uid="{DA79ADA2-2DD6-4F79-8C26-36ABAE27F6FB}"/>
    <cellStyle name="Output 19 2 2 2 5 4" xfId="28474" xr:uid="{DF51DC49-B1BC-4D55-94C0-CD323755B289}"/>
    <cellStyle name="Output 19 2 2 2 5 5" xfId="32053" xr:uid="{E5AD01CD-C7B5-4817-BE48-A5FDE5033B64}"/>
    <cellStyle name="Output 19 2 2 2 5 6" xfId="35524" xr:uid="{0BF24521-ECC8-4AD1-A2BC-E5794A45A438}"/>
    <cellStyle name="Output 19 2 2 2 5 7" xfId="38974" xr:uid="{8F499BB6-3B3B-4427-939C-4EE5BC3780A2}"/>
    <cellStyle name="Output 19 2 2 2 5 8" xfId="14235" xr:uid="{EEB81F06-7305-4B81-9AA3-5BB746BB4701}"/>
    <cellStyle name="Output 19 2 2 2 6" xfId="19518" xr:uid="{D763E46A-2DD6-43AD-8B9A-8E7EAFE2A0FB}"/>
    <cellStyle name="Output 19 2 2 2 7" xfId="17226" xr:uid="{945D1DC1-32AC-485E-8CF8-698C61DB8FB9}"/>
    <cellStyle name="Output 19 2 2 2 8" xfId="17594" xr:uid="{AAA1C7B8-C8A9-47E3-B019-512C03046B48}"/>
    <cellStyle name="Output 19 2 2 2 9" xfId="19816" xr:uid="{5255B775-5586-4A38-83B4-581BCE879CC6}"/>
    <cellStyle name="Output 19 2 2 3" xfId="8526" xr:uid="{8D04EF42-B664-4328-8471-980660DC2CB8}"/>
    <cellStyle name="Output 19 2 2 3 10" xfId="13354" xr:uid="{A0F6D223-7A64-401D-9241-4693406C3388}"/>
    <cellStyle name="Output 19 2 2 3 2" xfId="11087" xr:uid="{75D2DAD5-D244-42A4-A236-D4346EE6EBE5}"/>
    <cellStyle name="Output 19 2 2 3 2 2" xfId="22220" xr:uid="{4E15F97A-B30F-4729-9D38-13FD2922E0BE}"/>
    <cellStyle name="Output 19 2 2 3 2 3" xfId="25977" xr:uid="{CA713850-A3C0-40AC-9D08-AFAE227A224D}"/>
    <cellStyle name="Output 19 2 2 3 2 4" xfId="29568" xr:uid="{CF434CD3-94C1-414B-95E3-51E2A7391903}"/>
    <cellStyle name="Output 19 2 2 3 2 5" xfId="33147" xr:uid="{57D0AE27-CBE3-4D9E-A7E7-9C329116CC56}"/>
    <cellStyle name="Output 19 2 2 3 2 6" xfId="36618" xr:uid="{50E1CC38-7EF5-4F8C-A4CE-85BF990305F8}"/>
    <cellStyle name="Output 19 2 2 3 2 7" xfId="40067" xr:uid="{DE428840-8934-472B-AC84-16DCA30067E5}"/>
    <cellStyle name="Output 19 2 2 3 2 8" xfId="15330" xr:uid="{F4A49ACD-AD99-44D8-8622-36729F8797A8}"/>
    <cellStyle name="Output 19 2 2 3 3" xfId="11867" xr:uid="{792E8263-DFD2-4BDF-9942-697D4971B953}"/>
    <cellStyle name="Output 19 2 2 3 3 2" xfId="23000" xr:uid="{DC49410E-A16D-4188-B8E9-50AD9C83B674}"/>
    <cellStyle name="Output 19 2 2 3 3 3" xfId="26757" xr:uid="{4FCFC448-9AF7-411E-9C76-083EE7BAB285}"/>
    <cellStyle name="Output 19 2 2 3 3 4" xfId="30348" xr:uid="{DC658678-A41D-4FCC-BA4E-95D83E94F3D8}"/>
    <cellStyle name="Output 19 2 2 3 3 5" xfId="33927" xr:uid="{6337C653-68D0-422A-AD1C-A55E38AE4DA9}"/>
    <cellStyle name="Output 19 2 2 3 3 6" xfId="37398" xr:uid="{91A3E53D-937A-46A7-B430-2BFB81C65AF5}"/>
    <cellStyle name="Output 19 2 2 3 3 7" xfId="40847" xr:uid="{A9DCBB47-C5D4-4396-91DF-C19BA67AB533}"/>
    <cellStyle name="Output 19 2 2 3 3 8" xfId="16110" xr:uid="{D6341CD3-D3B2-400A-A26B-8556008F0ADE}"/>
    <cellStyle name="Output 19 2 2 3 4" xfId="20025" xr:uid="{C6E4AEBB-9A96-40BA-B1E9-E0D1D1CC57FB}"/>
    <cellStyle name="Output 19 2 2 3 5" xfId="23813" xr:uid="{FC39B562-33CB-4377-A8F4-02357169D0CB}"/>
    <cellStyle name="Output 19 2 2 3 6" xfId="27479" xr:uid="{ECF19420-3B9C-4FDF-9BE5-B0581066EA37}"/>
    <cellStyle name="Output 19 2 2 3 7" xfId="31068" xr:uid="{F08E93BD-9E08-4800-9714-54CE0E6D738E}"/>
    <cellStyle name="Output 19 2 2 3 8" xfId="34647" xr:uid="{C254C09D-739C-4DF0-9122-DC378AE3603C}"/>
    <cellStyle name="Output 19 2 2 3 9" xfId="38113" xr:uid="{F0A8F9AA-9E5B-4945-89FF-560FFB6F1627}"/>
    <cellStyle name="Output 19 2 2 4" xfId="9536" xr:uid="{7158E204-605F-4E1B-8D56-5F3F9530DE1C}"/>
    <cellStyle name="Output 19 2 2 4 10" xfId="13788" xr:uid="{2768D754-A6A4-497D-B6FF-B1C58553144D}"/>
    <cellStyle name="Output 19 2 2 4 2" xfId="11524" xr:uid="{7FFABA92-70E6-4A88-8DEC-DCBD4D893247}"/>
    <cellStyle name="Output 19 2 2 4 2 2" xfId="22657" xr:uid="{1226F7B0-8135-4445-A841-ECCFD574B772}"/>
    <cellStyle name="Output 19 2 2 4 2 3" xfId="26414" xr:uid="{B88F5C66-7C41-4B44-A791-E594AD7A72FE}"/>
    <cellStyle name="Output 19 2 2 4 2 4" xfId="30005" xr:uid="{E18ED2A5-1B60-4916-A8FA-C61D12CDFB02}"/>
    <cellStyle name="Output 19 2 2 4 2 5" xfId="33584" xr:uid="{655FFB8D-97DA-4DDF-B57C-8A07DE9289F0}"/>
    <cellStyle name="Output 19 2 2 4 2 6" xfId="37055" xr:uid="{BDB7336F-7A19-4C74-BCA3-B7DA51A42036}"/>
    <cellStyle name="Output 19 2 2 4 2 7" xfId="40504" xr:uid="{9EC05FA8-7DDB-4BE9-A5B7-BE40F4EDADF9}"/>
    <cellStyle name="Output 19 2 2 4 2 8" xfId="15767" xr:uid="{0C691184-DA4C-40D6-B469-DE1F1D3E2721}"/>
    <cellStyle name="Output 19 2 2 4 3" xfId="12282" xr:uid="{17743C85-DE0B-480E-B7C7-57BB46AC6E49}"/>
    <cellStyle name="Output 19 2 2 4 3 2" xfId="23415" xr:uid="{9D730BBC-59F5-415D-AEC5-A64A18646951}"/>
    <cellStyle name="Output 19 2 2 4 3 3" xfId="27172" xr:uid="{29AE93AD-4FB2-401E-9DB4-0C44726B9A39}"/>
    <cellStyle name="Output 19 2 2 4 3 4" xfId="30763" xr:uid="{D9445223-B0FF-4E6E-8424-387EADD94B31}"/>
    <cellStyle name="Output 19 2 2 4 3 5" xfId="34342" xr:uid="{B52EE015-127F-4396-9475-CAABDCD00B2F}"/>
    <cellStyle name="Output 19 2 2 4 3 6" xfId="37813" xr:uid="{692B60C4-58D6-48DF-A87B-E1D2354ED5E3}"/>
    <cellStyle name="Output 19 2 2 4 3 7" xfId="41262" xr:uid="{FCE5FCC8-AC1B-4B37-B5F5-1598229E2C90}"/>
    <cellStyle name="Output 19 2 2 4 3 8" xfId="16525" xr:uid="{1F731716-9FD8-4A00-859D-561C8B62E209}"/>
    <cellStyle name="Output 19 2 2 4 4" xfId="20674" xr:uid="{CF39AB75-BE97-44A7-8F92-EAA4C60E4759}"/>
    <cellStyle name="Output 19 2 2 4 5" xfId="24434" xr:uid="{2817D444-849C-4DB2-BBFC-C59764077BE8}"/>
    <cellStyle name="Output 19 2 2 4 6" xfId="28028" xr:uid="{5B4DC235-01D5-433C-AA8F-2D987005FCBB}"/>
    <cellStyle name="Output 19 2 2 4 7" xfId="31607" xr:uid="{006DE13D-99EC-47DC-8A0E-5AA3CB139883}"/>
    <cellStyle name="Output 19 2 2 4 8" xfId="35078" xr:uid="{35B6C577-DCC3-4F99-A108-0AB6EA56D22D}"/>
    <cellStyle name="Output 19 2 2 4 9" xfId="38528" xr:uid="{F9067D86-9208-46B6-9089-A7B563E89742}"/>
    <cellStyle name="Output 19 2 2 5" xfId="10548" xr:uid="{A0320B97-668D-4F98-9F24-F286E2F178A4}"/>
    <cellStyle name="Output 19 2 2 5 2" xfId="21681" xr:uid="{EF4AC146-1F2F-41B7-BE4E-EE27515E3FCB}"/>
    <cellStyle name="Output 19 2 2 5 3" xfId="25438" xr:uid="{AE9B382A-1B15-43E1-9F41-F51BEF3116CA}"/>
    <cellStyle name="Output 19 2 2 5 4" xfId="29029" xr:uid="{99EA35E7-D458-4325-818A-D9857B8F8F6C}"/>
    <cellStyle name="Output 19 2 2 5 5" xfId="32608" xr:uid="{F59724F5-04AF-4974-81F0-4454CF28679B}"/>
    <cellStyle name="Output 19 2 2 5 6" xfId="36079" xr:uid="{21AC018D-7B92-4EBB-9651-998F203D86F0}"/>
    <cellStyle name="Output 19 2 2 5 7" xfId="39528" xr:uid="{5290F9D6-5399-4D46-AD0B-E701116254BA}"/>
    <cellStyle name="Output 19 2 2 5 8" xfId="14791" xr:uid="{A3EA9F93-43FC-4D11-9555-1859CF8CDA81}"/>
    <cellStyle name="Output 19 2 2 6" xfId="10195" xr:uid="{48740666-B4F6-4817-970C-800E737A10B0}"/>
    <cellStyle name="Output 19 2 2 6 2" xfId="21328" xr:uid="{B1AE970B-32F3-4236-ABAB-2EA0F126FEDF}"/>
    <cellStyle name="Output 19 2 2 6 3" xfId="25085" xr:uid="{E024E09D-CC8B-4C45-A834-6E9737C21C37}"/>
    <cellStyle name="Output 19 2 2 6 4" xfId="28676" xr:uid="{EEE55C50-7139-432C-9C9C-0F5BBA779F38}"/>
    <cellStyle name="Output 19 2 2 6 5" xfId="32255" xr:uid="{3F7C63F8-4726-4547-874E-C0C0ED528FF0}"/>
    <cellStyle name="Output 19 2 2 6 6" xfId="35726" xr:uid="{C721F7F5-5C49-459B-88BA-EF95E742113C}"/>
    <cellStyle name="Output 19 2 2 6 7" xfId="39176" xr:uid="{5C8BAD8B-59A7-4CD9-874B-4D6DD86AE3AC}"/>
    <cellStyle name="Output 19 2 2 6 8" xfId="14438" xr:uid="{10AA16D1-6AC6-4F35-9C5C-8FC544B4FF1A}"/>
    <cellStyle name="Output 19 2 2 7" xfId="19082" xr:uid="{108656EE-E3F7-4DD2-BE66-F1632F8BDDBE}"/>
    <cellStyle name="Output 19 2 2 8" xfId="17642" xr:uid="{0D1C3A8E-B5B1-421E-AC8C-5D257BA15362}"/>
    <cellStyle name="Output 19 2 2 9" xfId="18574" xr:uid="{47189ED0-090D-4A41-A9A2-5998FB8BF91A}"/>
    <cellStyle name="Output 19 2 3" xfId="7148" xr:uid="{F617D15B-6C7D-464A-A227-84DBD954A7A3}"/>
    <cellStyle name="Output 19 2 3 10" xfId="18480" xr:uid="{1D7E67CA-BFDB-4696-876A-4C1BD0F209AC}"/>
    <cellStyle name="Output 19 2 3 11" xfId="18200" xr:uid="{EE5795D9-C101-417C-98B0-C7E7197C3732}"/>
    <cellStyle name="Output 19 2 3 12" xfId="12948" xr:uid="{DFDA2205-86E0-4C9D-9F30-8A95A2AE347A}"/>
    <cellStyle name="Output 19 2 3 2" xfId="8789" xr:uid="{408AB32F-6AA5-4C1C-9B48-A8CE5F39DA71}"/>
    <cellStyle name="Output 19 2 3 2 10" xfId="13482" xr:uid="{10F92F04-D4AC-4A61-A521-9B7289F14626}"/>
    <cellStyle name="Output 19 2 3 2 2" xfId="11214" xr:uid="{029E53B8-B32A-4A79-9629-DE64945938C4}"/>
    <cellStyle name="Output 19 2 3 2 2 2" xfId="22347" xr:uid="{DDBFFB05-56B0-4195-B342-FADFF568308E}"/>
    <cellStyle name="Output 19 2 3 2 2 3" xfId="26104" xr:uid="{AE62E934-99AE-401A-80DC-748271D12220}"/>
    <cellStyle name="Output 19 2 3 2 2 4" xfId="29695" xr:uid="{097754BB-4F05-4DA3-9878-A6687BA3D72A}"/>
    <cellStyle name="Output 19 2 3 2 2 5" xfId="33274" xr:uid="{1840B71F-42FA-46A7-8DFB-8E38880DA0A8}"/>
    <cellStyle name="Output 19 2 3 2 2 6" xfId="36745" xr:uid="{74B88D90-E288-46F6-9BA0-47CECA6ED518}"/>
    <cellStyle name="Output 19 2 3 2 2 7" xfId="40194" xr:uid="{8BDDE513-A583-4969-89DF-8D195BBA1D46}"/>
    <cellStyle name="Output 19 2 3 2 2 8" xfId="15457" xr:uid="{DC3434EF-F2E7-42AF-B2BC-781DE8DA763F}"/>
    <cellStyle name="Output 19 2 3 2 3" xfId="11982" xr:uid="{8368DB07-E510-4961-92CF-49229AF52324}"/>
    <cellStyle name="Output 19 2 3 2 3 2" xfId="23115" xr:uid="{963FFAF8-B8F1-40A9-B042-366BCC0324BA}"/>
    <cellStyle name="Output 19 2 3 2 3 3" xfId="26872" xr:uid="{D3D20DC1-ECED-4790-991C-0CE330DA82FE}"/>
    <cellStyle name="Output 19 2 3 2 3 4" xfId="30463" xr:uid="{B90EF5FF-4F2C-4DC8-B961-435FEACF9991}"/>
    <cellStyle name="Output 19 2 3 2 3 5" xfId="34042" xr:uid="{6F9A9F1C-93AE-4102-AECA-63F0C9197FA2}"/>
    <cellStyle name="Output 19 2 3 2 3 6" xfId="37513" xr:uid="{394E7322-137B-46AF-AE39-834FACA6AFFD}"/>
    <cellStyle name="Output 19 2 3 2 3 7" xfId="40962" xr:uid="{AF3249E1-1BDF-46F3-8D58-42425AE115A8}"/>
    <cellStyle name="Output 19 2 3 2 3 8" xfId="16225" xr:uid="{86AB69F8-D5DE-4EC5-9EAC-DE45B756BE04}"/>
    <cellStyle name="Output 19 2 3 2 4" xfId="20195" xr:uid="{E083CC9C-B041-466D-89DC-D7F0709B0B28}"/>
    <cellStyle name="Output 19 2 3 2 5" xfId="23981" xr:uid="{360132CF-05AF-4162-85BF-78BCD82A8146}"/>
    <cellStyle name="Output 19 2 3 2 6" xfId="27627" xr:uid="{CEF56BFA-6BF2-4E7A-A505-63731888F274}"/>
    <cellStyle name="Output 19 2 3 2 7" xfId="31213" xr:uid="{D5E1FB1D-956E-4CA3-A865-0A8C312D9021}"/>
    <cellStyle name="Output 19 2 3 2 8" xfId="34771" xr:uid="{18033B0D-D12C-4752-A4A2-E47EC31755B1}"/>
    <cellStyle name="Output 19 2 3 2 9" xfId="38228" xr:uid="{0FD9D017-0540-415D-8B37-9D184D5CE199}"/>
    <cellStyle name="Output 19 2 3 3" xfId="9651" xr:uid="{2CA78C2C-CC33-4171-A2A3-6FC627DB03A3}"/>
    <cellStyle name="Output 19 2 3 3 10" xfId="13903" xr:uid="{7F24313E-196C-4E6E-9762-82DAA842027A}"/>
    <cellStyle name="Output 19 2 3 3 2" xfId="11639" xr:uid="{A5AD5E5E-8939-46F0-A073-4F414BBE3167}"/>
    <cellStyle name="Output 19 2 3 3 2 2" xfId="22772" xr:uid="{2528985C-447F-479B-8633-895D74918C8F}"/>
    <cellStyle name="Output 19 2 3 3 2 3" xfId="26529" xr:uid="{39DC6CA6-CE75-4C8C-B1D0-DFFB349FD057}"/>
    <cellStyle name="Output 19 2 3 3 2 4" xfId="30120" xr:uid="{D8FC90AA-26DB-4E69-9E4E-D0920B9B39B7}"/>
    <cellStyle name="Output 19 2 3 3 2 5" xfId="33699" xr:uid="{45D4EBB4-D762-4024-B588-55BC41BC2640}"/>
    <cellStyle name="Output 19 2 3 3 2 6" xfId="37170" xr:uid="{CCBAC542-026A-4CD7-A7F7-33AD2C96092E}"/>
    <cellStyle name="Output 19 2 3 3 2 7" xfId="40619" xr:uid="{95F48425-385A-4175-8E40-6BCA6DF1A0AE}"/>
    <cellStyle name="Output 19 2 3 3 2 8" xfId="15882" xr:uid="{ACB2A36C-6766-4483-AAC0-8F66DA5B32C5}"/>
    <cellStyle name="Output 19 2 3 3 3" xfId="12397" xr:uid="{D0036464-621C-44A3-94D9-875526A6CEFE}"/>
    <cellStyle name="Output 19 2 3 3 3 2" xfId="23530" xr:uid="{80615D22-47D4-44EB-8FFF-CA75160DF2F6}"/>
    <cellStyle name="Output 19 2 3 3 3 3" xfId="27287" xr:uid="{959D481A-BEA9-4635-821E-474249E6D232}"/>
    <cellStyle name="Output 19 2 3 3 3 4" xfId="30878" xr:uid="{43B1FFB8-A275-436B-AEA8-2EF563B33D22}"/>
    <cellStyle name="Output 19 2 3 3 3 5" xfId="34457" xr:uid="{BE274534-B5A7-4471-B7E0-F18FE38718D0}"/>
    <cellStyle name="Output 19 2 3 3 3 6" xfId="37928" xr:uid="{E0ED2A22-234D-43A8-9465-B67C066562BC}"/>
    <cellStyle name="Output 19 2 3 3 3 7" xfId="41377" xr:uid="{33572332-50DE-4CE8-B25B-94BAEDCAC466}"/>
    <cellStyle name="Output 19 2 3 3 3 8" xfId="16640" xr:uid="{A7F44F03-5550-4ABE-A1D9-709CA163AC58}"/>
    <cellStyle name="Output 19 2 3 3 4" xfId="20789" xr:uid="{E08F5602-6AA4-484F-8B9E-89486D93F410}"/>
    <cellStyle name="Output 19 2 3 3 5" xfId="24549" xr:uid="{BF775248-5F22-41DD-A129-1BE8EE7F4A4D}"/>
    <cellStyle name="Output 19 2 3 3 6" xfId="28143" xr:uid="{76BE6557-B293-42DE-B68E-A82A30D3648B}"/>
    <cellStyle name="Output 19 2 3 3 7" xfId="31722" xr:uid="{ED5D4AB6-F1ED-44A9-87B2-42D0F916ABEE}"/>
    <cellStyle name="Output 19 2 3 3 8" xfId="35193" xr:uid="{8E95C553-5086-4B82-B913-EEF43FC7108D}"/>
    <cellStyle name="Output 19 2 3 3 9" xfId="38643" xr:uid="{732B47EF-F9B8-4A06-B95B-EF1000E311E0}"/>
    <cellStyle name="Output 19 2 3 4" xfId="10674" xr:uid="{75FE685E-B9A0-4541-854F-FF821C7E2C1B}"/>
    <cellStyle name="Output 19 2 3 4 2" xfId="21807" xr:uid="{7A10FF6A-219E-45C9-B1C9-DE9785960448}"/>
    <cellStyle name="Output 19 2 3 4 3" xfId="25564" xr:uid="{C1A0F051-8EBB-4304-9196-7BAF425B3C69}"/>
    <cellStyle name="Output 19 2 3 4 4" xfId="29155" xr:uid="{B98E7051-659A-476A-9447-11A368E277A9}"/>
    <cellStyle name="Output 19 2 3 4 5" xfId="32734" xr:uid="{52A74364-F299-4844-BABE-812146D6F74D}"/>
    <cellStyle name="Output 19 2 3 4 6" xfId="36205" xr:uid="{CCCC5652-D28C-4495-8637-DE6FF8DB9585}"/>
    <cellStyle name="Output 19 2 3 4 7" xfId="39654" xr:uid="{807AE506-BB6E-4A0B-8818-52A7DBF203AD}"/>
    <cellStyle name="Output 19 2 3 4 8" xfId="14917" xr:uid="{27090877-5E99-4C8B-8D79-3A3F2699814F}"/>
    <cellStyle name="Output 19 2 3 5" xfId="10080" xr:uid="{6D8F1435-FAEF-4F6E-8A46-13509B2C4D3A}"/>
    <cellStyle name="Output 19 2 3 5 2" xfId="21213" xr:uid="{C888E83C-2811-43BA-90FF-AD088C617DDA}"/>
    <cellStyle name="Output 19 2 3 5 3" xfId="24970" xr:uid="{104238D7-4483-4C71-BA7E-6EF28971B18B}"/>
    <cellStyle name="Output 19 2 3 5 4" xfId="28561" xr:uid="{86992F10-27F2-4273-B7CA-7EFBDA081E01}"/>
    <cellStyle name="Output 19 2 3 5 5" xfId="32140" xr:uid="{79340B89-BDD8-4288-8C01-8293D9606D38}"/>
    <cellStyle name="Output 19 2 3 5 6" xfId="35611" xr:uid="{74D894D7-B9F0-49F5-B80B-562DD2D9271D}"/>
    <cellStyle name="Output 19 2 3 5 7" xfId="39061" xr:uid="{C5BF94C9-79F8-4D3E-B76C-11F909A091D0}"/>
    <cellStyle name="Output 19 2 3 5 8" xfId="14323" xr:uid="{22759165-866D-4E8E-993E-568E3D881FD9}"/>
    <cellStyle name="Output 19 2 3 6" xfId="19255" xr:uid="{648D6250-A491-47D4-9FCD-3EBF2CB71E93}"/>
    <cellStyle name="Output 19 2 3 7" xfId="17474" xr:uid="{298AE928-3D12-4EA5-B909-14BFFDA030C2}"/>
    <cellStyle name="Output 19 2 3 8" xfId="20152" xr:uid="{F672C430-D5CC-4161-AF9B-7DB4DAD79DF8}"/>
    <cellStyle name="Output 19 2 3 9" xfId="17876" xr:uid="{4C184EE6-2AF1-4EED-B40E-89048B6807F5}"/>
    <cellStyle name="Output 19 2 4" xfId="7990" xr:uid="{FA3AD7D8-A5E8-433B-8FD2-06850B076191}"/>
    <cellStyle name="Output 19 2 4 10" xfId="13235" xr:uid="{5D5CB533-9E0D-4E89-A746-ADEA8527C0FC}"/>
    <cellStyle name="Output 19 2 4 2" xfId="10964" xr:uid="{431EF151-B489-4907-B34D-24B32535AEAE}"/>
    <cellStyle name="Output 19 2 4 2 2" xfId="22097" xr:uid="{131697E4-2235-418E-A45B-CE2D2C4DE0BE}"/>
    <cellStyle name="Output 19 2 4 2 3" xfId="25854" xr:uid="{D7776CEF-4488-41A6-9541-7C2E171D725E}"/>
    <cellStyle name="Output 19 2 4 2 4" xfId="29445" xr:uid="{063BF05C-E913-4EBB-8F4B-F076924B15DC}"/>
    <cellStyle name="Output 19 2 4 2 5" xfId="33024" xr:uid="{C9F935A2-469E-4D94-A033-794A0111D2B9}"/>
    <cellStyle name="Output 19 2 4 2 6" xfId="36495" xr:uid="{DBC49CEB-B0DC-4214-B4F5-8BDE6AFAC54A}"/>
    <cellStyle name="Output 19 2 4 2 7" xfId="39944" xr:uid="{432FCF58-00B0-47D6-A636-D7A649B4D02F}"/>
    <cellStyle name="Output 19 2 4 2 8" xfId="15207" xr:uid="{A9AFDB1B-C883-4256-87BC-AD4AEEB328A2}"/>
    <cellStyle name="Output 19 2 4 3" xfId="9857" xr:uid="{CB6E428A-EDCB-430D-9F01-AF7B26EF38A9}"/>
    <cellStyle name="Output 19 2 4 3 2" xfId="20990" xr:uid="{FF3A16B6-488D-4093-8ABF-BD25470A3BFA}"/>
    <cellStyle name="Output 19 2 4 3 3" xfId="24748" xr:uid="{13790677-A25B-4B63-B65A-810DD081739B}"/>
    <cellStyle name="Output 19 2 4 3 4" xfId="28339" xr:uid="{54D6BBD6-0D73-42C4-824A-7C6D832D3C46}"/>
    <cellStyle name="Output 19 2 4 3 5" xfId="31918" xr:uid="{28155FF1-BA20-4E24-A38F-DCA711AF5302}"/>
    <cellStyle name="Output 19 2 4 3 6" xfId="35389" xr:uid="{2B3AACAC-1BE8-4CCC-A61A-0D61BABF1195}"/>
    <cellStyle name="Output 19 2 4 3 7" xfId="38839" xr:uid="{BBB5DD5C-B4DC-445D-A598-0BE114D17DF9}"/>
    <cellStyle name="Output 19 2 4 3 8" xfId="14100" xr:uid="{15F02587-1005-4720-A8A5-0B0A59A204A1}"/>
    <cellStyle name="Output 19 2 4 4" xfId="19747" xr:uid="{4403B521-1E98-4EEC-B528-D3B0E1FA7B30}"/>
    <cellStyle name="Output 19 2 4 5" xfId="16994" xr:uid="{035AD109-34B4-4BE9-98F1-E586CFA6DF36}"/>
    <cellStyle name="Output 19 2 4 6" xfId="18978" xr:uid="{2B160CD9-F230-4EF6-B28F-9FBB061903A0}"/>
    <cellStyle name="Output 19 2 4 7" xfId="17739" xr:uid="{2C8547D1-85D5-46B9-81D8-BDCF3F2E5641}"/>
    <cellStyle name="Output 19 2 4 8" xfId="19805" xr:uid="{B860CDD8-D859-4FDB-BE3C-D2BD70E04F02}"/>
    <cellStyle name="Output 19 2 4 9" xfId="17354" xr:uid="{334ADC59-3797-4858-94BC-E721A1B43045}"/>
    <cellStyle name="Output 19 2 5" xfId="9423" xr:uid="{E4D8C8A4-F133-4E4E-99CF-CF4690FAC968}"/>
    <cellStyle name="Output 19 2 5 10" xfId="13675" xr:uid="{809FD92B-E113-480B-8B34-FF61882814EB}"/>
    <cellStyle name="Output 19 2 5 2" xfId="11411" xr:uid="{7C125025-1B1C-4C1D-91B4-87B19DFFC2A5}"/>
    <cellStyle name="Output 19 2 5 2 2" xfId="22544" xr:uid="{D26DD86B-B178-4666-BB1F-C085C853F31D}"/>
    <cellStyle name="Output 19 2 5 2 3" xfId="26301" xr:uid="{5C219C2B-C76D-4F4A-99F1-EE101F5DD918}"/>
    <cellStyle name="Output 19 2 5 2 4" xfId="29892" xr:uid="{98086169-9B8B-4C1D-BD36-9888C2216ACE}"/>
    <cellStyle name="Output 19 2 5 2 5" xfId="33471" xr:uid="{0EA82305-3112-444B-9EB6-47A8B384BB5B}"/>
    <cellStyle name="Output 19 2 5 2 6" xfId="36942" xr:uid="{CB32EFEF-FA95-4DE9-A43C-28B653235647}"/>
    <cellStyle name="Output 19 2 5 2 7" xfId="40391" xr:uid="{AEF5502C-5BAA-4EFF-BFFB-5D4E0F063812}"/>
    <cellStyle name="Output 19 2 5 2 8" xfId="15654" xr:uid="{35A17EA5-0ADB-4FE5-823A-EB849BC26972}"/>
    <cellStyle name="Output 19 2 5 3" xfId="12169" xr:uid="{2EF023D2-6BC5-4B08-AC39-57A904DDD166}"/>
    <cellStyle name="Output 19 2 5 3 2" xfId="23302" xr:uid="{FA07AF3A-3B6D-434C-A159-974379FD011C}"/>
    <cellStyle name="Output 19 2 5 3 3" xfId="27059" xr:uid="{E2876391-1727-48C9-BB55-9EB9ED87AC8C}"/>
    <cellStyle name="Output 19 2 5 3 4" xfId="30650" xr:uid="{AA4AEB13-F099-4477-BCBC-CFE43F8D5865}"/>
    <cellStyle name="Output 19 2 5 3 5" xfId="34229" xr:uid="{27FF1A72-6675-460E-89DF-40AE14E31F05}"/>
    <cellStyle name="Output 19 2 5 3 6" xfId="37700" xr:uid="{2B724F6B-367F-4250-B1F1-0F593F726AE2}"/>
    <cellStyle name="Output 19 2 5 3 7" xfId="41149" xr:uid="{351C5A21-C1C5-4824-8699-ECC79F0DF70C}"/>
    <cellStyle name="Output 19 2 5 3 8" xfId="16412" xr:uid="{7DD7402F-2ADF-4FEF-AE39-1FD856BDA2CA}"/>
    <cellStyle name="Output 19 2 5 4" xfId="20561" xr:uid="{BE4CAFC6-E21C-4B9D-9EE9-108DDA6AEED8}"/>
    <cellStyle name="Output 19 2 5 5" xfId="24321" xr:uid="{0469F7BF-6400-4328-9336-C496F2610C33}"/>
    <cellStyle name="Output 19 2 5 6" xfId="27915" xr:uid="{D324E3A1-D92B-44C1-8374-01444AF9BE19}"/>
    <cellStyle name="Output 19 2 5 7" xfId="31494" xr:uid="{1B5604C9-03C4-40F9-830F-B892D70349DC}"/>
    <cellStyle name="Output 19 2 5 8" xfId="34965" xr:uid="{06D3D633-50A1-4EA2-BFF5-3FE2242E91CC}"/>
    <cellStyle name="Output 19 2 5 9" xfId="38415" xr:uid="{54551AB4-F676-46A7-AE49-F658D3615F29}"/>
    <cellStyle name="Output 19 2 6" xfId="10417" xr:uid="{FD3A4C30-855D-4C24-BF0B-9A06BE5D4A9E}"/>
    <cellStyle name="Output 19 2 6 2" xfId="21550" xr:uid="{E9F0E519-19E8-4FAC-8F10-E8F16BB961F1}"/>
    <cellStyle name="Output 19 2 6 3" xfId="25307" xr:uid="{C0738885-FD94-48C7-BFE8-117A85ABEF3C}"/>
    <cellStyle name="Output 19 2 6 4" xfId="28898" xr:uid="{42935F37-C752-4A5E-AACE-150127964377}"/>
    <cellStyle name="Output 19 2 6 5" xfId="32477" xr:uid="{5735FAB3-BC3F-46C7-94EA-D3B1F8BFF835}"/>
    <cellStyle name="Output 19 2 6 6" xfId="35948" xr:uid="{0DE7EF24-A244-4EF2-8A39-FBCFF44EC6D0}"/>
    <cellStyle name="Output 19 2 6 7" xfId="39397" xr:uid="{B969E0F5-7A03-4AAB-81E7-3D81438BEA8F}"/>
    <cellStyle name="Output 19 2 6 8" xfId="14660" xr:uid="{CEE8DCE8-D69F-43CA-B48B-C0506E2B091B}"/>
    <cellStyle name="Output 19 2 7" xfId="10309" xr:uid="{0E358CD7-A9B3-4399-888F-D344AEE37788}"/>
    <cellStyle name="Output 19 2 7 2" xfId="21442" xr:uid="{5EBDD2E0-720A-4E6D-8199-D04265FEC608}"/>
    <cellStyle name="Output 19 2 7 3" xfId="25199" xr:uid="{DB106DF5-3A4D-4020-B289-4CD179A9C5FD}"/>
    <cellStyle name="Output 19 2 7 4" xfId="28790" xr:uid="{2828548A-3459-4D31-AF17-64FBA2B84506}"/>
    <cellStyle name="Output 19 2 7 5" xfId="32369" xr:uid="{64344A45-21F0-4568-9324-1982EC267C81}"/>
    <cellStyle name="Output 19 2 7 6" xfId="35840" xr:uid="{8BBAF23B-F8A7-442A-BAC1-189B6B5C2E82}"/>
    <cellStyle name="Output 19 2 7 7" xfId="39289" xr:uid="{5928DA1F-6B00-4BBC-B77C-5BC81778D2C4}"/>
    <cellStyle name="Output 19 2 7 8" xfId="14552" xr:uid="{514C10A7-8990-4BD9-BDED-B89EDAEE4040}"/>
    <cellStyle name="Output 19 2 8" xfId="18736" xr:uid="{7150F513-13FA-4D23-87E1-A35FCC02B413}"/>
    <cellStyle name="Output 19 2 9" xfId="17959" xr:uid="{9A6AEE9A-15EB-430C-8F2A-B56B0FB8BDA6}"/>
    <cellStyle name="Output 19 3" xfId="6883" xr:uid="{9EB1C897-5B05-4E59-A86E-E008C7B9489B}"/>
    <cellStyle name="Output 19 3 10" xfId="23924" xr:uid="{EE6296BA-2287-4C1A-A29B-F057CA52118A}"/>
    <cellStyle name="Output 19 3 11" xfId="27575" xr:uid="{B94214C6-917B-4A3B-9229-969BE6FF9B4B}"/>
    <cellStyle name="Output 19 3 12" xfId="31162" xr:uid="{BA44358C-08BD-40A8-B380-B04207BA1311}"/>
    <cellStyle name="Output 19 3 13" xfId="12819" xr:uid="{C68CF627-814F-43C7-A462-0E17635E6EC8}"/>
    <cellStyle name="Output 19 3 2" xfId="7670" xr:uid="{3037C9E0-62DE-4B9D-81D5-B67718C88CD7}"/>
    <cellStyle name="Output 19 3 2 10" xfId="27774" xr:uid="{317F06FA-268B-4379-A5D7-B2A813DF2C35}"/>
    <cellStyle name="Output 19 3 2 11" xfId="31355" xr:uid="{11BA3D17-17C6-413A-8D63-E9AE1786C2B4}"/>
    <cellStyle name="Output 19 3 2 12" xfId="13068" xr:uid="{0EE68A81-A0D7-4B54-AC32-89BDA12812C1}"/>
    <cellStyle name="Output 19 3 2 2" xfId="9311" xr:uid="{9650C764-DB8A-49EA-8621-90BAFC213F5F}"/>
    <cellStyle name="Output 19 3 2 2 10" xfId="13602" xr:uid="{81F84880-EEF6-43C9-A21A-ECEB42C66D39}"/>
    <cellStyle name="Output 19 3 2 2 2" xfId="11338" xr:uid="{45AE212B-D9EB-4230-8F47-79C63BC37949}"/>
    <cellStyle name="Output 19 3 2 2 2 2" xfId="22471" xr:uid="{04DB80E6-49E6-4322-AE75-0EFC7C594799}"/>
    <cellStyle name="Output 19 3 2 2 2 3" xfId="26228" xr:uid="{F11D3456-78E1-44D8-B035-706F4194E89B}"/>
    <cellStyle name="Output 19 3 2 2 2 4" xfId="29819" xr:uid="{9F1C277D-9F57-48BB-9ADB-B49D4F91A16C}"/>
    <cellStyle name="Output 19 3 2 2 2 5" xfId="33398" xr:uid="{40AB3556-926D-415D-8597-FAAB29D23DA5}"/>
    <cellStyle name="Output 19 3 2 2 2 6" xfId="36869" xr:uid="{605B5B27-8908-4C13-9487-6A20C073AA49}"/>
    <cellStyle name="Output 19 3 2 2 2 7" xfId="40318" xr:uid="{6F347053-8002-41F7-B277-B377E39C04C2}"/>
    <cellStyle name="Output 19 3 2 2 2 8" xfId="15581" xr:uid="{2B2EC382-752F-4C45-883A-3F8808E9E102}"/>
    <cellStyle name="Output 19 3 2 2 3" xfId="12096" xr:uid="{85D01201-4347-4FC7-9F14-BAA805ACA30E}"/>
    <cellStyle name="Output 19 3 2 2 3 2" xfId="23229" xr:uid="{077F0CD3-D234-46A4-BB81-20D2F1AC9044}"/>
    <cellStyle name="Output 19 3 2 2 3 3" xfId="26986" xr:uid="{F027D8A7-C7AA-4B86-B0D1-9E4086CBD484}"/>
    <cellStyle name="Output 19 3 2 2 3 4" xfId="30577" xr:uid="{005D95E2-EEEB-48E1-AB5B-553D6CCC809A}"/>
    <cellStyle name="Output 19 3 2 2 3 5" xfId="34156" xr:uid="{E0090AC4-1887-4891-892D-913C2D5BF0F8}"/>
    <cellStyle name="Output 19 3 2 2 3 6" xfId="37627" xr:uid="{B1841216-4955-4334-AB08-38F666DFE258}"/>
    <cellStyle name="Output 19 3 2 2 3 7" xfId="41076" xr:uid="{D8723F15-FFBC-4AEE-977B-0F00C2112AE8}"/>
    <cellStyle name="Output 19 3 2 2 3 8" xfId="16339" xr:uid="{7F6855A7-F0E6-488F-87CB-ACB27D753CC9}"/>
    <cellStyle name="Output 19 3 2 2 4" xfId="20467" xr:uid="{434F824D-D06A-4F72-B02E-D144ACC9D5FB}"/>
    <cellStyle name="Output 19 3 2 2 5" xfId="24233" xr:uid="{8F0A838F-0A91-4328-9599-44EF1F53E81A}"/>
    <cellStyle name="Output 19 3 2 2 6" xfId="27833" xr:uid="{89BF071A-777D-4268-ABE7-B04D2112833A}"/>
    <cellStyle name="Output 19 3 2 2 7" xfId="31412" xr:uid="{2FA2DDDD-B2A5-4D31-8185-BCFD3D601581}"/>
    <cellStyle name="Output 19 3 2 2 8" xfId="34892" xr:uid="{698ADB81-9646-4B47-B43E-B02A6E1724D8}"/>
    <cellStyle name="Output 19 3 2 2 9" xfId="38342" xr:uid="{091FE02A-D268-4EA3-AB2C-49577C0D81B2}"/>
    <cellStyle name="Output 19 3 2 3" xfId="9765" xr:uid="{87049E1B-B968-4B36-AFDC-56963B9BA191}"/>
    <cellStyle name="Output 19 3 2 3 10" xfId="14017" xr:uid="{12025E88-1451-4EAF-8CDA-682FF322050A}"/>
    <cellStyle name="Output 19 3 2 3 2" xfId="11753" xr:uid="{EC773EE2-A38E-421E-A9D6-9BCE9C9E7E4A}"/>
    <cellStyle name="Output 19 3 2 3 2 2" xfId="22886" xr:uid="{FC496F35-8A5E-4C9D-BFDE-ED1BB48ED131}"/>
    <cellStyle name="Output 19 3 2 3 2 3" xfId="26643" xr:uid="{90560CAB-1A63-4D07-B8A2-08104F2FBE67}"/>
    <cellStyle name="Output 19 3 2 3 2 4" xfId="30234" xr:uid="{DFB7B910-9A32-499D-B7CE-833BDC64A681}"/>
    <cellStyle name="Output 19 3 2 3 2 5" xfId="33813" xr:uid="{249C22AB-07F5-4FE8-87DA-CDD11FCF6A2D}"/>
    <cellStyle name="Output 19 3 2 3 2 6" xfId="37284" xr:uid="{7A4BDFD7-313D-4A94-959C-A9F775F356DB}"/>
    <cellStyle name="Output 19 3 2 3 2 7" xfId="40733" xr:uid="{CAE4A54F-0192-4B20-9FDA-AE4D26E98533}"/>
    <cellStyle name="Output 19 3 2 3 2 8" xfId="15996" xr:uid="{4376DDF4-FE0E-4029-A317-F1FED8C7A5AE}"/>
    <cellStyle name="Output 19 3 2 3 3" xfId="12511" xr:uid="{FB857DBA-CC54-44CC-99BD-DBFDE5624C30}"/>
    <cellStyle name="Output 19 3 2 3 3 2" xfId="23644" xr:uid="{250113F3-CBAB-47B3-B39B-CACBE6DDF759}"/>
    <cellStyle name="Output 19 3 2 3 3 3" xfId="27401" xr:uid="{9E97A39F-790D-4A32-9662-EF15A5A63BA3}"/>
    <cellStyle name="Output 19 3 2 3 3 4" xfId="30992" xr:uid="{04F2067E-0217-4F6F-BC45-3CF74CD6F5FB}"/>
    <cellStyle name="Output 19 3 2 3 3 5" xfId="34571" xr:uid="{65925CAC-D722-4047-86E3-29D84A1FDA51}"/>
    <cellStyle name="Output 19 3 2 3 3 6" xfId="38042" xr:uid="{AC840D17-F2BA-4FFD-8891-1705AABA5BCB}"/>
    <cellStyle name="Output 19 3 2 3 3 7" xfId="41491" xr:uid="{518AAB66-3E61-4E29-BC31-DB2D420D8DA4}"/>
    <cellStyle name="Output 19 3 2 3 3 8" xfId="16754" xr:uid="{98374E87-AD3F-41BB-BAA2-68F0658C5509}"/>
    <cellStyle name="Output 19 3 2 3 4" xfId="20903" xr:uid="{3107227A-651F-4F46-9EB6-1F549EA2A650}"/>
    <cellStyle name="Output 19 3 2 3 5" xfId="24663" xr:uid="{707641A8-C950-49D8-9513-1A9DFFEB0A8D}"/>
    <cellStyle name="Output 19 3 2 3 6" xfId="28257" xr:uid="{5EB1066A-46CA-468D-9AAF-32B39B464BAB}"/>
    <cellStyle name="Output 19 3 2 3 7" xfId="31836" xr:uid="{D9C2650D-687D-46AD-8DBE-1DE89126781C}"/>
    <cellStyle name="Output 19 3 2 3 8" xfId="35307" xr:uid="{CBE2BC88-DBBA-4AF0-8AB4-D8A16F6668D1}"/>
    <cellStyle name="Output 19 3 2 3 9" xfId="38757" xr:uid="{8D3A1019-A011-4358-BD99-FBFB67088D70}"/>
    <cellStyle name="Output 19 3 2 4" xfId="10798" xr:uid="{054E78C3-0711-49CA-91C0-5A2F6C580D64}"/>
    <cellStyle name="Output 19 3 2 4 2" xfId="21931" xr:uid="{5F4535F0-CC90-4BAC-B4A5-F925E13670FA}"/>
    <cellStyle name="Output 19 3 2 4 3" xfId="25688" xr:uid="{12735833-74F9-4990-A66D-39E9B4D4D31A}"/>
    <cellStyle name="Output 19 3 2 4 4" xfId="29279" xr:uid="{6C48E5F0-C71A-415C-A4BC-C01D83FB5625}"/>
    <cellStyle name="Output 19 3 2 4 5" xfId="32858" xr:uid="{E7AF31F7-8F94-4600-9BDB-47CD4FCAC943}"/>
    <cellStyle name="Output 19 3 2 4 6" xfId="36329" xr:uid="{61CA252C-C8BF-44D9-ACAF-B82EB560B564}"/>
    <cellStyle name="Output 19 3 2 4 7" xfId="39778" xr:uid="{78D54FCD-B025-4760-B48A-D8344EAFEC47}"/>
    <cellStyle name="Output 19 3 2 4 8" xfId="15041" xr:uid="{7C990828-9A0D-4F44-A90F-17A759305633}"/>
    <cellStyle name="Output 19 3 2 5" xfId="10864" xr:uid="{8FF5671F-B707-4F71-A3BF-0465CF6434D8}"/>
    <cellStyle name="Output 19 3 2 5 2" xfId="21997" xr:uid="{AB1F3164-FE29-47EF-BFFB-DBA9C6C556E1}"/>
    <cellStyle name="Output 19 3 2 5 3" xfId="25754" xr:uid="{36BEBF86-A175-4692-A6D8-6DA9B249AFF5}"/>
    <cellStyle name="Output 19 3 2 5 4" xfId="29345" xr:uid="{06C994BD-C64C-4DE6-9C8C-69B358ED4C67}"/>
    <cellStyle name="Output 19 3 2 5 5" xfId="32924" xr:uid="{FA4C0080-CEA8-4A6C-A30C-0A3D0143CD59}"/>
    <cellStyle name="Output 19 3 2 5 6" xfId="36395" xr:uid="{9F7B0D55-9D6C-42CD-AC8B-16FE9C56CED1}"/>
    <cellStyle name="Output 19 3 2 5 7" xfId="39844" xr:uid="{13D438C1-F7F0-433F-B9B5-ECAE05E5AAF8}"/>
    <cellStyle name="Output 19 3 2 5 8" xfId="15107" xr:uid="{15305814-BF45-4208-AA79-ADF95A46AEED}"/>
    <cellStyle name="Output 19 3 2 6" xfId="19519" xr:uid="{F74B0AFB-49EB-4E32-90CD-91F0604F4CE6}"/>
    <cellStyle name="Output 19 3 2 7" xfId="17225" xr:uid="{618C61FC-2AE7-4A12-939F-9A671642EC6B}"/>
    <cellStyle name="Output 19 3 2 8" xfId="19448" xr:uid="{2241A310-16DD-48D0-937F-2A77A08696A9}"/>
    <cellStyle name="Output 19 3 2 9" xfId="24163" xr:uid="{A7CAE9F7-EA90-495D-8C88-0312F74D2720}"/>
    <cellStyle name="Output 19 3 3" xfId="8525" xr:uid="{EA09338B-297F-4D9C-B0F6-5972F5F5B29F}"/>
    <cellStyle name="Output 19 3 3 10" xfId="13353" xr:uid="{ADFA2F8E-514F-42AB-A1F2-DE8816996A4B}"/>
    <cellStyle name="Output 19 3 3 2" xfId="11086" xr:uid="{0EC9F12A-119F-4290-814A-21060B6F5DC0}"/>
    <cellStyle name="Output 19 3 3 2 2" xfId="22219" xr:uid="{8EFCF901-00B6-4F92-AD76-623406B9C08E}"/>
    <cellStyle name="Output 19 3 3 2 3" xfId="25976" xr:uid="{003E54F5-E480-4997-B757-B40A09674E41}"/>
    <cellStyle name="Output 19 3 3 2 4" xfId="29567" xr:uid="{4CC13265-8FEB-4041-94D9-0EEC9062BC1E}"/>
    <cellStyle name="Output 19 3 3 2 5" xfId="33146" xr:uid="{859E0AB3-18D4-4DDA-92D4-552B65FF3CEA}"/>
    <cellStyle name="Output 19 3 3 2 6" xfId="36617" xr:uid="{A376ECD2-37A6-4BEA-AFA4-E6FBB6932D4C}"/>
    <cellStyle name="Output 19 3 3 2 7" xfId="40066" xr:uid="{C555B474-5EBA-404B-AB42-0316B0A5D798}"/>
    <cellStyle name="Output 19 3 3 2 8" xfId="15329" xr:uid="{B0AB677E-012C-4984-9374-8541FCDFC817}"/>
    <cellStyle name="Output 19 3 3 3" xfId="11866" xr:uid="{142ED9AC-CB02-47BB-A872-D31BFF3F3050}"/>
    <cellStyle name="Output 19 3 3 3 2" xfId="22999" xr:uid="{5A5E9A1E-EB2B-4E29-AB22-DE137EA3727F}"/>
    <cellStyle name="Output 19 3 3 3 3" xfId="26756" xr:uid="{02CD97B8-A3ED-4947-99A6-1BDFFC33DA45}"/>
    <cellStyle name="Output 19 3 3 3 4" xfId="30347" xr:uid="{13838CF5-B23D-45CD-90C5-986773CD6DD6}"/>
    <cellStyle name="Output 19 3 3 3 5" xfId="33926" xr:uid="{1526C04C-A18B-4E26-A365-AFAA616B5265}"/>
    <cellStyle name="Output 19 3 3 3 6" xfId="37397" xr:uid="{ACD9F45C-8CF3-4553-A2EE-B84DAB865D7B}"/>
    <cellStyle name="Output 19 3 3 3 7" xfId="40846" xr:uid="{81FF67FD-F188-4D38-B2F1-E17BA1BA9D21}"/>
    <cellStyle name="Output 19 3 3 3 8" xfId="16109" xr:uid="{B713A8A7-B01E-4DE0-8BA5-0BD6CACCC441}"/>
    <cellStyle name="Output 19 3 3 4" xfId="20024" xr:uid="{D7E9495A-2F44-459C-B4D1-B13BE905B410}"/>
    <cellStyle name="Output 19 3 3 5" xfId="23812" xr:uid="{C2F7BDC8-0787-4D07-B057-7BE1F5E6A625}"/>
    <cellStyle name="Output 19 3 3 6" xfId="27478" xr:uid="{5334208C-E3FF-4BAB-8CC6-FEDAE21B7518}"/>
    <cellStyle name="Output 19 3 3 7" xfId="31067" xr:uid="{0FCF393C-671E-4F08-9A4E-00E4A1B1B441}"/>
    <cellStyle name="Output 19 3 3 8" xfId="34646" xr:uid="{FA393D80-0CC5-423F-9738-C3385963DBBC}"/>
    <cellStyle name="Output 19 3 3 9" xfId="38112" xr:uid="{1BBBDDD6-67BF-4134-86DB-A7CE024C12D3}"/>
    <cellStyle name="Output 19 3 4" xfId="9535" xr:uid="{47220026-356E-426D-871B-6109F283139B}"/>
    <cellStyle name="Output 19 3 4 10" xfId="13787" xr:uid="{9431EA43-7BC3-4B6E-B84D-174D7817907D}"/>
    <cellStyle name="Output 19 3 4 2" xfId="11523" xr:uid="{A11ED427-D84A-4663-AF38-6A2255A3B6A3}"/>
    <cellStyle name="Output 19 3 4 2 2" xfId="22656" xr:uid="{C78687AE-03AC-446B-9E0B-7E25D5576B75}"/>
    <cellStyle name="Output 19 3 4 2 3" xfId="26413" xr:uid="{4870259B-2CDF-464A-A8E7-8A782167855A}"/>
    <cellStyle name="Output 19 3 4 2 4" xfId="30004" xr:uid="{EA454834-8120-49CD-BBE1-9123B22FA8D8}"/>
    <cellStyle name="Output 19 3 4 2 5" xfId="33583" xr:uid="{AEF9A058-F9C9-4870-B5DA-F5C4C2E11904}"/>
    <cellStyle name="Output 19 3 4 2 6" xfId="37054" xr:uid="{04AF7A52-A76A-46C1-A7A9-3B26337D1CE2}"/>
    <cellStyle name="Output 19 3 4 2 7" xfId="40503" xr:uid="{D6E17E73-FF93-417E-8C25-61EA0E7539EB}"/>
    <cellStyle name="Output 19 3 4 2 8" xfId="15766" xr:uid="{76FC43BF-06DE-47FF-AF45-7A90AE332669}"/>
    <cellStyle name="Output 19 3 4 3" xfId="12281" xr:uid="{8E4D1887-C507-4013-A899-EBDC2DE19727}"/>
    <cellStyle name="Output 19 3 4 3 2" xfId="23414" xr:uid="{4942EF4D-A371-429A-8B75-C8016B1C36EB}"/>
    <cellStyle name="Output 19 3 4 3 3" xfId="27171" xr:uid="{E68E293D-240A-49BB-AFD0-F6CA80879E81}"/>
    <cellStyle name="Output 19 3 4 3 4" xfId="30762" xr:uid="{6A5274C1-C758-4A17-9338-1BF2AA80F54D}"/>
    <cellStyle name="Output 19 3 4 3 5" xfId="34341" xr:uid="{9073838E-0CB7-423B-B54D-FC5ADBCF423B}"/>
    <cellStyle name="Output 19 3 4 3 6" xfId="37812" xr:uid="{D4E953DC-B5E6-41E4-A1DA-C4C0852A0827}"/>
    <cellStyle name="Output 19 3 4 3 7" xfId="41261" xr:uid="{CC0D94CB-7635-4B37-BF39-64974D1E85E5}"/>
    <cellStyle name="Output 19 3 4 3 8" xfId="16524" xr:uid="{4041E216-100D-4068-8D31-0CD5ACFCB0BF}"/>
    <cellStyle name="Output 19 3 4 4" xfId="20673" xr:uid="{9CBD5800-B907-45B4-9BBC-9B40F165C1EC}"/>
    <cellStyle name="Output 19 3 4 5" xfId="24433" xr:uid="{731DB239-93FA-4C1D-BA8B-3DEEFDD7A9D1}"/>
    <cellStyle name="Output 19 3 4 6" xfId="28027" xr:uid="{3A253E9C-7FD0-4C56-B9F3-F9CA50ADC2DF}"/>
    <cellStyle name="Output 19 3 4 7" xfId="31606" xr:uid="{75F68F3C-1C98-47F6-AE84-982F765CAE51}"/>
    <cellStyle name="Output 19 3 4 8" xfId="35077" xr:uid="{A4ACC329-094B-4891-9EE5-5D1B48611DA1}"/>
    <cellStyle name="Output 19 3 4 9" xfId="38527" xr:uid="{F33F3845-E96B-4F86-B253-864FD88F1D4E}"/>
    <cellStyle name="Output 19 3 5" xfId="10547" xr:uid="{F77BB397-6081-4E06-892C-F250EFDC91A3}"/>
    <cellStyle name="Output 19 3 5 2" xfId="21680" xr:uid="{C2565489-5B51-4945-8446-EF339B1D98B0}"/>
    <cellStyle name="Output 19 3 5 3" xfId="25437" xr:uid="{5E6C7CB6-EEA5-45DC-8F79-C81EC7BC5284}"/>
    <cellStyle name="Output 19 3 5 4" xfId="29028" xr:uid="{C64103A5-7E59-49BD-B113-C2B01A4AEE24}"/>
    <cellStyle name="Output 19 3 5 5" xfId="32607" xr:uid="{731C16EB-B1A4-4988-9FAC-4C7051D5C7DB}"/>
    <cellStyle name="Output 19 3 5 6" xfId="36078" xr:uid="{BAE2DE77-B03F-46CC-8276-3A41EA1D896A}"/>
    <cellStyle name="Output 19 3 5 7" xfId="39527" xr:uid="{EA782EE7-E282-43F3-8405-FB2B08D0FCCC}"/>
    <cellStyle name="Output 19 3 5 8" xfId="14790" xr:uid="{5760A9E8-64B1-49C4-B61B-A78E61D08345}"/>
    <cellStyle name="Output 19 3 6" xfId="10196" xr:uid="{2D18E9AC-B6DF-4AEC-9554-1B4A579D2D18}"/>
    <cellStyle name="Output 19 3 6 2" xfId="21329" xr:uid="{81025B67-ECD4-419D-9836-F14925C64FA4}"/>
    <cellStyle name="Output 19 3 6 3" xfId="25086" xr:uid="{69CF7428-A63A-4A03-9FA4-4DC1E65FD207}"/>
    <cellStyle name="Output 19 3 6 4" xfId="28677" xr:uid="{F617C149-4FC2-4E34-A693-1FAC2146D114}"/>
    <cellStyle name="Output 19 3 6 5" xfId="32256" xr:uid="{2A80E82E-52D6-4493-B513-009D18E363CC}"/>
    <cellStyle name="Output 19 3 6 6" xfId="35727" xr:uid="{82AA6A3C-14A2-4815-8F56-3EBB70A6C66E}"/>
    <cellStyle name="Output 19 3 6 7" xfId="39177" xr:uid="{84BFA6A7-E43B-4500-90C7-1D1E647A7E55}"/>
    <cellStyle name="Output 19 3 6 8" xfId="14439" xr:uid="{B21C1E61-50D7-4BF8-9EAE-F6409F960D04}"/>
    <cellStyle name="Output 19 3 7" xfId="19081" xr:uid="{6D6CC46B-AC91-4A0B-90E4-9EF3BBE344B1}"/>
    <cellStyle name="Output 19 3 8" xfId="17643" xr:uid="{7EF7D2F2-EDA4-485C-AB24-314EF489F420}"/>
    <cellStyle name="Output 19 3 9" xfId="19695" xr:uid="{A381DF85-7CE0-41BC-ADA4-FE4EA794EC38}"/>
    <cellStyle name="Output 19 4" xfId="7147" xr:uid="{1B937EB7-FDE0-43A8-A373-5DAFDA334EA5}"/>
    <cellStyle name="Output 19 4 10" xfId="16815" xr:uid="{34F1E319-B244-4A1E-B8D2-03CD3326D895}"/>
    <cellStyle name="Output 19 4 11" xfId="18873" xr:uid="{A18AD183-38CE-4EC7-9CA4-20061283A822}"/>
    <cellStyle name="Output 19 4 12" xfId="12947" xr:uid="{5899D833-A1FA-4AE6-B954-07940FF7631E}"/>
    <cellStyle name="Output 19 4 2" xfId="8788" xr:uid="{4D48C688-75E1-408D-A095-E71B2664C561}"/>
    <cellStyle name="Output 19 4 2 10" xfId="13481" xr:uid="{AD507527-A9C5-4375-B9BE-BB10C6E4E2D9}"/>
    <cellStyle name="Output 19 4 2 2" xfId="11213" xr:uid="{F09034FA-FC7E-4A1C-8430-06031FBA3BFA}"/>
    <cellStyle name="Output 19 4 2 2 2" xfId="22346" xr:uid="{54844FFE-3F4B-4EE4-905D-23B8680971AF}"/>
    <cellStyle name="Output 19 4 2 2 3" xfId="26103" xr:uid="{66CD3228-5450-47DE-B41D-B5E79B11BE8B}"/>
    <cellStyle name="Output 19 4 2 2 4" xfId="29694" xr:uid="{4649A13A-904F-4CF5-8377-74D2F0619C23}"/>
    <cellStyle name="Output 19 4 2 2 5" xfId="33273" xr:uid="{5D48D7AC-5A4B-444A-99B5-2F3A6F953D2A}"/>
    <cellStyle name="Output 19 4 2 2 6" xfId="36744" xr:uid="{0EE636B0-38E4-4106-BAC0-2EAD52DD1754}"/>
    <cellStyle name="Output 19 4 2 2 7" xfId="40193" xr:uid="{E7F7A8E5-7585-4C3A-B672-A084967D9E11}"/>
    <cellStyle name="Output 19 4 2 2 8" xfId="15456" xr:uid="{6892C25F-6610-4DFE-8578-DF50400432C4}"/>
    <cellStyle name="Output 19 4 2 3" xfId="11981" xr:uid="{31BFA6B2-1366-4DD2-90B3-2CE97E67869D}"/>
    <cellStyle name="Output 19 4 2 3 2" xfId="23114" xr:uid="{25E63E9B-8662-40AA-A0E5-89A6AC53EB78}"/>
    <cellStyle name="Output 19 4 2 3 3" xfId="26871" xr:uid="{2A4AEA82-40E8-4523-91FF-8BFDB07E9041}"/>
    <cellStyle name="Output 19 4 2 3 4" xfId="30462" xr:uid="{AC59F76A-C917-4AEA-96D9-8D2A2A7892F7}"/>
    <cellStyle name="Output 19 4 2 3 5" xfId="34041" xr:uid="{B45314A3-031C-47D5-B23B-6EE0CE6A2FE6}"/>
    <cellStyle name="Output 19 4 2 3 6" xfId="37512" xr:uid="{E827908C-1600-4745-A8FF-02F2B6170DC1}"/>
    <cellStyle name="Output 19 4 2 3 7" xfId="40961" xr:uid="{19B313A2-353C-4258-BDAB-86B40FA0E3A6}"/>
    <cellStyle name="Output 19 4 2 3 8" xfId="16224" xr:uid="{656DC047-6E76-4A9D-A5E0-3BC964B083CF}"/>
    <cellStyle name="Output 19 4 2 4" xfId="20194" xr:uid="{EBD9095B-A274-4B76-85A5-9BDFB8B3E77E}"/>
    <cellStyle name="Output 19 4 2 5" xfId="23980" xr:uid="{A2EEF3B6-8E7C-4062-B88E-77AD5C0FE83F}"/>
    <cellStyle name="Output 19 4 2 6" xfId="27626" xr:uid="{76DEECB4-1B59-41B8-A900-8921DEBBD032}"/>
    <cellStyle name="Output 19 4 2 7" xfId="31212" xr:uid="{510DADB8-B0D1-4DBA-8CB3-A4669A48BE78}"/>
    <cellStyle name="Output 19 4 2 8" xfId="34770" xr:uid="{D0E72985-4636-41DF-8213-19CCCCADAA5C}"/>
    <cellStyle name="Output 19 4 2 9" xfId="38227" xr:uid="{9B9C3408-AE89-4A94-B1B1-6CE48D1C1DEE}"/>
    <cellStyle name="Output 19 4 3" xfId="9650" xr:uid="{1C1AD3B3-360D-4E4C-B7F1-70EC7BA23AED}"/>
    <cellStyle name="Output 19 4 3 10" xfId="13902" xr:uid="{A65DBCF7-8930-4158-BA9D-48E50095A1AC}"/>
    <cellStyle name="Output 19 4 3 2" xfId="11638" xr:uid="{42CFE5B0-DAA0-4705-A404-4B5A09F5F3E8}"/>
    <cellStyle name="Output 19 4 3 2 2" xfId="22771" xr:uid="{B55F0494-924F-40EA-B77E-F59158A47729}"/>
    <cellStyle name="Output 19 4 3 2 3" xfId="26528" xr:uid="{E727962F-B230-46A8-B25D-532E3AFCA66D}"/>
    <cellStyle name="Output 19 4 3 2 4" xfId="30119" xr:uid="{7D985EFC-4B38-4849-AD80-BB163EE9AF41}"/>
    <cellStyle name="Output 19 4 3 2 5" xfId="33698" xr:uid="{67F941B4-9C76-4385-BA16-64023820DD08}"/>
    <cellStyle name="Output 19 4 3 2 6" xfId="37169" xr:uid="{28B7AE91-5A78-406E-A4FF-32C1D0FA4297}"/>
    <cellStyle name="Output 19 4 3 2 7" xfId="40618" xr:uid="{DB494C31-8F39-4639-A7EC-FBB05025E99F}"/>
    <cellStyle name="Output 19 4 3 2 8" xfId="15881" xr:uid="{BCDB2ADE-9FBF-4A1E-8395-F43A737538E2}"/>
    <cellStyle name="Output 19 4 3 3" xfId="12396" xr:uid="{F55D2CB3-D0C7-4863-A56D-4DBCA0BB1CA8}"/>
    <cellStyle name="Output 19 4 3 3 2" xfId="23529" xr:uid="{06D0094D-8578-475E-80EA-99DFFA2283E7}"/>
    <cellStyle name="Output 19 4 3 3 3" xfId="27286" xr:uid="{F23AB6FE-152E-46CE-96C9-F74525F5266F}"/>
    <cellStyle name="Output 19 4 3 3 4" xfId="30877" xr:uid="{30A02DBD-F5EF-42F4-A7BA-91F437ED506D}"/>
    <cellStyle name="Output 19 4 3 3 5" xfId="34456" xr:uid="{845DE24D-0F25-4052-B30A-8CF3A6838A11}"/>
    <cellStyle name="Output 19 4 3 3 6" xfId="37927" xr:uid="{D68FF8A9-31F5-47D8-92C1-E9942A571210}"/>
    <cellStyle name="Output 19 4 3 3 7" xfId="41376" xr:uid="{370B8B04-9E45-40BC-9C97-8619A6C0DF62}"/>
    <cellStyle name="Output 19 4 3 3 8" xfId="16639" xr:uid="{45F51762-45F7-4DA2-94A4-085A5FB6670B}"/>
    <cellStyle name="Output 19 4 3 4" xfId="20788" xr:uid="{CE58DEB7-586F-4AC6-B34C-179993C0B1DC}"/>
    <cellStyle name="Output 19 4 3 5" xfId="24548" xr:uid="{5B6E9DE5-D571-46FE-A44C-48CE225A34F2}"/>
    <cellStyle name="Output 19 4 3 6" xfId="28142" xr:uid="{C4159161-E130-435F-A6A0-62AF66C323E1}"/>
    <cellStyle name="Output 19 4 3 7" xfId="31721" xr:uid="{3D442BC1-B6A1-4E02-B1A7-E62EF97B4644}"/>
    <cellStyle name="Output 19 4 3 8" xfId="35192" xr:uid="{BF317336-26D8-41B6-9B60-E4AE64A53924}"/>
    <cellStyle name="Output 19 4 3 9" xfId="38642" xr:uid="{6D53C01C-0656-45B1-8120-F5F5A50F1085}"/>
    <cellStyle name="Output 19 4 4" xfId="10673" xr:uid="{D279097C-C922-45ED-92FD-65323AE5B163}"/>
    <cellStyle name="Output 19 4 4 2" xfId="21806" xr:uid="{B1996ED5-CF1E-4567-B852-3E064A5BA1D0}"/>
    <cellStyle name="Output 19 4 4 3" xfId="25563" xr:uid="{045C0EA8-8CB1-4BEA-9897-7693F4DF3365}"/>
    <cellStyle name="Output 19 4 4 4" xfId="29154" xr:uid="{B98FE244-D47C-4FEF-8AD0-20B8995D8793}"/>
    <cellStyle name="Output 19 4 4 5" xfId="32733" xr:uid="{CABB1AD5-A4CA-47FB-8879-804F40651156}"/>
    <cellStyle name="Output 19 4 4 6" xfId="36204" xr:uid="{9CDC332A-5C78-4DC7-B24C-8C8AD8616D14}"/>
    <cellStyle name="Output 19 4 4 7" xfId="39653" xr:uid="{D22A5D2A-5A08-4632-BF45-576350740591}"/>
    <cellStyle name="Output 19 4 4 8" xfId="14916" xr:uid="{4131ACD3-FE71-4066-B8E7-A08342DDC916}"/>
    <cellStyle name="Output 19 4 5" xfId="10081" xr:uid="{DB7583CE-7B9F-4854-9301-3930438496EA}"/>
    <cellStyle name="Output 19 4 5 2" xfId="21214" xr:uid="{5BD511D6-E66A-4B92-869D-07DF3DF95C2F}"/>
    <cellStyle name="Output 19 4 5 3" xfId="24971" xr:uid="{887F719A-9EF7-4BE0-94B3-DF4EE0E681F2}"/>
    <cellStyle name="Output 19 4 5 4" xfId="28562" xr:uid="{36F9CBC6-A172-4DF4-932B-755ABD6F58F7}"/>
    <cellStyle name="Output 19 4 5 5" xfId="32141" xr:uid="{52664345-B37B-4F21-9B15-0ADDC306EEDE}"/>
    <cellStyle name="Output 19 4 5 6" xfId="35612" xr:uid="{F4490934-DB2A-4DC0-A4A1-5AD450B25134}"/>
    <cellStyle name="Output 19 4 5 7" xfId="39062" xr:uid="{308601F6-D54D-43AE-8AD8-30E11B036007}"/>
    <cellStyle name="Output 19 4 5 8" xfId="14324" xr:uid="{5690168F-8CDD-4B8A-9898-F10311895D08}"/>
    <cellStyle name="Output 19 4 6" xfId="19254" xr:uid="{E9004C67-B031-4CFB-A420-C4F377E44D12}"/>
    <cellStyle name="Output 19 4 7" xfId="17475" xr:uid="{B8360A41-88FB-4099-B677-F69C2F5BB3DD}"/>
    <cellStyle name="Output 19 4 8" xfId="19210" xr:uid="{71FF4637-04B9-47F7-96FF-96EA8E0F31AF}"/>
    <cellStyle name="Output 19 4 9" xfId="16859" xr:uid="{34E5FBFE-3DE7-459A-9143-74C3344474F5}"/>
    <cellStyle name="Output 19 5" xfId="7989" xr:uid="{F2464FBF-B04F-4373-9FBA-A9FB1E56CEF6}"/>
    <cellStyle name="Output 19 5 10" xfId="13234" xr:uid="{7D50DFB2-ADCB-458D-B1E1-82A73B9E9B65}"/>
    <cellStyle name="Output 19 5 2" xfId="10963" xr:uid="{1415F685-FA2B-4D62-9898-54CDC13B6F63}"/>
    <cellStyle name="Output 19 5 2 2" xfId="22096" xr:uid="{9D039E19-04F7-4966-BFEC-016866F5AC28}"/>
    <cellStyle name="Output 19 5 2 3" xfId="25853" xr:uid="{F65509F9-AC53-45D9-AA02-AFD19BF996AF}"/>
    <cellStyle name="Output 19 5 2 4" xfId="29444" xr:uid="{8D9C1F94-003D-439D-83B0-94699977CA46}"/>
    <cellStyle name="Output 19 5 2 5" xfId="33023" xr:uid="{384046B7-76BC-47FC-9703-E3D8E293120B}"/>
    <cellStyle name="Output 19 5 2 6" xfId="36494" xr:uid="{7AB281CF-13FA-4EA2-B34D-B6466B550013}"/>
    <cellStyle name="Output 19 5 2 7" xfId="39943" xr:uid="{AC98F619-6326-40D8-AAAF-02B851D19D39}"/>
    <cellStyle name="Output 19 5 2 8" xfId="15206" xr:uid="{4B36F78F-6246-45AE-A1C1-B97E72DFB5CA}"/>
    <cellStyle name="Output 19 5 3" xfId="9858" xr:uid="{AFE480E8-1718-49E1-AC22-6EAA4C098184}"/>
    <cellStyle name="Output 19 5 3 2" xfId="20991" xr:uid="{677BDFEF-9D87-4C88-BBFC-B124D619517E}"/>
    <cellStyle name="Output 19 5 3 3" xfId="24749" xr:uid="{14D59F33-C3D5-4C1F-A40D-C06229250ADC}"/>
    <cellStyle name="Output 19 5 3 4" xfId="28340" xr:uid="{F5331487-5881-4ABC-A2EA-580E146341F4}"/>
    <cellStyle name="Output 19 5 3 5" xfId="31919" xr:uid="{71D56BF4-2683-455A-8486-082C60D5F4D3}"/>
    <cellStyle name="Output 19 5 3 6" xfId="35390" xr:uid="{8F46AA3A-3116-4A5B-A143-A61DB9EFD645}"/>
    <cellStyle name="Output 19 5 3 7" xfId="38840" xr:uid="{5E3F0719-D2CE-44A7-962D-377A3B14C047}"/>
    <cellStyle name="Output 19 5 3 8" xfId="14101" xr:uid="{051A0794-61A8-4643-AA51-30BFFF0FC64A}"/>
    <cellStyle name="Output 19 5 4" xfId="19746" xr:uid="{AFF8C868-4E37-4B09-903C-DE5B4BA52956}"/>
    <cellStyle name="Output 19 5 5" xfId="16995" xr:uid="{1D894AF7-1606-45D9-9F7B-A3A83D8AC79F}"/>
    <cellStyle name="Output 19 5 6" xfId="18977" xr:uid="{3493094B-6427-4B11-BF5B-C097E4EEC3E9}"/>
    <cellStyle name="Output 19 5 7" xfId="23717" xr:uid="{6B8F99D9-965F-4592-8F10-C4239781283F}"/>
    <cellStyle name="Output 19 5 8" xfId="20527" xr:uid="{097DD066-98D5-483D-9B70-1B845797331A}"/>
    <cellStyle name="Output 19 5 9" xfId="20485" xr:uid="{C8644E5E-EA87-46B0-84FB-B0DBCE520BC0}"/>
    <cellStyle name="Output 19 6" xfId="9422" xr:uid="{59E6FA23-2478-4C03-A035-B092738C22F2}"/>
    <cellStyle name="Output 19 6 10" xfId="13674" xr:uid="{A17AE221-0FAD-4BE2-98F4-4EF139564135}"/>
    <cellStyle name="Output 19 6 2" xfId="11410" xr:uid="{B369A249-F50E-4DB8-851D-83ECC0E530D1}"/>
    <cellStyle name="Output 19 6 2 2" xfId="22543" xr:uid="{9614F30B-02F7-4C49-BB31-0BA501534240}"/>
    <cellStyle name="Output 19 6 2 3" xfId="26300" xr:uid="{DE56BF26-EC5D-429A-8867-A9DC103811A8}"/>
    <cellStyle name="Output 19 6 2 4" xfId="29891" xr:uid="{E44B34EB-07DF-43AA-AEC7-85D91BE21D01}"/>
    <cellStyle name="Output 19 6 2 5" xfId="33470" xr:uid="{15E64939-55B4-4598-B344-DD8CB3DD04C1}"/>
    <cellStyle name="Output 19 6 2 6" xfId="36941" xr:uid="{6DA89CE5-DCB5-4CEB-8522-A796D42B189E}"/>
    <cellStyle name="Output 19 6 2 7" xfId="40390" xr:uid="{F66AF493-89A7-4263-9394-3EDA1F8886F0}"/>
    <cellStyle name="Output 19 6 2 8" xfId="15653" xr:uid="{118199C6-2B2E-4FE6-9B07-E831F7949C55}"/>
    <cellStyle name="Output 19 6 3" xfId="12168" xr:uid="{E3530119-A4A7-408A-B54D-4F311A1A5D6F}"/>
    <cellStyle name="Output 19 6 3 2" xfId="23301" xr:uid="{291036A2-659B-4AB1-9289-07334FF45D85}"/>
    <cellStyle name="Output 19 6 3 3" xfId="27058" xr:uid="{BAE636B5-F818-45B0-A399-8EAABA9CF0B0}"/>
    <cellStyle name="Output 19 6 3 4" xfId="30649" xr:uid="{211BE963-C230-471D-A666-B4BDDC046111}"/>
    <cellStyle name="Output 19 6 3 5" xfId="34228" xr:uid="{1499762A-1A0E-4084-AD88-761F2A97C3B9}"/>
    <cellStyle name="Output 19 6 3 6" xfId="37699" xr:uid="{A1232C1F-6B8F-48AB-AA3E-82DBA556962E}"/>
    <cellStyle name="Output 19 6 3 7" xfId="41148" xr:uid="{F699E9AF-D90B-43E5-8B07-C6E3B20EA8BE}"/>
    <cellStyle name="Output 19 6 3 8" xfId="16411" xr:uid="{83427166-0E45-43F6-ABA1-848DDA42B07D}"/>
    <cellStyle name="Output 19 6 4" xfId="20560" xr:uid="{88BE830E-2B56-46CA-A4AA-4B281C830FD7}"/>
    <cellStyle name="Output 19 6 5" xfId="24320" xr:uid="{00908F64-88E5-47C6-B034-1985C2E5A1E4}"/>
    <cellStyle name="Output 19 6 6" xfId="27914" xr:uid="{11125C69-2F7B-4754-9578-18761C156E47}"/>
    <cellStyle name="Output 19 6 7" xfId="31493" xr:uid="{BDE0F821-2C5E-4715-B993-0BC46C3D35A5}"/>
    <cellStyle name="Output 19 6 8" xfId="34964" xr:uid="{A60E1D7A-CA2F-46A5-9408-09CE8A1887A2}"/>
    <cellStyle name="Output 19 6 9" xfId="38414" xr:uid="{96C6C46E-5043-4095-AAA8-06363AED900E}"/>
    <cellStyle name="Output 19 7" xfId="10416" xr:uid="{F7C52D14-4B35-4E9A-9EA5-9972899D93A7}"/>
    <cellStyle name="Output 19 7 2" xfId="21549" xr:uid="{1C0118AB-A5C1-4A35-A9F1-CB2B8293F1EE}"/>
    <cellStyle name="Output 19 7 3" xfId="25306" xr:uid="{749EB9AC-7D0D-434E-8369-FE4BCFA48A8D}"/>
    <cellStyle name="Output 19 7 4" xfId="28897" xr:uid="{9195EBF5-9070-4499-A52E-CF89ABF227FB}"/>
    <cellStyle name="Output 19 7 5" xfId="32476" xr:uid="{9266276F-C1AA-4B9E-A729-3FCC52F176B3}"/>
    <cellStyle name="Output 19 7 6" xfId="35947" xr:uid="{072649CB-8BE9-4D59-9A13-D2882374559B}"/>
    <cellStyle name="Output 19 7 7" xfId="39396" xr:uid="{FC1ADE10-F311-4766-B606-3DC09BE931F0}"/>
    <cellStyle name="Output 19 7 8" xfId="14659" xr:uid="{01163A9C-95BF-4E3A-AAE8-AF47B15B6401}"/>
    <cellStyle name="Output 19 8" xfId="10310" xr:uid="{ECB00269-04A2-461F-B0F2-8AA0FF6C4478}"/>
    <cellStyle name="Output 19 8 2" xfId="21443" xr:uid="{865C78F1-2623-4FC1-87AD-4BC62CEE8C10}"/>
    <cellStyle name="Output 19 8 3" xfId="25200" xr:uid="{82DB5B52-DAAC-4E1E-9338-249BC8280263}"/>
    <cellStyle name="Output 19 8 4" xfId="28791" xr:uid="{358638CA-569B-488A-BCEA-91BAC8541FA2}"/>
    <cellStyle name="Output 19 8 5" xfId="32370" xr:uid="{61951C17-BBDB-4307-825C-BFB5667A2C46}"/>
    <cellStyle name="Output 19 8 6" xfId="35841" xr:uid="{1EFA2B79-C5A5-4639-8715-A2154B5AC741}"/>
    <cellStyle name="Output 19 8 7" xfId="39290" xr:uid="{9FA5CB23-D6A5-49BD-9CD6-FDEC23D13600}"/>
    <cellStyle name="Output 19 8 8" xfId="14553" xr:uid="{296EDC4F-6C33-4B15-B38B-26E923B83A32}"/>
    <cellStyle name="Output 19 9" xfId="18735" xr:uid="{0DA67A01-674C-4B17-AA13-18D010C365E6}"/>
    <cellStyle name="Output 2" xfId="6218" xr:uid="{26F47FD6-1AB1-4E70-B532-A90CDCD386EA}"/>
    <cellStyle name="Output 2 10" xfId="17958" xr:uid="{D3298EDF-67D7-4D38-904D-8E08EC34FD2E}"/>
    <cellStyle name="Output 2 11" xfId="20320" xr:uid="{DA71E9B8-2035-4994-831B-CA44F3DB2C47}"/>
    <cellStyle name="Output 2 12" xfId="18259" xr:uid="{55E506AA-8541-4F38-912A-73F22AC8F54A}"/>
    <cellStyle name="Output 2 13" xfId="20528" xr:uid="{73D3A727-C6A2-4802-8864-A16CDBC8CAC2}"/>
    <cellStyle name="Output 2 14" xfId="17592" xr:uid="{96299861-9B6E-48B1-A318-841A7F147F26}"/>
    <cellStyle name="Output 2 15" xfId="12701" xr:uid="{20CE97A5-5520-4913-988A-90C952B58760}"/>
    <cellStyle name="Output 2 2" xfId="6219" xr:uid="{67521A90-F847-4150-BFCD-86B91034A0A8}"/>
    <cellStyle name="Output 2 3" xfId="6885" xr:uid="{7E999C49-4611-4D70-9CB0-25BA65FB1BED}"/>
    <cellStyle name="Output 2 3 10" xfId="18114" xr:uid="{99EF01E9-4919-4B70-ABE8-BD0D5DABFD02}"/>
    <cellStyle name="Output 2 3 11" xfId="18906" xr:uid="{300919B3-7EC3-416D-886E-92B197CE1151}"/>
    <cellStyle name="Output 2 3 12" xfId="18283" xr:uid="{59F7E8AA-543A-4ED4-9D98-DBB98E1F0942}"/>
    <cellStyle name="Output 2 3 13" xfId="12821" xr:uid="{DC49A6B1-C2D2-48DE-B4E1-EFFBC2F6CB40}"/>
    <cellStyle name="Output 2 3 2" xfId="7671" xr:uid="{12F9D3A7-BF93-4996-92F7-CBE14935889C}"/>
    <cellStyle name="Output 2 3 2 10" xfId="17512" xr:uid="{81F5155F-0177-4057-BB26-9FCF5FBA894F}"/>
    <cellStyle name="Output 2 3 2 11" xfId="18944" xr:uid="{55BCCCA5-5F99-4199-B217-66389350BAE3}"/>
    <cellStyle name="Output 2 3 2 12" xfId="13069" xr:uid="{8768B4A7-F10A-469B-B2F6-8775BE449702}"/>
    <cellStyle name="Output 2 3 2 2" xfId="9312" xr:uid="{77768D1B-7546-476D-A3B9-325EE0E21666}"/>
    <cellStyle name="Output 2 3 2 2 10" xfId="13603" xr:uid="{6F97B449-53E0-405C-9A5A-5E6994DD412D}"/>
    <cellStyle name="Output 2 3 2 2 2" xfId="11339" xr:uid="{AB1B4782-DB4D-42D9-9B78-16B82A22196F}"/>
    <cellStyle name="Output 2 3 2 2 2 2" xfId="22472" xr:uid="{C02723B3-C715-4C6C-BEE3-C70D7D293CDA}"/>
    <cellStyle name="Output 2 3 2 2 2 3" xfId="26229" xr:uid="{E7CFDD60-1DEC-4FC2-A231-92B732A5B0AE}"/>
    <cellStyle name="Output 2 3 2 2 2 4" xfId="29820" xr:uid="{0BA9AD03-058B-497F-8EBA-9DFC7FE03ADE}"/>
    <cellStyle name="Output 2 3 2 2 2 5" xfId="33399" xr:uid="{2A4812CB-1E95-4C4D-ABCF-480A13C9134A}"/>
    <cellStyle name="Output 2 3 2 2 2 6" xfId="36870" xr:uid="{AEEB00A2-575A-4C0D-B865-80E9D5C3B76A}"/>
    <cellStyle name="Output 2 3 2 2 2 7" xfId="40319" xr:uid="{06627845-0A11-4B94-993B-E6B139EAD2BA}"/>
    <cellStyle name="Output 2 3 2 2 2 8" xfId="15582" xr:uid="{B565C5F9-3404-4B1A-BB03-8146676BDAAF}"/>
    <cellStyle name="Output 2 3 2 2 3" xfId="12097" xr:uid="{DFA8F13C-263F-44F9-8A96-37D99D823E7D}"/>
    <cellStyle name="Output 2 3 2 2 3 2" xfId="23230" xr:uid="{7470F066-3419-499B-8918-0D37274127B2}"/>
    <cellStyle name="Output 2 3 2 2 3 3" xfId="26987" xr:uid="{813D0915-63DF-4514-8D65-F44EE163CF12}"/>
    <cellStyle name="Output 2 3 2 2 3 4" xfId="30578" xr:uid="{84ADDB1E-B54A-45A5-8E09-D6513B62B932}"/>
    <cellStyle name="Output 2 3 2 2 3 5" xfId="34157" xr:uid="{CCD10165-C413-4C15-9007-2F35D95F59B7}"/>
    <cellStyle name="Output 2 3 2 2 3 6" xfId="37628" xr:uid="{9FDDFA95-AA40-47BF-ABCD-BA8F31142A8A}"/>
    <cellStyle name="Output 2 3 2 2 3 7" xfId="41077" xr:uid="{70B1A3DE-44FD-44EB-AD52-12669ACADEB5}"/>
    <cellStyle name="Output 2 3 2 2 3 8" xfId="16340" xr:uid="{CA0A6BCE-9CE3-4447-976A-F4EA7188A370}"/>
    <cellStyle name="Output 2 3 2 2 4" xfId="20468" xr:uid="{D99C80B3-776B-4DC0-845E-1B29E6473763}"/>
    <cellStyle name="Output 2 3 2 2 5" xfId="24234" xr:uid="{8125857D-7722-4416-AF81-2FAC9015101B}"/>
    <cellStyle name="Output 2 3 2 2 6" xfId="27834" xr:uid="{62200505-1643-4A5E-9409-DEE3575BDF6D}"/>
    <cellStyle name="Output 2 3 2 2 7" xfId="31413" xr:uid="{F6D00F77-C221-4668-8E8D-3EDF3C361708}"/>
    <cellStyle name="Output 2 3 2 2 8" xfId="34893" xr:uid="{2F607A69-0D5A-4251-9653-0DA2441049A9}"/>
    <cellStyle name="Output 2 3 2 2 9" xfId="38343" xr:uid="{CE056387-1162-4800-9170-0B1ED6F04D34}"/>
    <cellStyle name="Output 2 3 2 3" xfId="9766" xr:uid="{DE3A3745-976E-47C8-8900-B4E7D7FC5367}"/>
    <cellStyle name="Output 2 3 2 3 10" xfId="14018" xr:uid="{604B14F6-8F5B-47F0-9D11-F0DD626257CA}"/>
    <cellStyle name="Output 2 3 2 3 2" xfId="11754" xr:uid="{3893D98C-7E40-40DC-B5D9-0F928F845520}"/>
    <cellStyle name="Output 2 3 2 3 2 2" xfId="22887" xr:uid="{7CF57895-4DD2-42E1-A5ED-B748D3CEAB31}"/>
    <cellStyle name="Output 2 3 2 3 2 3" xfId="26644" xr:uid="{4D45B763-6414-4200-8E3F-BC85F389B2F4}"/>
    <cellStyle name="Output 2 3 2 3 2 4" xfId="30235" xr:uid="{C309D32E-7C58-421A-897C-EB08630E844E}"/>
    <cellStyle name="Output 2 3 2 3 2 5" xfId="33814" xr:uid="{67145107-5D0D-41B2-8945-C47D11F0E79F}"/>
    <cellStyle name="Output 2 3 2 3 2 6" xfId="37285" xr:uid="{A25FD983-3365-4320-A53B-99CDC90EE8CC}"/>
    <cellStyle name="Output 2 3 2 3 2 7" xfId="40734" xr:uid="{0B7FEE45-8644-49E5-BA00-EB3E3BB78E9F}"/>
    <cellStyle name="Output 2 3 2 3 2 8" xfId="15997" xr:uid="{A8B51D89-3FAF-4346-BD31-8646FAE77F15}"/>
    <cellStyle name="Output 2 3 2 3 3" xfId="12512" xr:uid="{49B17A85-A9B6-4E4A-B0E3-C77C654191BE}"/>
    <cellStyle name="Output 2 3 2 3 3 2" xfId="23645" xr:uid="{AC7F93D5-9766-4FFF-A62B-A8A7DF26F2E3}"/>
    <cellStyle name="Output 2 3 2 3 3 3" xfId="27402" xr:uid="{4497DE98-1EA5-46C0-B8D1-FD07F45C2553}"/>
    <cellStyle name="Output 2 3 2 3 3 4" xfId="30993" xr:uid="{BFB306E2-8E7C-4BA1-BC93-06DB4368FF04}"/>
    <cellStyle name="Output 2 3 2 3 3 5" xfId="34572" xr:uid="{231D6EFF-C7E8-4F03-BC7A-09BDE93EDD1C}"/>
    <cellStyle name="Output 2 3 2 3 3 6" xfId="38043" xr:uid="{B8D91402-05DD-49B0-A38E-61AD49C351B4}"/>
    <cellStyle name="Output 2 3 2 3 3 7" xfId="41492" xr:uid="{C8DD74B8-C2D6-472D-8C6F-11B92E52AA30}"/>
    <cellStyle name="Output 2 3 2 3 3 8" xfId="16755" xr:uid="{F44D0328-0023-44FB-8017-CFBB9FD900FA}"/>
    <cellStyle name="Output 2 3 2 3 4" xfId="20904" xr:uid="{DB4FBB91-5842-467B-90C1-669D69E89D49}"/>
    <cellStyle name="Output 2 3 2 3 5" xfId="24664" xr:uid="{53469D33-C032-425E-8E24-B614151FAF56}"/>
    <cellStyle name="Output 2 3 2 3 6" xfId="28258" xr:uid="{10C9E2DC-01F0-4E44-AD82-0985DAE1F0B7}"/>
    <cellStyle name="Output 2 3 2 3 7" xfId="31837" xr:uid="{E09F7C11-063A-4F2E-B332-ADE1E132FCC6}"/>
    <cellStyle name="Output 2 3 2 3 8" xfId="35308" xr:uid="{15C71520-0267-4D7C-A522-9B3E5D7D9A9D}"/>
    <cellStyle name="Output 2 3 2 3 9" xfId="38758" xr:uid="{A9AA57DD-523D-4DE9-9ECC-1AD76B2ABFDB}"/>
    <cellStyle name="Output 2 3 2 4" xfId="10799" xr:uid="{E472E6FE-5905-4147-8BFA-AE52804F35CA}"/>
    <cellStyle name="Output 2 3 2 4 2" xfId="21932" xr:uid="{05E571B1-2C4F-4014-98E6-5F034F543A89}"/>
    <cellStyle name="Output 2 3 2 4 3" xfId="25689" xr:uid="{40BCA19E-F666-4078-9EEB-E99B4D88224A}"/>
    <cellStyle name="Output 2 3 2 4 4" xfId="29280" xr:uid="{5559BD2A-1BD5-4BC3-8576-9CAA1571463B}"/>
    <cellStyle name="Output 2 3 2 4 5" xfId="32859" xr:uid="{712A9FE2-F88A-4661-B961-706398EEC5EF}"/>
    <cellStyle name="Output 2 3 2 4 6" xfId="36330" xr:uid="{AFF82B7F-09EC-4E14-A33D-97AB26B52A96}"/>
    <cellStyle name="Output 2 3 2 4 7" xfId="39779" xr:uid="{52FC96CB-4792-4BE1-B6A5-11F412A48EBF}"/>
    <cellStyle name="Output 2 3 2 4 8" xfId="15042" xr:uid="{3D5D376A-5ED1-4D28-AAE2-33413A89B184}"/>
    <cellStyle name="Output 2 3 2 5" xfId="11157" xr:uid="{21D338BA-9F6A-416A-912A-7121F578B829}"/>
    <cellStyle name="Output 2 3 2 5 2" xfId="22290" xr:uid="{581B0A33-51B5-410F-ABE0-5648112D6887}"/>
    <cellStyle name="Output 2 3 2 5 3" xfId="26047" xr:uid="{E7128338-BA43-47B5-90F0-55B4C5F5097F}"/>
    <cellStyle name="Output 2 3 2 5 4" xfId="29638" xr:uid="{2DEC0ACD-0FB0-478A-BC2C-26F8286E905D}"/>
    <cellStyle name="Output 2 3 2 5 5" xfId="33217" xr:uid="{6EA16D5E-CDA4-42CE-AE2B-98D6E6C14194}"/>
    <cellStyle name="Output 2 3 2 5 6" xfId="36688" xr:uid="{7941B7B4-22AB-47ED-A1A7-797D2F8DB28E}"/>
    <cellStyle name="Output 2 3 2 5 7" xfId="40137" xr:uid="{0F1779A3-96C0-4E7F-AD1B-AA724F4C0350}"/>
    <cellStyle name="Output 2 3 2 5 8" xfId="15400" xr:uid="{C01311DB-09BD-4B35-9C0B-2BEB764B3B2D}"/>
    <cellStyle name="Output 2 3 2 6" xfId="19520" xr:uid="{066B1EE3-7EE5-4430-AAAD-2DD172344FBA}"/>
    <cellStyle name="Output 2 3 2 7" xfId="17224" xr:uid="{6D7A7FE1-5CF0-4C70-ABF7-9DDDF2555C19}"/>
    <cellStyle name="Output 2 3 2 8" xfId="17115" xr:uid="{82F51EA8-C77F-4A00-9E54-C656565D4654}"/>
    <cellStyle name="Output 2 3 2 9" xfId="18967" xr:uid="{1973D789-E7AE-4D2C-B56B-4113C2FDA9BF}"/>
    <cellStyle name="Output 2 3 3" xfId="8527" xr:uid="{2A54515D-224B-4502-808A-7C50CACB1D5C}"/>
    <cellStyle name="Output 2 3 3 10" xfId="13355" xr:uid="{5453504F-8F86-4CFD-8B72-33662B2782FD}"/>
    <cellStyle name="Output 2 3 3 2" xfId="11088" xr:uid="{06584B2C-E966-4B60-8F94-6767356C0A4E}"/>
    <cellStyle name="Output 2 3 3 2 2" xfId="22221" xr:uid="{92338D9E-81D3-4172-B050-B869F7FD81B6}"/>
    <cellStyle name="Output 2 3 3 2 3" xfId="25978" xr:uid="{14B044C5-46AA-413A-9E10-11B6AEF1FDEF}"/>
    <cellStyle name="Output 2 3 3 2 4" xfId="29569" xr:uid="{7BC014AC-C2D5-443E-AE80-2811B9B4C0AE}"/>
    <cellStyle name="Output 2 3 3 2 5" xfId="33148" xr:uid="{FCBCB533-815D-430B-98B5-A3802FE5C323}"/>
    <cellStyle name="Output 2 3 3 2 6" xfId="36619" xr:uid="{1E20D32C-0CB4-47D9-8172-84E3B9264AE5}"/>
    <cellStyle name="Output 2 3 3 2 7" xfId="40068" xr:uid="{088BEABB-B897-49C3-8300-1865CFB647F7}"/>
    <cellStyle name="Output 2 3 3 2 8" xfId="15331" xr:uid="{7B6B5A43-4A99-4539-A330-6F51EEECA39B}"/>
    <cellStyle name="Output 2 3 3 3" xfId="11868" xr:uid="{6BF5724A-B6BE-4C3F-A74C-043682853C97}"/>
    <cellStyle name="Output 2 3 3 3 2" xfId="23001" xr:uid="{F63A897A-A888-4717-BF85-A1BE523DA543}"/>
    <cellStyle name="Output 2 3 3 3 3" xfId="26758" xr:uid="{7BB90858-3E07-4088-833F-13322AF4EC61}"/>
    <cellStyle name="Output 2 3 3 3 4" xfId="30349" xr:uid="{9C8CB1E5-8022-4A8B-B0C0-0A98239B6449}"/>
    <cellStyle name="Output 2 3 3 3 5" xfId="33928" xr:uid="{64E08E22-794F-4A95-B1F0-49922EDB3EA5}"/>
    <cellStyle name="Output 2 3 3 3 6" xfId="37399" xr:uid="{CF6D41AE-5EAE-48B5-AE6E-91AC581977FF}"/>
    <cellStyle name="Output 2 3 3 3 7" xfId="40848" xr:uid="{A94CB0EB-DC4A-40C0-A93D-7F799DA58AC1}"/>
    <cellStyle name="Output 2 3 3 3 8" xfId="16111" xr:uid="{83FF68AB-C7C3-4CE3-8BA2-2A9B017348BA}"/>
    <cellStyle name="Output 2 3 3 4" xfId="20026" xr:uid="{BDD5A3D3-8A58-43C2-B0F2-04E97C8EFD81}"/>
    <cellStyle name="Output 2 3 3 5" xfId="23814" xr:uid="{A5EAE74D-65D4-4ADB-8C9D-C526675AB543}"/>
    <cellStyle name="Output 2 3 3 6" xfId="27480" xr:uid="{01718F9B-47C8-4C18-924D-BB7B16566B45}"/>
    <cellStyle name="Output 2 3 3 7" xfId="31069" xr:uid="{EA1CA348-0812-43F2-BDD5-B3ABE144ECD9}"/>
    <cellStyle name="Output 2 3 3 8" xfId="34648" xr:uid="{9AF81A06-E757-4A6F-A35B-6B12480B21C5}"/>
    <cellStyle name="Output 2 3 3 9" xfId="38114" xr:uid="{E061B51E-E135-4AEF-89C3-2D15F0ED5F66}"/>
    <cellStyle name="Output 2 3 4" xfId="9537" xr:uid="{786D0FE0-9709-4052-B696-6F39694BCA9E}"/>
    <cellStyle name="Output 2 3 4 10" xfId="13789" xr:uid="{83EC1E9A-EF92-4086-B534-E99E15F2661E}"/>
    <cellStyle name="Output 2 3 4 2" xfId="11525" xr:uid="{41EE6282-0B6A-407F-BFBC-40D156223733}"/>
    <cellStyle name="Output 2 3 4 2 2" xfId="22658" xr:uid="{77E3E9F8-8892-473C-8F7C-523250A09807}"/>
    <cellStyle name="Output 2 3 4 2 3" xfId="26415" xr:uid="{6261478C-808A-44D2-91EB-6933F71CF4A7}"/>
    <cellStyle name="Output 2 3 4 2 4" xfId="30006" xr:uid="{B021C2B2-58FC-4072-9032-CC0A1B839103}"/>
    <cellStyle name="Output 2 3 4 2 5" xfId="33585" xr:uid="{3157A2C7-3BA3-4BAC-80AA-1222133A352D}"/>
    <cellStyle name="Output 2 3 4 2 6" xfId="37056" xr:uid="{0055E452-5BCA-4EF5-8F0F-135EF51EED47}"/>
    <cellStyle name="Output 2 3 4 2 7" xfId="40505" xr:uid="{1A3AB4D6-5794-4D63-964C-03F4F37ED416}"/>
    <cellStyle name="Output 2 3 4 2 8" xfId="15768" xr:uid="{C7B5BE1F-2819-421C-9B94-92C5272513BE}"/>
    <cellStyle name="Output 2 3 4 3" xfId="12283" xr:uid="{F46CC213-3100-4C87-A3B8-19532B998C2E}"/>
    <cellStyle name="Output 2 3 4 3 2" xfId="23416" xr:uid="{B5CF9C94-326D-4197-AE76-310432D56945}"/>
    <cellStyle name="Output 2 3 4 3 3" xfId="27173" xr:uid="{D8B58A73-E4A2-4692-BE9E-047E4E98D702}"/>
    <cellStyle name="Output 2 3 4 3 4" xfId="30764" xr:uid="{283285AB-AFB3-4BF4-8124-189C6785DB33}"/>
    <cellStyle name="Output 2 3 4 3 5" xfId="34343" xr:uid="{2F364EE0-36D9-4F9B-AE8B-F783FE6E2354}"/>
    <cellStyle name="Output 2 3 4 3 6" xfId="37814" xr:uid="{6567D7D0-CA2B-402B-884E-48E7916AB8E8}"/>
    <cellStyle name="Output 2 3 4 3 7" xfId="41263" xr:uid="{4F05FB01-B444-48CE-BC4B-07486C947259}"/>
    <cellStyle name="Output 2 3 4 3 8" xfId="16526" xr:uid="{09B5E78B-DF8E-4E87-AF57-D98F917B4352}"/>
    <cellStyle name="Output 2 3 4 4" xfId="20675" xr:uid="{065525F9-87D8-49EB-9BAF-B56ADF14642D}"/>
    <cellStyle name="Output 2 3 4 5" xfId="24435" xr:uid="{3C39384A-5ABF-4DAD-A065-C087A65737C7}"/>
    <cellStyle name="Output 2 3 4 6" xfId="28029" xr:uid="{0F82EFDB-0BF7-496C-B002-58487AB75339}"/>
    <cellStyle name="Output 2 3 4 7" xfId="31608" xr:uid="{D7AD1E78-34D5-457B-8B78-680019FAE3F5}"/>
    <cellStyle name="Output 2 3 4 8" xfId="35079" xr:uid="{C181ECE2-9C70-4A55-A4E3-BE981B25BB3A}"/>
    <cellStyle name="Output 2 3 4 9" xfId="38529" xr:uid="{7CBB8FF7-BA08-4732-B57B-F93F8A7758E4}"/>
    <cellStyle name="Output 2 3 5" xfId="10549" xr:uid="{69FD45C9-8307-4388-96D9-536048241E8E}"/>
    <cellStyle name="Output 2 3 5 2" xfId="21682" xr:uid="{06571760-4A63-442C-871A-8DA5E51C13BB}"/>
    <cellStyle name="Output 2 3 5 3" xfId="25439" xr:uid="{860A338D-63D2-4534-B324-F528191D70A3}"/>
    <cellStyle name="Output 2 3 5 4" xfId="29030" xr:uid="{370DB03D-DC38-4B2D-A3C1-B3513B8B2760}"/>
    <cellStyle name="Output 2 3 5 5" xfId="32609" xr:uid="{91CE239F-FF28-4629-AFBA-52D90C21E0FD}"/>
    <cellStyle name="Output 2 3 5 6" xfId="36080" xr:uid="{FB34FAF2-9827-413D-8769-E6F77808B4BD}"/>
    <cellStyle name="Output 2 3 5 7" xfId="39529" xr:uid="{C9D8E568-136C-48FF-B0CA-A69CA2AA21CC}"/>
    <cellStyle name="Output 2 3 5 8" xfId="14792" xr:uid="{EC3081F3-EB11-447A-B41C-E828677218C1}"/>
    <cellStyle name="Output 2 3 6" xfId="10194" xr:uid="{E5622CCB-FE98-427B-9166-E0D5CA28C23F}"/>
    <cellStyle name="Output 2 3 6 2" xfId="21327" xr:uid="{76825C87-E697-4344-8C7A-09DF4D76C273}"/>
    <cellStyle name="Output 2 3 6 3" xfId="25084" xr:uid="{67D25DB8-1533-459C-97D0-912F607466F4}"/>
    <cellStyle name="Output 2 3 6 4" xfId="28675" xr:uid="{E20AC21B-A85F-4E37-9C30-4B7BDE820523}"/>
    <cellStyle name="Output 2 3 6 5" xfId="32254" xr:uid="{A6388599-9E72-4648-BA4A-500FF25E5A71}"/>
    <cellStyle name="Output 2 3 6 6" xfId="35725" xr:uid="{23DF8E4D-FD4B-4AAB-B4D5-F427555AF9C7}"/>
    <cellStyle name="Output 2 3 6 7" xfId="39175" xr:uid="{FA31536E-F7A2-4559-98FD-0A884A894432}"/>
    <cellStyle name="Output 2 3 6 8" xfId="14437" xr:uid="{1494FA4D-74BB-4623-9998-FE6CB2B1B3B9}"/>
    <cellStyle name="Output 2 3 7" xfId="19083" xr:uid="{E7FC2868-5775-4BEC-92DB-8C0E8B2321E8}"/>
    <cellStyle name="Output 2 3 8" xfId="17641" xr:uid="{6738E60C-1831-421A-8355-299B0BC16E2F}"/>
    <cellStyle name="Output 2 3 9" xfId="18929" xr:uid="{7CA86758-797D-4945-9900-66C284413508}"/>
    <cellStyle name="Output 2 4" xfId="7149" xr:uid="{DD9AC327-D587-4ADD-B370-EF1150464B8F}"/>
    <cellStyle name="Output 2 4 10" xfId="18651" xr:uid="{54E2E52A-E13C-4AFD-A3C5-A0E72E73543A}"/>
    <cellStyle name="Output 2 4 11" xfId="18036" xr:uid="{FE1E486E-D57A-49E4-AC6D-DD78634F3BB7}"/>
    <cellStyle name="Output 2 4 12" xfId="12949" xr:uid="{BB69CB10-B712-4BC1-A3F1-790A14F14C24}"/>
    <cellStyle name="Output 2 4 2" xfId="8790" xr:uid="{26454AEC-870A-45FB-ABED-6423A7758AA9}"/>
    <cellStyle name="Output 2 4 2 10" xfId="13483" xr:uid="{7CC7153C-EF58-4217-84E3-3D218760845F}"/>
    <cellStyle name="Output 2 4 2 2" xfId="11215" xr:uid="{32A24A3E-7CD2-4885-821F-47D2138FAEDB}"/>
    <cellStyle name="Output 2 4 2 2 2" xfId="22348" xr:uid="{840BFFC6-4450-4785-B85D-81D9201FC2D6}"/>
    <cellStyle name="Output 2 4 2 2 3" xfId="26105" xr:uid="{1F799287-F99A-4167-94D2-D88CDEC68CEA}"/>
    <cellStyle name="Output 2 4 2 2 4" xfId="29696" xr:uid="{E5D1E585-ACFB-468D-9370-F462CAA33042}"/>
    <cellStyle name="Output 2 4 2 2 5" xfId="33275" xr:uid="{95704B27-0117-4193-B109-FCAF2661C0DA}"/>
    <cellStyle name="Output 2 4 2 2 6" xfId="36746" xr:uid="{A47DCA1F-AE96-49F9-91A6-38A9848A9B1F}"/>
    <cellStyle name="Output 2 4 2 2 7" xfId="40195" xr:uid="{98D544BD-5039-46EE-8CE2-97BA33BBB425}"/>
    <cellStyle name="Output 2 4 2 2 8" xfId="15458" xr:uid="{57016173-8724-417B-AFBB-FF574AFC09E5}"/>
    <cellStyle name="Output 2 4 2 3" xfId="11983" xr:uid="{1300BE1A-AF98-4CF1-BDD2-68C18B4B324F}"/>
    <cellStyle name="Output 2 4 2 3 2" xfId="23116" xr:uid="{78E4613F-7EFD-447C-A45B-73AF0393AA6E}"/>
    <cellStyle name="Output 2 4 2 3 3" xfId="26873" xr:uid="{A6D8FECA-7C92-4922-A138-207D26133441}"/>
    <cellStyle name="Output 2 4 2 3 4" xfId="30464" xr:uid="{58D14E26-06EC-4B4D-BAF7-4DDD44FCAE96}"/>
    <cellStyle name="Output 2 4 2 3 5" xfId="34043" xr:uid="{CDAA4C60-95CC-406A-B852-D51F093E3AF5}"/>
    <cellStyle name="Output 2 4 2 3 6" xfId="37514" xr:uid="{6F462DD4-49E8-42FC-B00C-85C8932697CB}"/>
    <cellStyle name="Output 2 4 2 3 7" xfId="40963" xr:uid="{CD57008C-933C-4E1B-9A0B-E38CCBDD5787}"/>
    <cellStyle name="Output 2 4 2 3 8" xfId="16226" xr:uid="{136BE694-2B3B-408E-B25F-DDBBFDCFB7A0}"/>
    <cellStyle name="Output 2 4 2 4" xfId="20196" xr:uid="{02300A4E-CB71-4D3A-9D3B-090A355E9453}"/>
    <cellStyle name="Output 2 4 2 5" xfId="23982" xr:uid="{23427BFB-67E4-4931-9147-B091E91ACB33}"/>
    <cellStyle name="Output 2 4 2 6" xfId="27628" xr:uid="{951D38D7-0E90-4CB5-841E-3ECC3A5FFD12}"/>
    <cellStyle name="Output 2 4 2 7" xfId="31214" xr:uid="{F1FD7C4F-4983-4515-A6B5-CB27CD442FF1}"/>
    <cellStyle name="Output 2 4 2 8" xfId="34772" xr:uid="{AC1F9E5B-E799-4F22-8AC1-B31ADD58F91B}"/>
    <cellStyle name="Output 2 4 2 9" xfId="38229" xr:uid="{71CE6420-8D93-44F6-99BE-9B2599624FB3}"/>
    <cellStyle name="Output 2 4 3" xfId="9652" xr:uid="{7CB0D6D7-924B-4AC8-8724-9C3EA6904F91}"/>
    <cellStyle name="Output 2 4 3 10" xfId="13904" xr:uid="{B3F00CAB-68D6-4754-9A1F-8D257431BB79}"/>
    <cellStyle name="Output 2 4 3 2" xfId="11640" xr:uid="{715D06BD-873B-451C-946E-A42202C80CF3}"/>
    <cellStyle name="Output 2 4 3 2 2" xfId="22773" xr:uid="{8DC01513-C852-439B-A3EF-A3CF5356E4D4}"/>
    <cellStyle name="Output 2 4 3 2 3" xfId="26530" xr:uid="{6C0379A2-EF0F-45EF-9916-00DA12E4AF5F}"/>
    <cellStyle name="Output 2 4 3 2 4" xfId="30121" xr:uid="{7A0CB730-BEDC-4BD8-A9C7-87D7582F0BAD}"/>
    <cellStyle name="Output 2 4 3 2 5" xfId="33700" xr:uid="{9710103B-2D45-4745-B30B-5E850830BFDE}"/>
    <cellStyle name="Output 2 4 3 2 6" xfId="37171" xr:uid="{0E0838F2-BDF6-43BF-A9A7-91BC53BC4E79}"/>
    <cellStyle name="Output 2 4 3 2 7" xfId="40620" xr:uid="{709FF2A9-E52F-4691-AE39-FD2A9A849548}"/>
    <cellStyle name="Output 2 4 3 2 8" xfId="15883" xr:uid="{71F92B8C-0944-4722-8784-6610F99293C4}"/>
    <cellStyle name="Output 2 4 3 3" xfId="12398" xr:uid="{7AB4EDBC-7C53-4649-90C5-2C082D50DE99}"/>
    <cellStyle name="Output 2 4 3 3 2" xfId="23531" xr:uid="{F7999B21-0848-4A13-AC9F-B7B1CDE87854}"/>
    <cellStyle name="Output 2 4 3 3 3" xfId="27288" xr:uid="{944F1912-795C-4747-A43A-B5F9E1DCA4F9}"/>
    <cellStyle name="Output 2 4 3 3 4" xfId="30879" xr:uid="{8520D7E7-0F5F-46B9-9826-4F165BD37E35}"/>
    <cellStyle name="Output 2 4 3 3 5" xfId="34458" xr:uid="{A3AF67FA-03D1-4381-8411-6264FDB690DC}"/>
    <cellStyle name="Output 2 4 3 3 6" xfId="37929" xr:uid="{B40F7DC1-A30B-4FF1-A06D-B051F1C24697}"/>
    <cellStyle name="Output 2 4 3 3 7" xfId="41378" xr:uid="{AE7A053D-456B-4B7F-81B5-15C00900DDB7}"/>
    <cellStyle name="Output 2 4 3 3 8" xfId="16641" xr:uid="{8817AA72-A380-4599-97C6-7F40B39B53A9}"/>
    <cellStyle name="Output 2 4 3 4" xfId="20790" xr:uid="{EBFDF64B-C2B7-4964-B8CE-2712B3AA46FB}"/>
    <cellStyle name="Output 2 4 3 5" xfId="24550" xr:uid="{085F3E0E-EA2F-4429-8FF5-81439EBD9105}"/>
    <cellStyle name="Output 2 4 3 6" xfId="28144" xr:uid="{C989859F-776A-4619-ABF7-E2FB0B1DAB25}"/>
    <cellStyle name="Output 2 4 3 7" xfId="31723" xr:uid="{3F1A0B56-690F-415A-9688-8C6ED2F29042}"/>
    <cellStyle name="Output 2 4 3 8" xfId="35194" xr:uid="{3972CD53-02D8-47B6-83BF-43E7B2FDC4CC}"/>
    <cellStyle name="Output 2 4 3 9" xfId="38644" xr:uid="{E99CE225-F566-4D6D-AED0-5C27B344A035}"/>
    <cellStyle name="Output 2 4 4" xfId="10675" xr:uid="{DFA4D912-081A-425C-AF19-363D143DBF70}"/>
    <cellStyle name="Output 2 4 4 2" xfId="21808" xr:uid="{DBF36F96-81AB-4B63-A9BB-9555498E1F84}"/>
    <cellStyle name="Output 2 4 4 3" xfId="25565" xr:uid="{9873D835-D49B-4B47-8E67-F84F00E350B1}"/>
    <cellStyle name="Output 2 4 4 4" xfId="29156" xr:uid="{02695425-BF9D-47C0-BA39-52A044549A9E}"/>
    <cellStyle name="Output 2 4 4 5" xfId="32735" xr:uid="{6F4B9BEB-BD1B-4832-875B-BF7C1BB0C2CD}"/>
    <cellStyle name="Output 2 4 4 6" xfId="36206" xr:uid="{53EEA945-B25F-441B-8286-0489B6DCEC73}"/>
    <cellStyle name="Output 2 4 4 7" xfId="39655" xr:uid="{304FF9EC-3EDC-4AE9-8F37-27BEFA3C273C}"/>
    <cellStyle name="Output 2 4 4 8" xfId="14918" xr:uid="{0FF08927-3BB0-4D36-AC75-CBFEDDCAA2BE}"/>
    <cellStyle name="Output 2 4 5" xfId="10079" xr:uid="{CF1CAC7C-EDE8-4341-BFA5-582B299FD46F}"/>
    <cellStyle name="Output 2 4 5 2" xfId="21212" xr:uid="{857E6549-3159-4A0E-AE27-D5653CED649F}"/>
    <cellStyle name="Output 2 4 5 3" xfId="24969" xr:uid="{55519459-E137-45F5-A778-B7E4D3785038}"/>
    <cellStyle name="Output 2 4 5 4" xfId="28560" xr:uid="{B65E05BD-8ACF-4E19-B999-38CF13BCA346}"/>
    <cellStyle name="Output 2 4 5 5" xfId="32139" xr:uid="{97456339-CAFD-4704-94AD-250668B0718E}"/>
    <cellStyle name="Output 2 4 5 6" xfId="35610" xr:uid="{1C53B7B9-89BE-44C0-A017-C736C97D03FD}"/>
    <cellStyle name="Output 2 4 5 7" xfId="39060" xr:uid="{83497571-0DBD-4E68-AAD9-5D615CBF2384}"/>
    <cellStyle name="Output 2 4 5 8" xfId="14322" xr:uid="{8DEE3779-A7FE-41F8-BDD5-7B561312DDFD}"/>
    <cellStyle name="Output 2 4 6" xfId="19256" xr:uid="{216E1415-CFC2-4A37-9279-3CF8B2020AC1}"/>
    <cellStyle name="Output 2 4 7" xfId="17473" xr:uid="{C826A82C-2357-4171-8602-475D7C36F5CD}"/>
    <cellStyle name="Output 2 4 8" xfId="19702" xr:uid="{664EA48A-DCD3-4717-8896-CA3A82BA0115}"/>
    <cellStyle name="Output 2 4 9" xfId="17313" xr:uid="{7E7E8E52-AEFB-4F8C-80C6-1420AC1630E7}"/>
    <cellStyle name="Output 2 5" xfId="7991" xr:uid="{02332BDA-BC23-464F-AC2E-C5E018F7238F}"/>
    <cellStyle name="Output 2 5 10" xfId="13236" xr:uid="{E8EB8335-D5EC-46D4-8CBF-6068D8B211A3}"/>
    <cellStyle name="Output 2 5 2" xfId="10965" xr:uid="{FA575580-A2BF-4C51-96D7-054E25BFB5B3}"/>
    <cellStyle name="Output 2 5 2 2" xfId="22098" xr:uid="{7D80E087-FD53-49DB-96F3-A82F7B5AB450}"/>
    <cellStyle name="Output 2 5 2 3" xfId="25855" xr:uid="{AA51E7E9-8202-49DB-9DC6-6C352667203E}"/>
    <cellStyle name="Output 2 5 2 4" xfId="29446" xr:uid="{1C580746-2BE2-42B7-9CD6-520745F7A928}"/>
    <cellStyle name="Output 2 5 2 5" xfId="33025" xr:uid="{74789200-16B3-4FD3-9D48-090187668A89}"/>
    <cellStyle name="Output 2 5 2 6" xfId="36496" xr:uid="{D2834747-DFA9-4D24-8D4D-DCE1D9C0B33E}"/>
    <cellStyle name="Output 2 5 2 7" xfId="39945" xr:uid="{AF403A86-44F4-4BFF-B835-5F1ED1EF6B47}"/>
    <cellStyle name="Output 2 5 2 8" xfId="15208" xr:uid="{E496CCF7-B1D0-4254-8CE4-B784BF4C28DC}"/>
    <cellStyle name="Output 2 5 3" xfId="9856" xr:uid="{1BE5FBD9-32D4-4909-B40A-BF350AC75B3A}"/>
    <cellStyle name="Output 2 5 3 2" xfId="20989" xr:uid="{91ED37D5-54AC-4B5C-8552-83EADDA00E7D}"/>
    <cellStyle name="Output 2 5 3 3" xfId="24747" xr:uid="{24699CE9-1EFB-4CDF-ACC8-991F581CD7AC}"/>
    <cellStyle name="Output 2 5 3 4" xfId="28338" xr:uid="{8CAD1657-1E3C-43A6-A06F-AB616A838D5B}"/>
    <cellStyle name="Output 2 5 3 5" xfId="31917" xr:uid="{CA053D41-9428-4C71-B434-FC3CF557DBDE}"/>
    <cellStyle name="Output 2 5 3 6" xfId="35388" xr:uid="{D653F358-5BCC-43F8-A242-AF3FD5590EC5}"/>
    <cellStyle name="Output 2 5 3 7" xfId="38838" xr:uid="{ECD465ED-B954-404A-832F-ACA02648C24D}"/>
    <cellStyle name="Output 2 5 3 8" xfId="14099" xr:uid="{C6DCDC0D-449C-4B50-9B8D-895FA8907113}"/>
    <cellStyle name="Output 2 5 4" xfId="19748" xr:uid="{82ED0DC8-E25A-46D7-8325-26DBEF118111}"/>
    <cellStyle name="Output 2 5 5" xfId="16993" xr:uid="{AEB1CC22-F2BA-4249-87C7-BD6F6098B36C}"/>
    <cellStyle name="Output 2 5 6" xfId="19471" xr:uid="{A5D8BA8C-FA5F-4907-8F72-A369EA30D972}"/>
    <cellStyle name="Output 2 5 7" xfId="17269" xr:uid="{BFF796C1-C272-460B-8019-B9405856D893}"/>
    <cellStyle name="Output 2 5 8" xfId="19906" xr:uid="{9F28C98D-E818-4109-BB23-DE462E8E3665}"/>
    <cellStyle name="Output 2 5 9" xfId="16919" xr:uid="{E6E16914-455C-48C8-9A05-C6A18714BCE2}"/>
    <cellStyle name="Output 2 6" xfId="9424" xr:uid="{E6A5EB5E-2939-40AD-8E1E-6500EE1282EC}"/>
    <cellStyle name="Output 2 6 10" xfId="13676" xr:uid="{D3DAFA77-626D-45C4-8311-EA0A8748307E}"/>
    <cellStyle name="Output 2 6 2" xfId="11412" xr:uid="{1815CE2D-CD46-43F2-A3B3-4F87EE5D41E3}"/>
    <cellStyle name="Output 2 6 2 2" xfId="22545" xr:uid="{98BC7936-026B-4A71-A985-C3F68711BDDC}"/>
    <cellStyle name="Output 2 6 2 3" xfId="26302" xr:uid="{40426768-6530-43E1-B00B-F8302559D8AB}"/>
    <cellStyle name="Output 2 6 2 4" xfId="29893" xr:uid="{F65FD92C-3F52-4F14-8EEF-C5B316D65866}"/>
    <cellStyle name="Output 2 6 2 5" xfId="33472" xr:uid="{D13A4530-2C76-4637-A240-51EE4D70AAEC}"/>
    <cellStyle name="Output 2 6 2 6" xfId="36943" xr:uid="{F3C599B3-B4CA-491B-AA6E-3AE4206E1704}"/>
    <cellStyle name="Output 2 6 2 7" xfId="40392" xr:uid="{39F0A51F-D17B-48FE-B36A-6D6AF9210F94}"/>
    <cellStyle name="Output 2 6 2 8" xfId="15655" xr:uid="{A1BADF48-80E5-4D2C-A939-D298FA310EC6}"/>
    <cellStyle name="Output 2 6 3" xfId="12170" xr:uid="{B5358641-C512-444F-A9AA-9B7C3E767546}"/>
    <cellStyle name="Output 2 6 3 2" xfId="23303" xr:uid="{480A0619-7B34-4A2F-AC96-6B7815872CE3}"/>
    <cellStyle name="Output 2 6 3 3" xfId="27060" xr:uid="{50611C75-A916-4E2A-BB8A-269591FD1B29}"/>
    <cellStyle name="Output 2 6 3 4" xfId="30651" xr:uid="{5B645541-F6B0-4B26-9B5E-0F52DB1F6857}"/>
    <cellStyle name="Output 2 6 3 5" xfId="34230" xr:uid="{BB4A57B3-7E28-40A5-9E89-F72DB260F09D}"/>
    <cellStyle name="Output 2 6 3 6" xfId="37701" xr:uid="{822A1DB8-6418-4074-9B33-BE36DD66B200}"/>
    <cellStyle name="Output 2 6 3 7" xfId="41150" xr:uid="{1B9EDCDD-4DE0-4300-9672-4A92D12E01D1}"/>
    <cellStyle name="Output 2 6 3 8" xfId="16413" xr:uid="{0130F4F0-6D91-445F-8C3D-F0B705CAF1F3}"/>
    <cellStyle name="Output 2 6 4" xfId="20562" xr:uid="{62C145A3-513E-4BD2-8A3F-40F99E971A35}"/>
    <cellStyle name="Output 2 6 5" xfId="24322" xr:uid="{3CF6A105-E849-4451-836E-710B65BDD3FE}"/>
    <cellStyle name="Output 2 6 6" xfId="27916" xr:uid="{17F34623-194D-4CE8-8F96-AD94DDA725BC}"/>
    <cellStyle name="Output 2 6 7" xfId="31495" xr:uid="{5CC1C93A-9566-4626-9446-FBC311335F37}"/>
    <cellStyle name="Output 2 6 8" xfId="34966" xr:uid="{538DC0B1-47AA-4AA5-BC4B-0E71B0CB1E01}"/>
    <cellStyle name="Output 2 6 9" xfId="38416" xr:uid="{96C8EF50-2803-401B-9753-CB5296C3401D}"/>
    <cellStyle name="Output 2 7" xfId="10418" xr:uid="{774AC54D-835E-4E84-B792-72D9C2D36542}"/>
    <cellStyle name="Output 2 7 2" xfId="21551" xr:uid="{0AD3F973-3CD8-4EB3-97F8-C16810F0D8B2}"/>
    <cellStyle name="Output 2 7 3" xfId="25308" xr:uid="{A2E9B9F4-FF5F-462C-8B59-A0D856A37031}"/>
    <cellStyle name="Output 2 7 4" xfId="28899" xr:uid="{2276E2EF-D4D6-45DE-A09B-A7BD6DB436E2}"/>
    <cellStyle name="Output 2 7 5" xfId="32478" xr:uid="{0AD56BFF-A205-4456-8B91-A415ED48D8EF}"/>
    <cellStyle name="Output 2 7 6" xfId="35949" xr:uid="{4F2A11D7-A4E6-4BED-8615-192C66C6A466}"/>
    <cellStyle name="Output 2 7 7" xfId="39398" xr:uid="{C1159C26-D5C8-497C-BC62-E9FD7F8AA43A}"/>
    <cellStyle name="Output 2 7 8" xfId="14661" xr:uid="{FEB1A6D5-6B89-4E6F-A621-55FDE3AB0A97}"/>
    <cellStyle name="Output 2 8" xfId="10308" xr:uid="{4974258C-34C8-471D-8559-9B5F49EB9694}"/>
    <cellStyle name="Output 2 8 2" xfId="21441" xr:uid="{D275E7E2-1EAE-49DB-80C4-0DEA61A9550F}"/>
    <cellStyle name="Output 2 8 3" xfId="25198" xr:uid="{62A0210A-054E-43FB-A44E-B1FE47A1889D}"/>
    <cellStyle name="Output 2 8 4" xfId="28789" xr:uid="{3BD89497-DD6E-4E3D-9886-0529B1728FAC}"/>
    <cellStyle name="Output 2 8 5" xfId="32368" xr:uid="{53866E39-B3EE-40C8-9BF0-B97C76DFAF58}"/>
    <cellStyle name="Output 2 8 6" xfId="35839" xr:uid="{F3DA3F6B-F05B-4737-8896-E4F23B2FBF5F}"/>
    <cellStyle name="Output 2 8 7" xfId="39288" xr:uid="{DD51E8A4-91C7-463A-94B6-943615AF503D}"/>
    <cellStyle name="Output 2 8 8" xfId="14551" xr:uid="{26B675EF-B210-4924-815D-857E59A7F459}"/>
    <cellStyle name="Output 2 9" xfId="18737" xr:uid="{F1043270-F5FD-458B-A468-F952D8F8F04D}"/>
    <cellStyle name="Output 3" xfId="6220" xr:uid="{B3B71921-4D20-49C3-9B68-FA3279D675E2}"/>
    <cellStyle name="Output 3 10" xfId="18821" xr:uid="{EF2288CA-1837-4F07-97D3-751956AD703C}"/>
    <cellStyle name="Output 3 11" xfId="18258" xr:uid="{7A00742A-DD75-4A24-92F3-F83736A55DC2}"/>
    <cellStyle name="Output 3 12" xfId="19792" xr:uid="{736D8C3E-BED9-43C4-A69E-4DD8E1A986EC}"/>
    <cellStyle name="Output 3 13" xfId="17144" xr:uid="{DAF0899C-049E-47DB-A974-47ABCC8AA26F}"/>
    <cellStyle name="Output 3 14" xfId="12702" xr:uid="{6E871A15-D1DE-48D3-895F-C12E761E359A}"/>
    <cellStyle name="Output 3 2" xfId="6886" xr:uid="{3E5DF36E-296B-4547-B118-6FEAC5930F65}"/>
    <cellStyle name="Output 3 2 10" xfId="18113" xr:uid="{00687AB4-0ACA-4452-BED8-0E1C2F839B4C}"/>
    <cellStyle name="Output 3 2 11" xfId="19364" xr:uid="{7D9F7E59-CE26-442E-AC5B-8965C2B13EA3}"/>
    <cellStyle name="Output 3 2 12" xfId="17818" xr:uid="{64B0E7DC-2842-45D6-AF44-2D1B528D31AE}"/>
    <cellStyle name="Output 3 2 13" xfId="12822" xr:uid="{9BE37943-0CD1-48B9-A345-90A05333B85B}"/>
    <cellStyle name="Output 3 2 2" xfId="7672" xr:uid="{C161C520-447D-476C-8A1A-14C74AF1DAD9}"/>
    <cellStyle name="Output 3 2 2 10" xfId="18166" xr:uid="{349238E5-C488-4B93-9143-A425586A2EC4}"/>
    <cellStyle name="Output 3 2 2 11" xfId="18393" xr:uid="{B26B0FA1-CE3B-4470-AD9C-33504213CCD8}"/>
    <cellStyle name="Output 3 2 2 12" xfId="13070" xr:uid="{A8673414-5405-4661-BE25-3E25D7823E5C}"/>
    <cellStyle name="Output 3 2 2 2" xfId="9313" xr:uid="{59AFD76B-41FE-4061-B856-2ABA1FD1F52D}"/>
    <cellStyle name="Output 3 2 2 2 10" xfId="13604" xr:uid="{7C37211B-DD59-4CE7-8C73-C4EFB4F7DFF3}"/>
    <cellStyle name="Output 3 2 2 2 2" xfId="11340" xr:uid="{0D40C729-4D95-4DCA-BD05-C4EB9E726858}"/>
    <cellStyle name="Output 3 2 2 2 2 2" xfId="22473" xr:uid="{DA54837E-CD82-4DBF-8707-C445F7F93135}"/>
    <cellStyle name="Output 3 2 2 2 2 3" xfId="26230" xr:uid="{B3AC3175-E4B7-4B24-BE65-1D21CFF184B9}"/>
    <cellStyle name="Output 3 2 2 2 2 4" xfId="29821" xr:uid="{682DA2B4-6662-4F55-A85F-E3E0766BB223}"/>
    <cellStyle name="Output 3 2 2 2 2 5" xfId="33400" xr:uid="{75F0DD98-017C-401A-B2FC-AC4A1DD534C9}"/>
    <cellStyle name="Output 3 2 2 2 2 6" xfId="36871" xr:uid="{B3169A4A-7F0F-489C-B320-675DFD4C088E}"/>
    <cellStyle name="Output 3 2 2 2 2 7" xfId="40320" xr:uid="{1ABF2461-539F-4EFB-A251-9F51605C6579}"/>
    <cellStyle name="Output 3 2 2 2 2 8" xfId="15583" xr:uid="{EC4C8003-01E2-4333-BE8F-3AB6E57F4BD2}"/>
    <cellStyle name="Output 3 2 2 2 3" xfId="12098" xr:uid="{2B88FF94-515D-4770-BC7C-FF1A3B2C75F0}"/>
    <cellStyle name="Output 3 2 2 2 3 2" xfId="23231" xr:uid="{0C0A6DF5-489B-4652-A15A-493A3E09324C}"/>
    <cellStyle name="Output 3 2 2 2 3 3" xfId="26988" xr:uid="{29E64A02-5BBB-47A5-9E78-C4667F96BF84}"/>
    <cellStyle name="Output 3 2 2 2 3 4" xfId="30579" xr:uid="{CDC80011-EC72-4699-BBE8-02989D2F2476}"/>
    <cellStyle name="Output 3 2 2 2 3 5" xfId="34158" xr:uid="{26BA902A-9A58-4245-93A1-803044954DB5}"/>
    <cellStyle name="Output 3 2 2 2 3 6" xfId="37629" xr:uid="{2D2F460A-473C-4E0F-BBD6-498CFCC76206}"/>
    <cellStyle name="Output 3 2 2 2 3 7" xfId="41078" xr:uid="{FE85C5E2-6D22-4B0B-BB60-49FB95D1A69C}"/>
    <cellStyle name="Output 3 2 2 2 3 8" xfId="16341" xr:uid="{B146CA7F-3ADE-4782-AE93-DFB445E8028D}"/>
    <cellStyle name="Output 3 2 2 2 4" xfId="20469" xr:uid="{F414570E-9F9B-4C42-B262-BBE7377438CB}"/>
    <cellStyle name="Output 3 2 2 2 5" xfId="24235" xr:uid="{C48E3E30-379A-4B4B-B28E-CD4B9EB0DD49}"/>
    <cellStyle name="Output 3 2 2 2 6" xfId="27835" xr:uid="{BF70747D-82D1-4212-9D50-E5B35287ED67}"/>
    <cellStyle name="Output 3 2 2 2 7" xfId="31414" xr:uid="{DA717C30-2F5E-421B-8471-13E2BD5A825C}"/>
    <cellStyle name="Output 3 2 2 2 8" xfId="34894" xr:uid="{81779B55-7E8A-47EF-A3BC-09E5B7C45357}"/>
    <cellStyle name="Output 3 2 2 2 9" xfId="38344" xr:uid="{C9FBC49A-373A-4FBE-9CDD-53417AB41228}"/>
    <cellStyle name="Output 3 2 2 3" xfId="9767" xr:uid="{30707F6E-2F0D-452E-8169-148E496D35E6}"/>
    <cellStyle name="Output 3 2 2 3 10" xfId="14019" xr:uid="{C255A384-D975-414D-95DE-DFEAE1F4FFEA}"/>
    <cellStyle name="Output 3 2 2 3 2" xfId="11755" xr:uid="{8F0F33D7-F589-451B-B5AA-59A4030A0021}"/>
    <cellStyle name="Output 3 2 2 3 2 2" xfId="22888" xr:uid="{8702FB9F-469C-430C-82D9-B204F43D15C2}"/>
    <cellStyle name="Output 3 2 2 3 2 3" xfId="26645" xr:uid="{D2026FD6-4308-4F92-9195-C0FD5B8F5292}"/>
    <cellStyle name="Output 3 2 2 3 2 4" xfId="30236" xr:uid="{BFB96205-046D-4367-AA8D-BB1FE1F8C85B}"/>
    <cellStyle name="Output 3 2 2 3 2 5" xfId="33815" xr:uid="{3826064F-363B-497E-9164-5C662C0F93FE}"/>
    <cellStyle name="Output 3 2 2 3 2 6" xfId="37286" xr:uid="{7BFFF0CA-A675-427C-ABCC-6243FD58C30C}"/>
    <cellStyle name="Output 3 2 2 3 2 7" xfId="40735" xr:uid="{14B082FF-C7FF-4FF4-A1FA-453C053E9D01}"/>
    <cellStyle name="Output 3 2 2 3 2 8" xfId="15998" xr:uid="{8C603BA2-237F-469E-AC01-4AAF54DC31FE}"/>
    <cellStyle name="Output 3 2 2 3 3" xfId="12513" xr:uid="{376CAC10-D8B9-4115-A57E-8A0E95604A24}"/>
    <cellStyle name="Output 3 2 2 3 3 2" xfId="23646" xr:uid="{F525344C-4C71-489E-A18F-ECEDDC1DF550}"/>
    <cellStyle name="Output 3 2 2 3 3 3" xfId="27403" xr:uid="{A6BDC8B6-8C1F-4F63-8EE9-1A49C87A839B}"/>
    <cellStyle name="Output 3 2 2 3 3 4" xfId="30994" xr:uid="{FDB43D6C-991B-4105-A145-4FD9C36DF4BD}"/>
    <cellStyle name="Output 3 2 2 3 3 5" xfId="34573" xr:uid="{83BE8778-B828-4F82-AD1D-D059E5564BFA}"/>
    <cellStyle name="Output 3 2 2 3 3 6" xfId="38044" xr:uid="{CB0EA6D4-3358-487B-A7D8-426EEB2956D5}"/>
    <cellStyle name="Output 3 2 2 3 3 7" xfId="41493" xr:uid="{2E6DE691-D9CE-43F8-AC44-4E8F121863F8}"/>
    <cellStyle name="Output 3 2 2 3 3 8" xfId="16756" xr:uid="{BCA405F0-0B95-4F9D-BD89-5DBFB53B343A}"/>
    <cellStyle name="Output 3 2 2 3 4" xfId="20905" xr:uid="{959683AD-FD5C-4259-97A4-A7DEDDA7FAEF}"/>
    <cellStyle name="Output 3 2 2 3 5" xfId="24665" xr:uid="{B95CE680-7A91-48B1-A747-9CB486274C6C}"/>
    <cellStyle name="Output 3 2 2 3 6" xfId="28259" xr:uid="{201BAFC8-DE09-4F65-A79A-657E1309BC79}"/>
    <cellStyle name="Output 3 2 2 3 7" xfId="31838" xr:uid="{350FF26A-C481-41C8-863A-782556C169B9}"/>
    <cellStyle name="Output 3 2 2 3 8" xfId="35309" xr:uid="{750D6194-FBBA-4B4C-AD46-1C7002B43959}"/>
    <cellStyle name="Output 3 2 2 3 9" xfId="38759" xr:uid="{3165DFA4-8332-49DF-A01B-823762330554}"/>
    <cellStyle name="Output 3 2 2 4" xfId="10800" xr:uid="{7C68354D-02FE-442A-B07A-5FD477E10866}"/>
    <cellStyle name="Output 3 2 2 4 2" xfId="21933" xr:uid="{6226C240-173C-4309-9EAB-9C134DF14AA8}"/>
    <cellStyle name="Output 3 2 2 4 3" xfId="25690" xr:uid="{70AD09D5-FA3B-47DA-9438-FF49807EEFB3}"/>
    <cellStyle name="Output 3 2 2 4 4" xfId="29281" xr:uid="{FF6416A8-6E68-48B2-9EC2-10E2AD158323}"/>
    <cellStyle name="Output 3 2 2 4 5" xfId="32860" xr:uid="{76589C92-D560-403B-B760-82122930300E}"/>
    <cellStyle name="Output 3 2 2 4 6" xfId="36331" xr:uid="{E124CD21-36E4-4F23-ACFA-E15B9E98011B}"/>
    <cellStyle name="Output 3 2 2 4 7" xfId="39780" xr:uid="{E8C611AE-24A4-4208-A427-1E3F092EE519}"/>
    <cellStyle name="Output 3 2 2 4 8" xfId="15043" xr:uid="{3A5A2BDE-BCE0-4A88-9561-F97FFBD2A905}"/>
    <cellStyle name="Output 3 2 2 5" xfId="10618" xr:uid="{804A8BC5-2C45-4DB5-9BD4-3ED1A425696A}"/>
    <cellStyle name="Output 3 2 2 5 2" xfId="21751" xr:uid="{E86171A4-6F11-4131-9220-C1B713754376}"/>
    <cellStyle name="Output 3 2 2 5 3" xfId="25508" xr:uid="{D7D8A83E-55C5-44A7-9705-0EC11E6D0289}"/>
    <cellStyle name="Output 3 2 2 5 4" xfId="29099" xr:uid="{9F9C73DB-337A-4084-9DB3-F0823AA8455B}"/>
    <cellStyle name="Output 3 2 2 5 5" xfId="32678" xr:uid="{1740EFE4-514F-4C3F-993A-E20061D344B7}"/>
    <cellStyle name="Output 3 2 2 5 6" xfId="36149" xr:uid="{E4DE1FC3-B0B1-4689-B51E-A3BFBFD8AF36}"/>
    <cellStyle name="Output 3 2 2 5 7" xfId="39598" xr:uid="{90572A9F-D59E-4BBD-A875-1198DC779B2C}"/>
    <cellStyle name="Output 3 2 2 5 8" xfId="14861" xr:uid="{A7600BEC-8776-41FA-88DA-40C5EE09D13E}"/>
    <cellStyle name="Output 3 2 2 6" xfId="19521" xr:uid="{5577072F-6566-4466-9B82-1639E1E0534C}"/>
    <cellStyle name="Output 3 2 2 7" xfId="17223" xr:uid="{C2F2E46D-A159-4005-8704-56FEFE7D848A}"/>
    <cellStyle name="Output 3 2 2 8" xfId="17825" xr:uid="{5074C7F8-063D-4E06-8137-23EBED74DA65}"/>
    <cellStyle name="Output 3 2 2 9" xfId="18518" xr:uid="{36569E16-3A49-4A04-9775-7C55DB8FE5BF}"/>
    <cellStyle name="Output 3 2 3" xfId="8528" xr:uid="{C6A1F8A9-ABCD-4367-90B4-9510EB9936CA}"/>
    <cellStyle name="Output 3 2 3 10" xfId="13356" xr:uid="{3CAE6EF7-CEF3-4964-8DF0-F5D4F9BA1C5E}"/>
    <cellStyle name="Output 3 2 3 2" xfId="11089" xr:uid="{0B608215-97AB-4FDE-8C8E-809776F165FA}"/>
    <cellStyle name="Output 3 2 3 2 2" xfId="22222" xr:uid="{A1122479-AB30-4A9D-A92C-A49456F8317B}"/>
    <cellStyle name="Output 3 2 3 2 3" xfId="25979" xr:uid="{5906F379-0FAC-49B1-8BF9-D43E4F76F047}"/>
    <cellStyle name="Output 3 2 3 2 4" xfId="29570" xr:uid="{C65B540D-D46A-453F-A511-C1A136DCDF56}"/>
    <cellStyle name="Output 3 2 3 2 5" xfId="33149" xr:uid="{F00C9DC5-6DAE-409C-BD5C-97C6E1E8903A}"/>
    <cellStyle name="Output 3 2 3 2 6" xfId="36620" xr:uid="{AF83B8FE-446C-44A9-9869-7E92E1A4847E}"/>
    <cellStyle name="Output 3 2 3 2 7" xfId="40069" xr:uid="{10194B75-4B80-4B0B-A023-2DFB5186C56C}"/>
    <cellStyle name="Output 3 2 3 2 8" xfId="15332" xr:uid="{E79257CF-DBAA-4BB7-9F9B-E1598AFC983C}"/>
    <cellStyle name="Output 3 2 3 3" xfId="11869" xr:uid="{C3D66D4C-D460-4980-95E6-B831046D2079}"/>
    <cellStyle name="Output 3 2 3 3 2" xfId="23002" xr:uid="{F58AB12B-9371-422D-8F74-A6C6F9EDF337}"/>
    <cellStyle name="Output 3 2 3 3 3" xfId="26759" xr:uid="{43AB358E-2F2C-4B7F-A564-11A7CAFE5340}"/>
    <cellStyle name="Output 3 2 3 3 4" xfId="30350" xr:uid="{439A0DAE-6EBE-498F-BF5D-59F0DD530AA1}"/>
    <cellStyle name="Output 3 2 3 3 5" xfId="33929" xr:uid="{2B73D7ED-E38A-4ED9-992B-8C8FF435340B}"/>
    <cellStyle name="Output 3 2 3 3 6" xfId="37400" xr:uid="{A5553AB7-8B34-4E66-AEFD-CB880AC04452}"/>
    <cellStyle name="Output 3 2 3 3 7" xfId="40849" xr:uid="{45A7EABF-68FE-4523-B986-4A5AB2E3F9E8}"/>
    <cellStyle name="Output 3 2 3 3 8" xfId="16112" xr:uid="{58E2CDA3-530E-4906-9BCB-77AB3B2BE36B}"/>
    <cellStyle name="Output 3 2 3 4" xfId="20027" xr:uid="{54B5A989-75C6-4FE6-BF1C-148B977B9069}"/>
    <cellStyle name="Output 3 2 3 5" xfId="23815" xr:uid="{4F4D795C-F835-4ABC-99DC-258BBE09B037}"/>
    <cellStyle name="Output 3 2 3 6" xfId="27481" xr:uid="{21456291-1304-4E90-AC83-6D66D2F247A5}"/>
    <cellStyle name="Output 3 2 3 7" xfId="31070" xr:uid="{B667CC14-2E7A-4301-948B-9A6E9AF1EB8B}"/>
    <cellStyle name="Output 3 2 3 8" xfId="34649" xr:uid="{8317D0EF-2F71-4EEB-A552-E61D2F4FE784}"/>
    <cellStyle name="Output 3 2 3 9" xfId="38115" xr:uid="{9BDF82E3-BCEF-47E1-82F9-81868369A75D}"/>
    <cellStyle name="Output 3 2 4" xfId="9538" xr:uid="{CFDF8B95-FBBB-4640-911D-880CA194E7F4}"/>
    <cellStyle name="Output 3 2 4 10" xfId="13790" xr:uid="{B602AB63-6FCC-498D-9191-4619E9D8F2FB}"/>
    <cellStyle name="Output 3 2 4 2" xfId="11526" xr:uid="{C542A245-B499-4825-B9D9-0C15970BDAAF}"/>
    <cellStyle name="Output 3 2 4 2 2" xfId="22659" xr:uid="{3504F507-9CE6-495A-9FE5-F8EA82C8C974}"/>
    <cellStyle name="Output 3 2 4 2 3" xfId="26416" xr:uid="{F83C8B5C-F700-4CEF-911D-A5989F88FF46}"/>
    <cellStyle name="Output 3 2 4 2 4" xfId="30007" xr:uid="{8168BD99-A6CD-41D5-B01F-D96043D0A70D}"/>
    <cellStyle name="Output 3 2 4 2 5" xfId="33586" xr:uid="{CE2620E3-3C46-460D-94C2-E2B2AAA884CA}"/>
    <cellStyle name="Output 3 2 4 2 6" xfId="37057" xr:uid="{F9E11BF9-461A-4FAB-A86B-C530D3276D76}"/>
    <cellStyle name="Output 3 2 4 2 7" xfId="40506" xr:uid="{D6DB6ECD-A7F4-42FF-A099-51A869878081}"/>
    <cellStyle name="Output 3 2 4 2 8" xfId="15769" xr:uid="{66A37B99-AC80-4894-9F73-9C2519731E29}"/>
    <cellStyle name="Output 3 2 4 3" xfId="12284" xr:uid="{1433EA9F-9EEA-4657-9A9B-22957663C81E}"/>
    <cellStyle name="Output 3 2 4 3 2" xfId="23417" xr:uid="{27AFAD05-1AFA-428C-9235-20D57B4C3564}"/>
    <cellStyle name="Output 3 2 4 3 3" xfId="27174" xr:uid="{C8DB02C2-10DC-4344-93D4-C7AAD73B78F5}"/>
    <cellStyle name="Output 3 2 4 3 4" xfId="30765" xr:uid="{735A0B82-FF80-428A-89B0-A57A3718A0CE}"/>
    <cellStyle name="Output 3 2 4 3 5" xfId="34344" xr:uid="{27BB5B49-73C9-4BA8-9A01-C0B15A31C570}"/>
    <cellStyle name="Output 3 2 4 3 6" xfId="37815" xr:uid="{7E56AD8C-489B-4E5A-BCB2-FA6AAFB64DA9}"/>
    <cellStyle name="Output 3 2 4 3 7" xfId="41264" xr:uid="{8982DDD3-DAC8-459E-B58D-DC03D8B32A61}"/>
    <cellStyle name="Output 3 2 4 3 8" xfId="16527" xr:uid="{5C86B35D-B613-4E37-A6FA-DFBA8097C387}"/>
    <cellStyle name="Output 3 2 4 4" xfId="20676" xr:uid="{528F2652-730A-41E9-B23E-767A6A47313D}"/>
    <cellStyle name="Output 3 2 4 5" xfId="24436" xr:uid="{68B987DD-320A-42AD-B0D6-E96A823869A9}"/>
    <cellStyle name="Output 3 2 4 6" xfId="28030" xr:uid="{BADA7267-E87A-4257-90DF-5C17DE887D09}"/>
    <cellStyle name="Output 3 2 4 7" xfId="31609" xr:uid="{9214EDEC-690D-4006-9E8A-8F4F1112301A}"/>
    <cellStyle name="Output 3 2 4 8" xfId="35080" xr:uid="{697F48E5-9B35-42EA-BC61-6F9B9B121C88}"/>
    <cellStyle name="Output 3 2 4 9" xfId="38530" xr:uid="{CB6CC82B-915E-4D5C-85D2-98184FDD97D2}"/>
    <cellStyle name="Output 3 2 5" xfId="10550" xr:uid="{599EF35D-172A-4B0E-8FC6-659603E009A6}"/>
    <cellStyle name="Output 3 2 5 2" xfId="21683" xr:uid="{A44FAFB3-81DB-4E93-8793-DC842CACAD9E}"/>
    <cellStyle name="Output 3 2 5 3" xfId="25440" xr:uid="{53AB9189-6DD0-4B15-AB27-FAF79ED08007}"/>
    <cellStyle name="Output 3 2 5 4" xfId="29031" xr:uid="{ABF8B64E-2C9F-4733-A284-4D790A3737EE}"/>
    <cellStyle name="Output 3 2 5 5" xfId="32610" xr:uid="{2E631B3D-1512-4D55-B224-A17CD550B5DE}"/>
    <cellStyle name="Output 3 2 5 6" xfId="36081" xr:uid="{94879980-1F19-4C2B-AD92-2332375ABA57}"/>
    <cellStyle name="Output 3 2 5 7" xfId="39530" xr:uid="{9461A062-3CBD-4D2C-B310-59D8FB3142E0}"/>
    <cellStyle name="Output 3 2 5 8" xfId="14793" xr:uid="{822B60C2-5FF0-49C0-91F1-845D6E9AE362}"/>
    <cellStyle name="Output 3 2 6" xfId="10193" xr:uid="{66703A38-616E-4D29-9D77-860676CB60F0}"/>
    <cellStyle name="Output 3 2 6 2" xfId="21326" xr:uid="{DE8C198A-995A-40F2-83E0-1F86780CC1F4}"/>
    <cellStyle name="Output 3 2 6 3" xfId="25083" xr:uid="{2BBA78C7-8371-4B46-AD29-E267A3E0F118}"/>
    <cellStyle name="Output 3 2 6 4" xfId="28674" xr:uid="{71C8DE4F-0597-471F-84EE-034BC8F237AE}"/>
    <cellStyle name="Output 3 2 6 5" xfId="32253" xr:uid="{5213A2A0-19A8-4A48-9CF0-D888A4D6C2B1}"/>
    <cellStyle name="Output 3 2 6 6" xfId="35724" xr:uid="{C39F42E8-9EC7-4A3B-9665-41C7088FBA63}"/>
    <cellStyle name="Output 3 2 6 7" xfId="39174" xr:uid="{6E1F4DA3-5855-4C15-B28F-8D3DB3437470}"/>
    <cellStyle name="Output 3 2 6 8" xfId="14436" xr:uid="{D80F4C3C-5FE5-4DEC-B3EF-35EE40FAF8CC}"/>
    <cellStyle name="Output 3 2 7" xfId="19084" xr:uid="{CD39CE36-708B-40A1-B683-B5636679D9A1}"/>
    <cellStyle name="Output 3 2 8" xfId="17640" xr:uid="{C2470DD9-AF6A-4B9D-89DD-129E9C70D2B3}"/>
    <cellStyle name="Output 3 2 9" xfId="19399" xr:uid="{05682727-1E00-4C57-A73C-F24E289C8E9C}"/>
    <cellStyle name="Output 3 3" xfId="7150" xr:uid="{9A5B1A2B-8450-4292-AD5D-A71F035CB30D}"/>
    <cellStyle name="Output 3 3 10" xfId="27758" xr:uid="{E15D9AB9-01A4-47E3-A036-D833C87C43C9}"/>
    <cellStyle name="Output 3 3 11" xfId="31340" xr:uid="{EE0798BF-E607-4CA6-8730-2CCA5CBBB796}"/>
    <cellStyle name="Output 3 3 12" xfId="12950" xr:uid="{FFD7E07F-816E-49FA-A44D-E3134B05D61E}"/>
    <cellStyle name="Output 3 3 2" xfId="8791" xr:uid="{7AE8E731-C7C7-4D6A-9391-460D3DEF0BBC}"/>
    <cellStyle name="Output 3 3 2 10" xfId="13484" xr:uid="{102D8508-499D-429E-B0B9-9B86B07FFF8E}"/>
    <cellStyle name="Output 3 3 2 2" xfId="11216" xr:uid="{B3BDE0C9-6EB5-4FE6-8FD9-5993E8B03187}"/>
    <cellStyle name="Output 3 3 2 2 2" xfId="22349" xr:uid="{6901186E-A0A9-4B9C-BCB8-014946B21B48}"/>
    <cellStyle name="Output 3 3 2 2 3" xfId="26106" xr:uid="{64E306E6-417B-4F27-B2BF-D59DA33610F4}"/>
    <cellStyle name="Output 3 3 2 2 4" xfId="29697" xr:uid="{B9DD585A-FBD8-42F5-AB16-DDB6956D2574}"/>
    <cellStyle name="Output 3 3 2 2 5" xfId="33276" xr:uid="{A4B1FF00-0C35-4A0B-8011-770871CF4F79}"/>
    <cellStyle name="Output 3 3 2 2 6" xfId="36747" xr:uid="{2E00470B-4713-4736-9CAD-6D802C8C1865}"/>
    <cellStyle name="Output 3 3 2 2 7" xfId="40196" xr:uid="{C58DA0F0-2F8C-4151-AF97-D57DA12C8CF4}"/>
    <cellStyle name="Output 3 3 2 2 8" xfId="15459" xr:uid="{838EED37-26BD-4427-9046-E8381EF7D4CE}"/>
    <cellStyle name="Output 3 3 2 3" xfId="11984" xr:uid="{7CBA0433-A80E-413C-ACBC-95E9EB08B409}"/>
    <cellStyle name="Output 3 3 2 3 2" xfId="23117" xr:uid="{5371369F-197F-4BD7-A3B3-6736344D76C6}"/>
    <cellStyle name="Output 3 3 2 3 3" xfId="26874" xr:uid="{2FE42C2D-0D33-4945-8228-909849E60845}"/>
    <cellStyle name="Output 3 3 2 3 4" xfId="30465" xr:uid="{D9ABAA6F-C26D-4D4C-B9FC-6775C5AA869F}"/>
    <cellStyle name="Output 3 3 2 3 5" xfId="34044" xr:uid="{C885E15F-CC1C-4EAB-BB56-4565BFD46DB1}"/>
    <cellStyle name="Output 3 3 2 3 6" xfId="37515" xr:uid="{07899DC0-2803-4E1F-9115-A3BC54C04D73}"/>
    <cellStyle name="Output 3 3 2 3 7" xfId="40964" xr:uid="{D02E1F27-E2CD-460B-81E1-04F60DEA5920}"/>
    <cellStyle name="Output 3 3 2 3 8" xfId="16227" xr:uid="{FE269BD6-6F51-4041-84F9-1A34F14EA16D}"/>
    <cellStyle name="Output 3 3 2 4" xfId="20197" xr:uid="{6D6C7435-4C1D-42FD-88A3-C063CCA1F538}"/>
    <cellStyle name="Output 3 3 2 5" xfId="23983" xr:uid="{BDC47E26-D322-4805-A2B5-910E774A51B2}"/>
    <cellStyle name="Output 3 3 2 6" xfId="27629" xr:uid="{15D0C921-9BA5-4218-A923-02378A9DCCDF}"/>
    <cellStyle name="Output 3 3 2 7" xfId="31215" xr:uid="{915BC697-3329-4B69-A1DE-0150F2283224}"/>
    <cellStyle name="Output 3 3 2 8" xfId="34773" xr:uid="{31757DDF-E896-42E4-9844-F88C39625AAC}"/>
    <cellStyle name="Output 3 3 2 9" xfId="38230" xr:uid="{8D9685D4-F698-48FC-9CC3-0AC450070C81}"/>
    <cellStyle name="Output 3 3 3" xfId="9653" xr:uid="{63C6C043-5794-45D4-BC22-FCB75B7B71A1}"/>
    <cellStyle name="Output 3 3 3 10" xfId="13905" xr:uid="{DDBE958A-A56C-4A59-A08C-D938C619523C}"/>
    <cellStyle name="Output 3 3 3 2" xfId="11641" xr:uid="{4F41E4C5-C149-44C5-B143-33441C14C235}"/>
    <cellStyle name="Output 3 3 3 2 2" xfId="22774" xr:uid="{4DC6C0CB-A18F-4074-AB53-FAE34329CDA3}"/>
    <cellStyle name="Output 3 3 3 2 3" xfId="26531" xr:uid="{814952C8-2270-4DA4-A663-FDE14951165D}"/>
    <cellStyle name="Output 3 3 3 2 4" xfId="30122" xr:uid="{F2DEC3FF-9097-4C94-A46A-56096C082DA0}"/>
    <cellStyle name="Output 3 3 3 2 5" xfId="33701" xr:uid="{0F754FB9-631A-4FCE-BD6B-428BDA676A10}"/>
    <cellStyle name="Output 3 3 3 2 6" xfId="37172" xr:uid="{F3E23185-05B5-4B6B-A323-17CB6AA3FCC2}"/>
    <cellStyle name="Output 3 3 3 2 7" xfId="40621" xr:uid="{AEF9E8BA-BB2B-4C65-BF65-F2F06AD1134E}"/>
    <cellStyle name="Output 3 3 3 2 8" xfId="15884" xr:uid="{9BF32D68-E7D4-439F-B25F-C1729DD51792}"/>
    <cellStyle name="Output 3 3 3 3" xfId="12399" xr:uid="{CEEA8AAA-CC1D-4E13-9519-A662A45B5241}"/>
    <cellStyle name="Output 3 3 3 3 2" xfId="23532" xr:uid="{C9909BF3-EE0C-4867-827A-CC2CD4C0B451}"/>
    <cellStyle name="Output 3 3 3 3 3" xfId="27289" xr:uid="{35439804-7783-4731-B493-3760B4727469}"/>
    <cellStyle name="Output 3 3 3 3 4" xfId="30880" xr:uid="{710EDDC4-4361-4313-A634-7BB9C5DA9CB3}"/>
    <cellStyle name="Output 3 3 3 3 5" xfId="34459" xr:uid="{36863A77-29EF-41A0-B090-BBF766B8BA95}"/>
    <cellStyle name="Output 3 3 3 3 6" xfId="37930" xr:uid="{FE185B02-6B82-42D5-9974-1EE209F86F9A}"/>
    <cellStyle name="Output 3 3 3 3 7" xfId="41379" xr:uid="{BB684D22-5307-4283-B5E6-36B16B5B595E}"/>
    <cellStyle name="Output 3 3 3 3 8" xfId="16642" xr:uid="{293C6AC1-3D74-45FE-B71F-D70ABE11A9BD}"/>
    <cellStyle name="Output 3 3 3 4" xfId="20791" xr:uid="{E7750A06-E938-478D-AF5D-666A2045987E}"/>
    <cellStyle name="Output 3 3 3 5" xfId="24551" xr:uid="{21320825-3A15-4C42-94AF-81887FB7752D}"/>
    <cellStyle name="Output 3 3 3 6" xfId="28145" xr:uid="{CFFB0895-1323-4B5E-A057-969FFE313664}"/>
    <cellStyle name="Output 3 3 3 7" xfId="31724" xr:uid="{BF8CE1DF-273C-460A-9CA0-DD2CC9F81779}"/>
    <cellStyle name="Output 3 3 3 8" xfId="35195" xr:uid="{ECBC58E8-4456-4576-9861-4EEB0E632D6F}"/>
    <cellStyle name="Output 3 3 3 9" xfId="38645" xr:uid="{DBF5FE6E-F7CE-4C5E-825E-361DECFD27AA}"/>
    <cellStyle name="Output 3 3 4" xfId="10676" xr:uid="{24A41F4B-82B2-4119-8C9D-9673555F0657}"/>
    <cellStyle name="Output 3 3 4 2" xfId="21809" xr:uid="{8AF2F65B-46AA-43C6-9AEA-E8B9D84F3498}"/>
    <cellStyle name="Output 3 3 4 3" xfId="25566" xr:uid="{E6B49CC2-915F-4112-98B3-CB7AD1EA33B2}"/>
    <cellStyle name="Output 3 3 4 4" xfId="29157" xr:uid="{551ED979-9F3C-46D3-8363-CBB92E1510CF}"/>
    <cellStyle name="Output 3 3 4 5" xfId="32736" xr:uid="{B57B8E6D-D07E-4AE3-95BA-5AEC17C47692}"/>
    <cellStyle name="Output 3 3 4 6" xfId="36207" xr:uid="{C2CBEF59-7ABB-42AF-A7EB-1FC9D9516D2A}"/>
    <cellStyle name="Output 3 3 4 7" xfId="39656" xr:uid="{B7F841FF-FD53-4F30-B80F-792F62BE6724}"/>
    <cellStyle name="Output 3 3 4 8" xfId="14919" xr:uid="{5ABEC62A-CA38-4D60-8E7B-2D01F1CA8B06}"/>
    <cellStyle name="Output 3 3 5" xfId="10078" xr:uid="{0AD56332-78E5-475A-A307-58E05B2BED88}"/>
    <cellStyle name="Output 3 3 5 2" xfId="21211" xr:uid="{12788A50-FBC9-43DD-8D49-8AB0D96A1B80}"/>
    <cellStyle name="Output 3 3 5 3" xfId="24968" xr:uid="{EBFDF7ED-BAF2-4B07-A9E0-7D773138886A}"/>
    <cellStyle name="Output 3 3 5 4" xfId="28559" xr:uid="{AE143EC9-A1DB-4717-9215-C52ECA288B45}"/>
    <cellStyle name="Output 3 3 5 5" xfId="32138" xr:uid="{904FC411-0D6D-49C2-A7D6-D2B89E6CF5D5}"/>
    <cellStyle name="Output 3 3 5 6" xfId="35609" xr:uid="{09EEDBE4-9F3E-43E3-8D9E-57860FD1489E}"/>
    <cellStyle name="Output 3 3 5 7" xfId="39059" xr:uid="{E0BB913F-3E63-4F81-B0B9-2A63074F5DB9}"/>
    <cellStyle name="Output 3 3 5 8" xfId="14321" xr:uid="{60ED0614-2323-41E3-A48F-6C1153BE94D9}"/>
    <cellStyle name="Output 3 3 6" xfId="19257" xr:uid="{B9224D0B-62B4-420D-85C9-6D49A32D37A7}"/>
    <cellStyle name="Output 3 3 7" xfId="17472" xr:uid="{55FBC0A6-39A8-4CC0-8FFE-CA4223F8C284}"/>
    <cellStyle name="Output 3 3 8" xfId="18592" xr:uid="{A948FC4C-6C8F-42A2-91A7-7038CD93403D}"/>
    <cellStyle name="Output 3 3 9" xfId="24138" xr:uid="{9728E124-D8AA-4E49-9D5B-11D78D18FCF6}"/>
    <cellStyle name="Output 3 4" xfId="7992" xr:uid="{B776BD09-0441-4D72-9A96-1B62C20C9827}"/>
    <cellStyle name="Output 3 4 10" xfId="13237" xr:uid="{353DC52B-770D-488A-8598-171EF1EC0B28}"/>
    <cellStyle name="Output 3 4 2" xfId="10966" xr:uid="{7082A6BA-4DFE-455A-A26F-51369AFE1F28}"/>
    <cellStyle name="Output 3 4 2 2" xfId="22099" xr:uid="{2366BDD4-907F-42B0-9247-652728AF2343}"/>
    <cellStyle name="Output 3 4 2 3" xfId="25856" xr:uid="{77257DDA-14B8-4FCE-B656-10D2E9551D07}"/>
    <cellStyle name="Output 3 4 2 4" xfId="29447" xr:uid="{C8848C19-C878-4462-B258-FC0B028F5287}"/>
    <cellStyle name="Output 3 4 2 5" xfId="33026" xr:uid="{E8005788-A129-4885-9C31-41834A2DCA35}"/>
    <cellStyle name="Output 3 4 2 6" xfId="36497" xr:uid="{7590F481-295C-47D2-AA8E-1F1872B7A0DC}"/>
    <cellStyle name="Output 3 4 2 7" xfId="39946" xr:uid="{EC5198D1-9CC4-4A1C-876D-E6303EB60E2E}"/>
    <cellStyle name="Output 3 4 2 8" xfId="15209" xr:uid="{AD127406-86E7-4A7E-8507-B25D75B71828}"/>
    <cellStyle name="Output 3 4 3" xfId="9855" xr:uid="{66C3457C-C3CE-4B28-9CD0-A0904016B7B6}"/>
    <cellStyle name="Output 3 4 3 2" xfId="20988" xr:uid="{673DA286-9776-4B60-A1A8-91EFF62A17AA}"/>
    <cellStyle name="Output 3 4 3 3" xfId="24746" xr:uid="{EFEDC3EA-9409-478F-822B-6DC1D238FFAA}"/>
    <cellStyle name="Output 3 4 3 4" xfId="28337" xr:uid="{352B8C4E-E6B6-41AE-805A-9957E7287605}"/>
    <cellStyle name="Output 3 4 3 5" xfId="31916" xr:uid="{62D47053-E962-4E37-9AC1-23AEA12FC8F5}"/>
    <cellStyle name="Output 3 4 3 6" xfId="35387" xr:uid="{2809B7AC-772B-4670-8AC0-B837A181C2F7}"/>
    <cellStyle name="Output 3 4 3 7" xfId="38837" xr:uid="{F8D029A3-4F14-4CFA-B297-CFA23C3B32E3}"/>
    <cellStyle name="Output 3 4 3 8" xfId="14098" xr:uid="{58486067-6560-4F89-B38C-44221C6496A1}"/>
    <cellStyle name="Output 3 4 4" xfId="19749" xr:uid="{6334BFA3-4680-426E-BB9A-799F25798C2F}"/>
    <cellStyle name="Output 3 4 5" xfId="16992" xr:uid="{FB72F7B3-B495-4EB3-B955-E7B8A8ECD2B1}"/>
    <cellStyle name="Output 3 4 6" xfId="20418" xr:uid="{891B98B8-6B7B-4106-B147-BD6921B304D2}"/>
    <cellStyle name="Output 3 4 7" xfId="24184" xr:uid="{2D11DF42-FD13-4806-BF55-0EEAB6F85205}"/>
    <cellStyle name="Output 3 4 8" xfId="27793" xr:uid="{9701327D-33E4-4BC3-ADFD-E35997E44408}"/>
    <cellStyle name="Output 3 4 9" xfId="31373" xr:uid="{13EC68CE-AA7D-4E4D-A1BA-5D0C0CBC4CCF}"/>
    <cellStyle name="Output 3 5" xfId="9425" xr:uid="{0D326228-AD33-4A49-B00C-2952635837A5}"/>
    <cellStyle name="Output 3 5 10" xfId="13677" xr:uid="{DABC41FC-BC17-4717-9043-4136BAAD8321}"/>
    <cellStyle name="Output 3 5 2" xfId="11413" xr:uid="{EF05E463-1E09-431E-AD63-685096ED84F0}"/>
    <cellStyle name="Output 3 5 2 2" xfId="22546" xr:uid="{E3CD0B5C-319D-48BB-832D-E07EAE8AB4DC}"/>
    <cellStyle name="Output 3 5 2 3" xfId="26303" xr:uid="{2ECBE95E-4C82-481F-B51C-58D2AF25E12B}"/>
    <cellStyle name="Output 3 5 2 4" xfId="29894" xr:uid="{AAC1B6F3-6799-4FE7-A4D9-EA394A2D113F}"/>
    <cellStyle name="Output 3 5 2 5" xfId="33473" xr:uid="{D4F59126-9687-4F05-B521-3D0F60911B0A}"/>
    <cellStyle name="Output 3 5 2 6" xfId="36944" xr:uid="{3E285905-4FBE-4A3B-AEEF-4E4D2FDEEC7A}"/>
    <cellStyle name="Output 3 5 2 7" xfId="40393" xr:uid="{B24D22F5-38F8-4E86-AAA9-B397E9E5CE1B}"/>
    <cellStyle name="Output 3 5 2 8" xfId="15656" xr:uid="{0B7F5D02-E9A9-43B4-B6E6-62B2B70F492F}"/>
    <cellStyle name="Output 3 5 3" xfId="12171" xr:uid="{5FA2C137-2FFA-482A-95AA-B8F9AC065048}"/>
    <cellStyle name="Output 3 5 3 2" xfId="23304" xr:uid="{B6919EFD-7F7B-4932-904A-9585C5DB0262}"/>
    <cellStyle name="Output 3 5 3 3" xfId="27061" xr:uid="{CBA9FDD2-5C48-48AF-B1EF-31D2118AB6A2}"/>
    <cellStyle name="Output 3 5 3 4" xfId="30652" xr:uid="{3B27A3C1-8094-4FE7-965A-D903A67792D8}"/>
    <cellStyle name="Output 3 5 3 5" xfId="34231" xr:uid="{08888EA7-EF7E-4C98-B651-69FD2901144D}"/>
    <cellStyle name="Output 3 5 3 6" xfId="37702" xr:uid="{865D9684-21CD-47EE-9960-3E11E880348D}"/>
    <cellStyle name="Output 3 5 3 7" xfId="41151" xr:uid="{6BB98765-8991-4D30-9A98-831E0842D126}"/>
    <cellStyle name="Output 3 5 3 8" xfId="16414" xr:uid="{920373C1-2795-4120-BEBF-169149E47812}"/>
    <cellStyle name="Output 3 5 4" xfId="20563" xr:uid="{211A18B2-B3A1-49FB-9F55-CA5AA17D9488}"/>
    <cellStyle name="Output 3 5 5" xfId="24323" xr:uid="{F9D91D99-01CE-4D7C-A5F3-DD35F5873632}"/>
    <cellStyle name="Output 3 5 6" xfId="27917" xr:uid="{77018E51-8162-4E0F-A999-175DFB6EEC21}"/>
    <cellStyle name="Output 3 5 7" xfId="31496" xr:uid="{6EC9701D-76AD-4E92-BDEA-E11514E500C5}"/>
    <cellStyle name="Output 3 5 8" xfId="34967" xr:uid="{A91F9BD9-6B07-4D82-B056-AEED3B5D19AD}"/>
    <cellStyle name="Output 3 5 9" xfId="38417" xr:uid="{2A77B391-62BC-42ED-917C-43F287681CB9}"/>
    <cellStyle name="Output 3 6" xfId="10419" xr:uid="{BA308B6E-6EBF-4FC7-A298-AB78AA423D2F}"/>
    <cellStyle name="Output 3 6 2" xfId="21552" xr:uid="{930B80CD-4B4B-4A92-B484-1752C78EA4B0}"/>
    <cellStyle name="Output 3 6 3" xfId="25309" xr:uid="{E8437C2C-B7B8-405E-AC9A-E7BB76D8EAC1}"/>
    <cellStyle name="Output 3 6 4" xfId="28900" xr:uid="{21FA0EE6-A1C0-4A92-918E-25666C34852A}"/>
    <cellStyle name="Output 3 6 5" xfId="32479" xr:uid="{C42C75C3-8029-44FB-8D54-AFD79CA5737A}"/>
    <cellStyle name="Output 3 6 6" xfId="35950" xr:uid="{56A3E9B0-AEB4-4299-9B28-6DC06BB03652}"/>
    <cellStyle name="Output 3 6 7" xfId="39399" xr:uid="{D8C5C358-05D5-47FA-B63E-42325960080C}"/>
    <cellStyle name="Output 3 6 8" xfId="14662" xr:uid="{DDEF202E-2D3D-466E-98C9-5506CF0F9153}"/>
    <cellStyle name="Output 3 7" xfId="10307" xr:uid="{F4A17989-8E9D-4172-A1C8-F0E9A06852A6}"/>
    <cellStyle name="Output 3 7 2" xfId="21440" xr:uid="{F292D5C4-ED3F-4BBF-A59B-437F660BDBCD}"/>
    <cellStyle name="Output 3 7 3" xfId="25197" xr:uid="{23CAB651-42DC-4F5B-8B79-F41F06AA60B7}"/>
    <cellStyle name="Output 3 7 4" xfId="28788" xr:uid="{B0CC7522-D8EE-46D3-864A-346507F0D4E2}"/>
    <cellStyle name="Output 3 7 5" xfId="32367" xr:uid="{25D294E8-3AA5-44FE-9B55-0013C5A93245}"/>
    <cellStyle name="Output 3 7 6" xfId="35838" xr:uid="{5BD0A561-3AE7-4668-9188-2182DA7622ED}"/>
    <cellStyle name="Output 3 7 7" xfId="39287" xr:uid="{FA19499E-F20C-4547-9ADD-565618BAC959}"/>
    <cellStyle name="Output 3 7 8" xfId="14550" xr:uid="{A837B911-E8CD-4F5C-A569-BC961B64BD14}"/>
    <cellStyle name="Output 3 8" xfId="18738" xr:uid="{C7D29952-2D68-437D-B0A3-68287835C47E}"/>
    <cellStyle name="Output 3 9" xfId="17957" xr:uid="{E7F0716B-74FA-40C5-BFDD-FA8E431CDDFF}"/>
    <cellStyle name="Output 4" xfId="6221" xr:uid="{8D75B560-758B-408D-8F0C-B6621655D81A}"/>
    <cellStyle name="Output 4 10" xfId="19379" xr:uid="{9FD3F8AA-9611-4C7D-A68C-3FC195531967}"/>
    <cellStyle name="Output 4 11" xfId="18257" xr:uid="{158447A0-F6CF-461E-BA68-61BBBDC8D622}"/>
    <cellStyle name="Output 4 12" xfId="18805" xr:uid="{4E70DDE5-D2E8-42BE-9BA9-A2CA122C3C9F}"/>
    <cellStyle name="Output 4 13" xfId="18798" xr:uid="{B7CA3D46-1C72-4D4B-A64D-4EF944011577}"/>
    <cellStyle name="Output 4 14" xfId="12703" xr:uid="{D0DE0FFA-0864-4E6D-84E0-4BA6F87D5141}"/>
    <cellStyle name="Output 4 2" xfId="6887" xr:uid="{DE3BB1A0-4E16-4E1A-A172-78913F9D30F2}"/>
    <cellStyle name="Output 4 2 10" xfId="18112" xr:uid="{E112D848-A64B-4BD3-AE41-A59DBE2E711C}"/>
    <cellStyle name="Output 4 2 11" xfId="20302" xr:uid="{72B6DF46-3703-49BB-B9FA-CB829552C612}"/>
    <cellStyle name="Output 4 2 12" xfId="17372" xr:uid="{2A09AD25-0637-430E-8FDD-A73CDDC5182C}"/>
    <cellStyle name="Output 4 2 13" xfId="12823" xr:uid="{ACB36DB7-28FA-4DE0-80E8-3C79603EA565}"/>
    <cellStyle name="Output 4 2 2" xfId="7673" xr:uid="{34F0DE54-072D-461C-8607-960315698B40}"/>
    <cellStyle name="Output 4 2 2 10" xfId="17727" xr:uid="{21631BDD-8839-4D6F-86ED-C514BFFCCCCF}"/>
    <cellStyle name="Output 4 2 2 11" xfId="19197" xr:uid="{1479A80D-D3B9-40FE-BA0B-D9C519552584}"/>
    <cellStyle name="Output 4 2 2 12" xfId="13071" xr:uid="{3EAF9B99-DD62-4676-8555-F750BA78A71E}"/>
    <cellStyle name="Output 4 2 2 2" xfId="9314" xr:uid="{B2433638-A37C-462E-9034-5034DB88BE66}"/>
    <cellStyle name="Output 4 2 2 2 10" xfId="13605" xr:uid="{C7E6D787-BA9A-47A1-80F2-895AED797E00}"/>
    <cellStyle name="Output 4 2 2 2 2" xfId="11341" xr:uid="{43DAEC30-D649-4B3B-B568-9CB5C34A2873}"/>
    <cellStyle name="Output 4 2 2 2 2 2" xfId="22474" xr:uid="{338E94F6-70B6-45E2-AE0B-06008F024D13}"/>
    <cellStyle name="Output 4 2 2 2 2 3" xfId="26231" xr:uid="{5959DBFF-3B2C-4BEE-8C6D-68234FAD71DD}"/>
    <cellStyle name="Output 4 2 2 2 2 4" xfId="29822" xr:uid="{17971610-0F09-4194-9C60-82037C1C4DA0}"/>
    <cellStyle name="Output 4 2 2 2 2 5" xfId="33401" xr:uid="{5212BFEC-E45A-47BC-9F71-9F9F8C44FFC1}"/>
    <cellStyle name="Output 4 2 2 2 2 6" xfId="36872" xr:uid="{5AA1381A-0C99-430D-B0B8-45174AB8C5AD}"/>
    <cellStyle name="Output 4 2 2 2 2 7" xfId="40321" xr:uid="{EF769046-F232-477E-9C63-FBA8FC9F1F65}"/>
    <cellStyle name="Output 4 2 2 2 2 8" xfId="15584" xr:uid="{8CABF706-2B93-4A97-8EAB-31CB1434369E}"/>
    <cellStyle name="Output 4 2 2 2 3" xfId="12099" xr:uid="{C89D0B83-5888-4816-9FE3-AE2792B9F2C4}"/>
    <cellStyle name="Output 4 2 2 2 3 2" xfId="23232" xr:uid="{B113E97C-2DCB-4F38-9A81-EE63AE2EF325}"/>
    <cellStyle name="Output 4 2 2 2 3 3" xfId="26989" xr:uid="{2E48BEE1-73B4-4DE5-9FC1-52BE106DB2F7}"/>
    <cellStyle name="Output 4 2 2 2 3 4" xfId="30580" xr:uid="{F0B2F439-63ED-4CB7-A585-17097901A755}"/>
    <cellStyle name="Output 4 2 2 2 3 5" xfId="34159" xr:uid="{56588485-D4B5-4329-92B1-54FB5AC06552}"/>
    <cellStyle name="Output 4 2 2 2 3 6" xfId="37630" xr:uid="{E313929D-2437-4748-8734-12234EA100A8}"/>
    <cellStyle name="Output 4 2 2 2 3 7" xfId="41079" xr:uid="{8E3D7B09-C773-4D51-84EE-220E46F7858F}"/>
    <cellStyle name="Output 4 2 2 2 3 8" xfId="16342" xr:uid="{EB8FE133-69F8-490E-89A4-0CEB55D649E5}"/>
    <cellStyle name="Output 4 2 2 2 4" xfId="20470" xr:uid="{9248A7F8-3D77-4F6A-8DDD-30CF7D83A661}"/>
    <cellStyle name="Output 4 2 2 2 5" xfId="24236" xr:uid="{C626631D-1D99-4C1F-B3B2-293169013E58}"/>
    <cellStyle name="Output 4 2 2 2 6" xfId="27836" xr:uid="{C3456C94-A79F-4046-B740-18F786F0E5AD}"/>
    <cellStyle name="Output 4 2 2 2 7" xfId="31415" xr:uid="{2777DA1B-7444-428C-8A8D-17A114CC2AF2}"/>
    <cellStyle name="Output 4 2 2 2 8" xfId="34895" xr:uid="{AEC7060A-FB5E-4FED-B5B9-4E1A3B833544}"/>
    <cellStyle name="Output 4 2 2 2 9" xfId="38345" xr:uid="{7E84E60B-0C04-40F1-A28B-120787CEFB61}"/>
    <cellStyle name="Output 4 2 2 3" xfId="9768" xr:uid="{6E22DA7F-953E-468F-80BF-EA74988B8071}"/>
    <cellStyle name="Output 4 2 2 3 10" xfId="14020" xr:uid="{099854B7-64F4-4EF0-8780-B456CAB8D82B}"/>
    <cellStyle name="Output 4 2 2 3 2" xfId="11756" xr:uid="{5BD7B416-F9D1-4907-932F-256EDD511A78}"/>
    <cellStyle name="Output 4 2 2 3 2 2" xfId="22889" xr:uid="{77EC74FC-2102-4464-BB6A-3CD1C4DA8221}"/>
    <cellStyle name="Output 4 2 2 3 2 3" xfId="26646" xr:uid="{C1C49AD2-A83C-4917-B9EA-79A36126B320}"/>
    <cellStyle name="Output 4 2 2 3 2 4" xfId="30237" xr:uid="{14F37823-F33A-41CB-AD54-90E64ACE6141}"/>
    <cellStyle name="Output 4 2 2 3 2 5" xfId="33816" xr:uid="{2973C76B-691E-4FF6-A2ED-AC8C3BB653F6}"/>
    <cellStyle name="Output 4 2 2 3 2 6" xfId="37287" xr:uid="{B4125A59-960B-4A10-9294-A155DBE3AF08}"/>
    <cellStyle name="Output 4 2 2 3 2 7" xfId="40736" xr:uid="{8B058990-9847-4891-A1E5-172D2D6C82F0}"/>
    <cellStyle name="Output 4 2 2 3 2 8" xfId="15999" xr:uid="{0294F3E5-4D1F-4139-A8D7-51D11BDDAF55}"/>
    <cellStyle name="Output 4 2 2 3 3" xfId="12514" xr:uid="{0B792173-4913-4427-84C7-9A78EC6B23E3}"/>
    <cellStyle name="Output 4 2 2 3 3 2" xfId="23647" xr:uid="{C46364D2-F32D-41E7-8213-48D2BBADC8CC}"/>
    <cellStyle name="Output 4 2 2 3 3 3" xfId="27404" xr:uid="{D7A0B558-723D-4AB1-B82F-B45E2AD5DA73}"/>
    <cellStyle name="Output 4 2 2 3 3 4" xfId="30995" xr:uid="{82438084-7003-42E4-B61D-ACF684BED9C9}"/>
    <cellStyle name="Output 4 2 2 3 3 5" xfId="34574" xr:uid="{8D03CB8C-62FC-4B72-922E-BAC9EFB5EF13}"/>
    <cellStyle name="Output 4 2 2 3 3 6" xfId="38045" xr:uid="{41D4C6C2-6FF5-416C-9D0D-E25010D1F260}"/>
    <cellStyle name="Output 4 2 2 3 3 7" xfId="41494" xr:uid="{CFF1A619-8607-48D8-B3F2-B17EDF6B2752}"/>
    <cellStyle name="Output 4 2 2 3 3 8" xfId="16757" xr:uid="{D5D4A042-9DC7-4B50-9F30-2173044797D0}"/>
    <cellStyle name="Output 4 2 2 3 4" xfId="20906" xr:uid="{F8938D49-42DB-44BD-9854-461F0988598D}"/>
    <cellStyle name="Output 4 2 2 3 5" xfId="24666" xr:uid="{A5FC946D-47C5-4BCC-A952-275EAF99DCBD}"/>
    <cellStyle name="Output 4 2 2 3 6" xfId="28260" xr:uid="{0059E20E-6B8B-4D21-8FD0-1BBA4CFCED9F}"/>
    <cellStyle name="Output 4 2 2 3 7" xfId="31839" xr:uid="{37A49014-D37F-4A70-A4B1-1008A7BD6143}"/>
    <cellStyle name="Output 4 2 2 3 8" xfId="35310" xr:uid="{3343597C-789D-4D83-BFBA-12F64C38C475}"/>
    <cellStyle name="Output 4 2 2 3 9" xfId="38760" xr:uid="{C4A7D71A-EDE6-4D7E-B67C-022375236A68}"/>
    <cellStyle name="Output 4 2 2 4" xfId="10801" xr:uid="{592EC5CB-018A-43BD-8D48-17208FFD4B9D}"/>
    <cellStyle name="Output 4 2 2 4 2" xfId="21934" xr:uid="{114CCAF4-5545-4D1B-8B3E-10FFCD61856B}"/>
    <cellStyle name="Output 4 2 2 4 3" xfId="25691" xr:uid="{A124A128-FC49-4D34-BC67-01CE5DAD9B59}"/>
    <cellStyle name="Output 4 2 2 4 4" xfId="29282" xr:uid="{FF3086DE-DF10-40B0-BBF6-F69B4762947E}"/>
    <cellStyle name="Output 4 2 2 4 5" xfId="32861" xr:uid="{F6B61AF2-248C-41EA-A54B-306A5E57F18B}"/>
    <cellStyle name="Output 4 2 2 4 6" xfId="36332" xr:uid="{0B21F0E5-6E5C-451F-A42F-8350CF7084BE}"/>
    <cellStyle name="Output 4 2 2 4 7" xfId="39781" xr:uid="{3AC9480E-0A1E-49CE-B41F-5E7661914927}"/>
    <cellStyle name="Output 4 2 2 4 8" xfId="15044" xr:uid="{B58126A6-64E2-4533-BC53-91DA02AA67EF}"/>
    <cellStyle name="Output 4 2 2 5" xfId="11011" xr:uid="{C19EE84D-AD78-4A88-AB98-8A7CB4C77390}"/>
    <cellStyle name="Output 4 2 2 5 2" xfId="22144" xr:uid="{EF31CBCC-54BE-4272-94CA-05D6CA392DD2}"/>
    <cellStyle name="Output 4 2 2 5 3" xfId="25901" xr:uid="{5302B972-A16A-4498-8F67-CEAC3C564FEA}"/>
    <cellStyle name="Output 4 2 2 5 4" xfId="29492" xr:uid="{37A97D77-947D-4487-BC2B-171C9D7B1CD3}"/>
    <cellStyle name="Output 4 2 2 5 5" xfId="33071" xr:uid="{CF069470-DB44-4C3C-8058-04497AFBDF06}"/>
    <cellStyle name="Output 4 2 2 5 6" xfId="36542" xr:uid="{2B06AE84-0280-42B0-8253-96F4C25BB892}"/>
    <cellStyle name="Output 4 2 2 5 7" xfId="39991" xr:uid="{FC078421-8511-484E-A5CA-C95D85D260AE}"/>
    <cellStyle name="Output 4 2 2 5 8" xfId="15254" xr:uid="{AFACAD3B-07DC-4C47-B9B6-EE4D8EC32BFC}"/>
    <cellStyle name="Output 4 2 2 6" xfId="19522" xr:uid="{CB12012A-A5FC-49C9-8031-9D1D5DB52C39}"/>
    <cellStyle name="Output 4 2 2 7" xfId="17222" xr:uid="{6C34425A-266A-48FA-950A-6ED37945FB71}"/>
    <cellStyle name="Output 4 2 2 8" xfId="16901" xr:uid="{517BFC23-5F07-4275-A1F6-C50A3B28B11F}"/>
    <cellStyle name="Output 4 2 2 9" xfId="19481" xr:uid="{43CA54EE-41C3-48B0-850C-0E1852990181}"/>
    <cellStyle name="Output 4 2 3" xfId="8529" xr:uid="{6719BD83-F5F2-4F64-AFD3-262985BE3561}"/>
    <cellStyle name="Output 4 2 3 10" xfId="13357" xr:uid="{7763EA14-1C88-49C6-B498-624AF7576B19}"/>
    <cellStyle name="Output 4 2 3 2" xfId="11090" xr:uid="{E262E714-C608-4A72-A86A-75FB344651E1}"/>
    <cellStyle name="Output 4 2 3 2 2" xfId="22223" xr:uid="{E421A6D7-1931-45EB-BE40-4F78C26D60F2}"/>
    <cellStyle name="Output 4 2 3 2 3" xfId="25980" xr:uid="{CF908648-E07D-4902-BBA2-56259D958F0D}"/>
    <cellStyle name="Output 4 2 3 2 4" xfId="29571" xr:uid="{53D66C64-2BFB-450F-AE4D-3CD6DCD4C183}"/>
    <cellStyle name="Output 4 2 3 2 5" xfId="33150" xr:uid="{4DB6553A-2F0B-407D-9BD0-78850D6BAC12}"/>
    <cellStyle name="Output 4 2 3 2 6" xfId="36621" xr:uid="{0EE25D64-3A86-4C11-ADAC-1A95C3FC75C4}"/>
    <cellStyle name="Output 4 2 3 2 7" xfId="40070" xr:uid="{A0863CCF-F670-4972-BE8B-8704F55FA855}"/>
    <cellStyle name="Output 4 2 3 2 8" xfId="15333" xr:uid="{2AC2DB39-8B36-4714-AD3C-C71EF33E5A33}"/>
    <cellStyle name="Output 4 2 3 3" xfId="11870" xr:uid="{F5323CEE-0612-454A-9007-1D89E149A741}"/>
    <cellStyle name="Output 4 2 3 3 2" xfId="23003" xr:uid="{7A98DA44-0978-48D8-B8E1-77D8EAB1A0EA}"/>
    <cellStyle name="Output 4 2 3 3 3" xfId="26760" xr:uid="{92DB1AFA-E8D5-4B23-A5DA-CF7DEE927388}"/>
    <cellStyle name="Output 4 2 3 3 4" xfId="30351" xr:uid="{056BC5B9-D946-4B1E-A6EC-64AFFDF346A1}"/>
    <cellStyle name="Output 4 2 3 3 5" xfId="33930" xr:uid="{083E246C-4F63-4AAE-8994-B4E868E43AAE}"/>
    <cellStyle name="Output 4 2 3 3 6" xfId="37401" xr:uid="{AEFBBEA0-3AF4-4918-B902-F32CC29968CC}"/>
    <cellStyle name="Output 4 2 3 3 7" xfId="40850" xr:uid="{52B25E3C-4B93-4644-B088-742F3F8518F5}"/>
    <cellStyle name="Output 4 2 3 3 8" xfId="16113" xr:uid="{4D3EE0D7-C427-4A6A-BC22-DD793F637039}"/>
    <cellStyle name="Output 4 2 3 4" xfId="20028" xr:uid="{0B14DEA0-82A2-462A-9190-EEF6342DB9F6}"/>
    <cellStyle name="Output 4 2 3 5" xfId="23816" xr:uid="{DBB8F3D1-3C94-42D0-9440-EF109EF4FFB0}"/>
    <cellStyle name="Output 4 2 3 6" xfId="27482" xr:uid="{CEFB516C-DE2D-4A9E-8E45-D29D4C1E397F}"/>
    <cellStyle name="Output 4 2 3 7" xfId="31071" xr:uid="{77F10010-AC85-4312-9DCD-3B7C3E740BA0}"/>
    <cellStyle name="Output 4 2 3 8" xfId="34650" xr:uid="{0CA51634-C32C-4431-811E-E01952E0D5E5}"/>
    <cellStyle name="Output 4 2 3 9" xfId="38116" xr:uid="{E49926BF-F9E7-4929-A0CF-7ED4889509D0}"/>
    <cellStyle name="Output 4 2 4" xfId="9539" xr:uid="{418D8A40-48CF-4697-8C3A-63D909354465}"/>
    <cellStyle name="Output 4 2 4 10" xfId="13791" xr:uid="{E66296ED-03A3-4011-BC5A-59CA850276B6}"/>
    <cellStyle name="Output 4 2 4 2" xfId="11527" xr:uid="{78B23E8B-34B2-409A-9208-7349D329EF84}"/>
    <cellStyle name="Output 4 2 4 2 2" xfId="22660" xr:uid="{094F10BC-4015-4559-8924-BDA5C075557F}"/>
    <cellStyle name="Output 4 2 4 2 3" xfId="26417" xr:uid="{C880B625-7FB3-4B38-9049-EEAF0A05EEE1}"/>
    <cellStyle name="Output 4 2 4 2 4" xfId="30008" xr:uid="{BFB06ACD-9B97-4FA7-904D-69C86C1AB3D9}"/>
    <cellStyle name="Output 4 2 4 2 5" xfId="33587" xr:uid="{9152EE1E-F692-492C-BE40-CB01832832F9}"/>
    <cellStyle name="Output 4 2 4 2 6" xfId="37058" xr:uid="{91DC829D-516A-4A32-BE28-AEED760FA694}"/>
    <cellStyle name="Output 4 2 4 2 7" xfId="40507" xr:uid="{05141661-E173-48A0-8A0A-B40DC94927F0}"/>
    <cellStyle name="Output 4 2 4 2 8" xfId="15770" xr:uid="{044604A2-4BFC-4BE5-87FB-A198C46AB0A0}"/>
    <cellStyle name="Output 4 2 4 3" xfId="12285" xr:uid="{3E73ADBB-852A-43E6-A336-4BE20D847073}"/>
    <cellStyle name="Output 4 2 4 3 2" xfId="23418" xr:uid="{C1B2E523-2C4C-401E-B01A-2477587E48FD}"/>
    <cellStyle name="Output 4 2 4 3 3" xfId="27175" xr:uid="{638FF759-F4B6-4D14-97B0-9435CAE03F20}"/>
    <cellStyle name="Output 4 2 4 3 4" xfId="30766" xr:uid="{D4E8A60C-21D0-42F7-B08B-43618371D50B}"/>
    <cellStyle name="Output 4 2 4 3 5" xfId="34345" xr:uid="{B2775F0D-26E1-4F7D-B4BD-9B10E28E65D8}"/>
    <cellStyle name="Output 4 2 4 3 6" xfId="37816" xr:uid="{B4661B78-4E6D-4D5D-A2B4-82F49826B0AA}"/>
    <cellStyle name="Output 4 2 4 3 7" xfId="41265" xr:uid="{941A9D41-D06A-4603-86F0-ADD10A42AFDC}"/>
    <cellStyle name="Output 4 2 4 3 8" xfId="16528" xr:uid="{4E331176-02CF-4000-93BA-2827A5F05411}"/>
    <cellStyle name="Output 4 2 4 4" xfId="20677" xr:uid="{27E4B7AB-C14E-4B0B-AACE-8822002ED5CA}"/>
    <cellStyle name="Output 4 2 4 5" xfId="24437" xr:uid="{B34079B8-9DF9-4D1C-B387-33BF35E31A0F}"/>
    <cellStyle name="Output 4 2 4 6" xfId="28031" xr:uid="{B5550404-C572-4690-B6C5-C84039DE479E}"/>
    <cellStyle name="Output 4 2 4 7" xfId="31610" xr:uid="{D260FFAA-BB5E-434B-AF04-8112A51AD80D}"/>
    <cellStyle name="Output 4 2 4 8" xfId="35081" xr:uid="{EB14B68D-5DAE-4FA6-962C-A80B6D100A26}"/>
    <cellStyle name="Output 4 2 4 9" xfId="38531" xr:uid="{A13E023B-E741-4726-A722-402CE057ED2C}"/>
    <cellStyle name="Output 4 2 5" xfId="10551" xr:uid="{EE7EC4E9-51BD-4663-A534-54915307816E}"/>
    <cellStyle name="Output 4 2 5 2" xfId="21684" xr:uid="{F9B4FF2C-9FB1-45E8-8170-C5385ED15A67}"/>
    <cellStyle name="Output 4 2 5 3" xfId="25441" xr:uid="{67D19E75-E67D-4965-9111-035911A360B7}"/>
    <cellStyle name="Output 4 2 5 4" xfId="29032" xr:uid="{54208398-05CD-4241-909A-B1F1DC478570}"/>
    <cellStyle name="Output 4 2 5 5" xfId="32611" xr:uid="{19E0601C-E864-485E-9B18-537E5F1AF0DB}"/>
    <cellStyle name="Output 4 2 5 6" xfId="36082" xr:uid="{4187AEAF-488E-47F6-8351-109353683BF4}"/>
    <cellStyle name="Output 4 2 5 7" xfId="39531" xr:uid="{13D318D7-7EA6-491E-86D8-962E7038B39D}"/>
    <cellStyle name="Output 4 2 5 8" xfId="14794" xr:uid="{1D76B117-B968-49F2-B763-9F290084ABDB}"/>
    <cellStyle name="Output 4 2 6" xfId="10192" xr:uid="{27D1D2F0-1F70-473B-B6B5-0A776C1F2B3C}"/>
    <cellStyle name="Output 4 2 6 2" xfId="21325" xr:uid="{BCEFE83D-99C5-4D46-BE96-C183F475DFFA}"/>
    <cellStyle name="Output 4 2 6 3" xfId="25082" xr:uid="{4BB3F839-16A1-4F48-A553-0367E49C8DDA}"/>
    <cellStyle name="Output 4 2 6 4" xfId="28673" xr:uid="{BD3193CC-B10B-4B03-AF98-82E5E190D07D}"/>
    <cellStyle name="Output 4 2 6 5" xfId="32252" xr:uid="{FBFCE170-5062-4F3B-B861-F35930F8094A}"/>
    <cellStyle name="Output 4 2 6 6" xfId="35723" xr:uid="{EB1DDD63-C3F7-4DFF-8E96-7DFCE2892A80}"/>
    <cellStyle name="Output 4 2 6 7" xfId="39173" xr:uid="{B43A91BC-337F-46F3-8539-8C837F57B3E6}"/>
    <cellStyle name="Output 4 2 6 8" xfId="14435" xr:uid="{94941449-044C-42DE-B73D-D8EA5BD3AE3A}"/>
    <cellStyle name="Output 4 2 7" xfId="19085" xr:uid="{6BDFFCEC-7C1B-446D-A2EF-69050F450F9D}"/>
    <cellStyle name="Output 4 2 8" xfId="17639" xr:uid="{09AE8B9B-73F1-4C1A-8CF0-01E427B3DA2A}"/>
    <cellStyle name="Output 4 2 9" xfId="20341" xr:uid="{C0846EB1-DB3E-4223-92A5-5CEDF6FAF407}"/>
    <cellStyle name="Output 4 3" xfId="7151" xr:uid="{6D8722DE-A142-4012-8206-BBC549C59869}"/>
    <cellStyle name="Output 4 3 10" xfId="20428" xr:uid="{1F5D70D3-1E15-444B-BE12-60B339778605}"/>
    <cellStyle name="Output 4 3 11" xfId="17147" xr:uid="{52F35C17-5AF5-406B-991E-63CB46CF0A96}"/>
    <cellStyle name="Output 4 3 12" xfId="12951" xr:uid="{F6DF3CCD-A7CF-48AB-95A0-6CE5E94404A9}"/>
    <cellStyle name="Output 4 3 2" xfId="8792" xr:uid="{3A0DE98B-6FEF-48D1-A2BD-2323B1CC514C}"/>
    <cellStyle name="Output 4 3 2 10" xfId="13485" xr:uid="{969DD958-43A0-40A5-B254-EC51F44140F0}"/>
    <cellStyle name="Output 4 3 2 2" xfId="11217" xr:uid="{F00A65B0-AB28-4EAF-83D5-0C9870A9079A}"/>
    <cellStyle name="Output 4 3 2 2 2" xfId="22350" xr:uid="{FE8898F9-E6A2-4A06-B83B-1C5309E58D2A}"/>
    <cellStyle name="Output 4 3 2 2 3" xfId="26107" xr:uid="{8F42E5EF-30F1-4ED1-8752-36C51C010B68}"/>
    <cellStyle name="Output 4 3 2 2 4" xfId="29698" xr:uid="{C615B8C4-9625-49B8-8BE7-22D1CF3F4CEB}"/>
    <cellStyle name="Output 4 3 2 2 5" xfId="33277" xr:uid="{878C609D-19F5-4488-87EE-8D122C990FBD}"/>
    <cellStyle name="Output 4 3 2 2 6" xfId="36748" xr:uid="{2C7BFE63-D54F-44E9-9807-596AC9C359B2}"/>
    <cellStyle name="Output 4 3 2 2 7" xfId="40197" xr:uid="{AE9BA78C-BAC0-4CD2-84C9-7C29A2D57F11}"/>
    <cellStyle name="Output 4 3 2 2 8" xfId="15460" xr:uid="{B46D9ECC-1359-4B27-8164-50FC0C5B4BED}"/>
    <cellStyle name="Output 4 3 2 3" xfId="11985" xr:uid="{263537F8-2873-48DD-8C06-68509E16DFE2}"/>
    <cellStyle name="Output 4 3 2 3 2" xfId="23118" xr:uid="{F98DB5D5-4B08-4B8F-AE86-AFC22AA08FEB}"/>
    <cellStyle name="Output 4 3 2 3 3" xfId="26875" xr:uid="{5EF230F6-10DE-4C66-80D8-2ECF03296A80}"/>
    <cellStyle name="Output 4 3 2 3 4" xfId="30466" xr:uid="{55C30A73-4B71-4417-BE8D-317F41F8291B}"/>
    <cellStyle name="Output 4 3 2 3 5" xfId="34045" xr:uid="{9D88AEE2-D579-4A37-B55E-C2344F54814D}"/>
    <cellStyle name="Output 4 3 2 3 6" xfId="37516" xr:uid="{5D01A559-B9ED-48EF-B75C-D53E220824E9}"/>
    <cellStyle name="Output 4 3 2 3 7" xfId="40965" xr:uid="{0D138DDA-4F54-4055-A1D9-E8534F794D4B}"/>
    <cellStyle name="Output 4 3 2 3 8" xfId="16228" xr:uid="{C8B12B2D-F09D-4EF2-B8B0-E9F8DB99AC3E}"/>
    <cellStyle name="Output 4 3 2 4" xfId="20198" xr:uid="{88BF2BC0-308F-43E9-AC70-39ADCB26FD5B}"/>
    <cellStyle name="Output 4 3 2 5" xfId="23984" xr:uid="{CBA36A30-18ED-4E46-B900-F117BDE48812}"/>
    <cellStyle name="Output 4 3 2 6" xfId="27630" xr:uid="{10657325-B654-4B6A-B12C-AD0B09D9B7D6}"/>
    <cellStyle name="Output 4 3 2 7" xfId="31216" xr:uid="{C5981F0C-8240-424E-A05E-BFA0294A39ED}"/>
    <cellStyle name="Output 4 3 2 8" xfId="34774" xr:uid="{33B2C254-62D0-4F0B-B49C-07F9905E88DA}"/>
    <cellStyle name="Output 4 3 2 9" xfId="38231" xr:uid="{D08BC8EA-13A8-4FB3-883A-A43766859219}"/>
    <cellStyle name="Output 4 3 3" xfId="9654" xr:uid="{C2D94D23-8E0B-49B2-B4E1-FF37651F7CCF}"/>
    <cellStyle name="Output 4 3 3 10" xfId="13906" xr:uid="{5B3CFF76-7314-477D-810E-4CF418D97D98}"/>
    <cellStyle name="Output 4 3 3 2" xfId="11642" xr:uid="{A648166B-10EE-4684-8D22-9979DBE160A7}"/>
    <cellStyle name="Output 4 3 3 2 2" xfId="22775" xr:uid="{D1A8FDAE-864C-47E8-8D83-F3336214C52B}"/>
    <cellStyle name="Output 4 3 3 2 3" xfId="26532" xr:uid="{A84E8F4B-59C5-403A-AEEA-2AB44423CF75}"/>
    <cellStyle name="Output 4 3 3 2 4" xfId="30123" xr:uid="{3DCF5A50-3155-4BDC-BA3F-BE6AE4C1B3C6}"/>
    <cellStyle name="Output 4 3 3 2 5" xfId="33702" xr:uid="{8E8C7EA7-1B60-45B8-A984-3F2E96BF7514}"/>
    <cellStyle name="Output 4 3 3 2 6" xfId="37173" xr:uid="{49E133B4-6130-49E5-A042-0CFD01B18811}"/>
    <cellStyle name="Output 4 3 3 2 7" xfId="40622" xr:uid="{738C0BD6-F558-41F3-AB00-A470D6B15FEC}"/>
    <cellStyle name="Output 4 3 3 2 8" xfId="15885" xr:uid="{A12AA9EA-998A-4BAA-AD16-79137826EF00}"/>
    <cellStyle name="Output 4 3 3 3" xfId="12400" xr:uid="{9AAEB9E0-D3C7-4BB5-B3AB-F35DE11A362A}"/>
    <cellStyle name="Output 4 3 3 3 2" xfId="23533" xr:uid="{4D43AA8F-F75E-44B6-972D-0063E92660D3}"/>
    <cellStyle name="Output 4 3 3 3 3" xfId="27290" xr:uid="{DE321728-BE1E-44F2-8E40-55E225741562}"/>
    <cellStyle name="Output 4 3 3 3 4" xfId="30881" xr:uid="{483CFB79-0B6F-4B98-A082-7F82E064E816}"/>
    <cellStyle name="Output 4 3 3 3 5" xfId="34460" xr:uid="{F5F6863B-8EA4-4C52-B208-3990428ADFEB}"/>
    <cellStyle name="Output 4 3 3 3 6" xfId="37931" xr:uid="{2EA61FE0-8CA2-47A0-9546-0D150E22E397}"/>
    <cellStyle name="Output 4 3 3 3 7" xfId="41380" xr:uid="{57E4DCBC-3FA6-46CC-945E-0CFC266A8CD1}"/>
    <cellStyle name="Output 4 3 3 3 8" xfId="16643" xr:uid="{96649790-852B-4B23-8CB1-99075C43B59C}"/>
    <cellStyle name="Output 4 3 3 4" xfId="20792" xr:uid="{E5EA8AA6-E461-41B9-9894-32D552D211E4}"/>
    <cellStyle name="Output 4 3 3 5" xfId="24552" xr:uid="{64847A26-6FD4-4C5F-8EA4-3AEED874858F}"/>
    <cellStyle name="Output 4 3 3 6" xfId="28146" xr:uid="{0A8CFCF7-AD51-4938-8EAA-166EBEE62B5E}"/>
    <cellStyle name="Output 4 3 3 7" xfId="31725" xr:uid="{F8E1DFC8-6E72-4503-BE8B-412266F2BEFB}"/>
    <cellStyle name="Output 4 3 3 8" xfId="35196" xr:uid="{4D907402-D81C-47A6-B0A5-9EE4595C61E6}"/>
    <cellStyle name="Output 4 3 3 9" xfId="38646" xr:uid="{F9925FF5-A727-4E9A-952F-23609E8A7EF0}"/>
    <cellStyle name="Output 4 3 4" xfId="10677" xr:uid="{12A96FE9-8FF3-41F4-9C9B-4D43AF89A3DA}"/>
    <cellStyle name="Output 4 3 4 2" xfId="21810" xr:uid="{02A3D80A-B5C9-4437-BE32-90CB94689313}"/>
    <cellStyle name="Output 4 3 4 3" xfId="25567" xr:uid="{133FC1A6-7782-4A2F-8F26-11548985346A}"/>
    <cellStyle name="Output 4 3 4 4" xfId="29158" xr:uid="{A4D5AE18-4FA3-47F3-9DB2-9CC5C6F6F515}"/>
    <cellStyle name="Output 4 3 4 5" xfId="32737" xr:uid="{ECE305AB-D4AD-4BF7-B615-A73F1D6CE9DC}"/>
    <cellStyle name="Output 4 3 4 6" xfId="36208" xr:uid="{03B8568E-0ABC-48CD-8954-139244EC04B1}"/>
    <cellStyle name="Output 4 3 4 7" xfId="39657" xr:uid="{C1468E44-38A2-417F-9971-67655E88C57F}"/>
    <cellStyle name="Output 4 3 4 8" xfId="14920" xr:uid="{8769CD4B-C4AF-456A-BF3C-A6DDE8017C6F}"/>
    <cellStyle name="Output 4 3 5" xfId="10077" xr:uid="{712A2F3B-21F0-461C-85B9-9882C8A28064}"/>
    <cellStyle name="Output 4 3 5 2" xfId="21210" xr:uid="{F6C50814-BADC-4BB1-B3D6-7CB3E5B36464}"/>
    <cellStyle name="Output 4 3 5 3" xfId="24967" xr:uid="{CE1E0712-77EB-439C-BBF4-D4622708ADCF}"/>
    <cellStyle name="Output 4 3 5 4" xfId="28558" xr:uid="{6178CCE0-1425-41B2-ADA3-5C77F784F1E9}"/>
    <cellStyle name="Output 4 3 5 5" xfId="32137" xr:uid="{29971A22-8FB4-46B7-AA76-7646527A13A0}"/>
    <cellStyle name="Output 4 3 5 6" xfId="35608" xr:uid="{24B25F77-7739-46C6-A0D0-748CF456DD89}"/>
    <cellStyle name="Output 4 3 5 7" xfId="39058" xr:uid="{247FBC63-FA41-47E9-8023-3EF78346EF68}"/>
    <cellStyle name="Output 4 3 5 8" xfId="14320" xr:uid="{36FC4547-452A-453C-B1A2-5634B5CA4256}"/>
    <cellStyle name="Output 4 3 6" xfId="19258" xr:uid="{DFE045A1-EB1A-403B-BE05-310AA6BD5DCA}"/>
    <cellStyle name="Output 4 3 7" xfId="17471" xr:uid="{2F94BEDC-1407-4EAD-913D-EA12D4196418}"/>
    <cellStyle name="Output 4 3 8" xfId="18593" xr:uid="{587ABC94-7067-4339-AA38-30591CF346BB}"/>
    <cellStyle name="Output 4 3 9" xfId="16930" xr:uid="{73B9623E-B26A-4EE8-B2D3-96642B88F244}"/>
    <cellStyle name="Output 4 4" xfId="7993" xr:uid="{34A336E2-57F8-4C5B-84AD-E103C5C5EF9C}"/>
    <cellStyle name="Output 4 4 10" xfId="13238" xr:uid="{F29FA577-F744-4744-806F-F8D0839B65F6}"/>
    <cellStyle name="Output 4 4 2" xfId="10967" xr:uid="{9137920C-74A9-40BC-80EB-C008E90A1E52}"/>
    <cellStyle name="Output 4 4 2 2" xfId="22100" xr:uid="{55562951-1C4F-4E02-829E-27835177B688}"/>
    <cellStyle name="Output 4 4 2 3" xfId="25857" xr:uid="{2345B1D4-D9C2-4B86-95E2-B3E116C9A0D6}"/>
    <cellStyle name="Output 4 4 2 4" xfId="29448" xr:uid="{584031C5-9CE2-4F3F-8286-37EFEA786CA7}"/>
    <cellStyle name="Output 4 4 2 5" xfId="33027" xr:uid="{A19CE0DC-7B6C-47E8-A3AC-8466DFCE3329}"/>
    <cellStyle name="Output 4 4 2 6" xfId="36498" xr:uid="{E72B870B-F9DE-46FC-922E-131FF1DA1AE3}"/>
    <cellStyle name="Output 4 4 2 7" xfId="39947" xr:uid="{B906264B-304B-4436-89B9-FB82494C15B0}"/>
    <cellStyle name="Output 4 4 2 8" xfId="15210" xr:uid="{4FE1D766-D20A-4000-A0DB-E34060353318}"/>
    <cellStyle name="Output 4 4 3" xfId="9854" xr:uid="{C968BD9E-1D32-430A-AEEB-478E4DDDECA1}"/>
    <cellStyle name="Output 4 4 3 2" xfId="20987" xr:uid="{22B15138-3CF7-4288-88CB-A636DED07B5F}"/>
    <cellStyle name="Output 4 4 3 3" xfId="24745" xr:uid="{A7FB58F9-496F-4D59-BD46-072FB2188784}"/>
    <cellStyle name="Output 4 4 3 4" xfId="28336" xr:uid="{6F919B36-753D-4C24-9B94-D7A8F85BE018}"/>
    <cellStyle name="Output 4 4 3 5" xfId="31915" xr:uid="{9B535DAB-3A99-42A0-A785-D4E1D851A1E8}"/>
    <cellStyle name="Output 4 4 3 6" xfId="35386" xr:uid="{87B2AD2D-4092-4431-BC43-E60AD5BF5D54}"/>
    <cellStyle name="Output 4 4 3 7" xfId="38836" xr:uid="{042A1B69-2BF2-40D6-81BE-55AF572DF1E5}"/>
    <cellStyle name="Output 4 4 3 8" xfId="14097" xr:uid="{16B4C3DC-4172-4718-A933-F10BF0331C67}"/>
    <cellStyle name="Output 4 4 4" xfId="19750" xr:uid="{B53DEF31-2C63-4E20-9262-4406412D0EB1}"/>
    <cellStyle name="Output 4 4 5" xfId="16991" xr:uid="{56D58A4A-E4B2-4BC1-B229-D38A51632914}"/>
    <cellStyle name="Output 4 4 6" xfId="19928" xr:uid="{4F13BC10-07B2-44E9-B5DD-1F11CB8D2454}"/>
    <cellStyle name="Output 4 4 7" xfId="23718" xr:uid="{837C3A88-7E6F-48D7-BB73-94FBE2D89C50}"/>
    <cellStyle name="Output 4 4 8" xfId="20945" xr:uid="{B3AC1E81-BADD-423E-86C2-78FE4B3358F3}"/>
    <cellStyle name="Output 4 4 9" xfId="18800" xr:uid="{456A6D25-B374-4C42-BCE9-107C4103C4AA}"/>
    <cellStyle name="Output 4 5" xfId="9426" xr:uid="{7E09F795-9D93-4FCC-83A9-144028F57A20}"/>
    <cellStyle name="Output 4 5 10" xfId="13678" xr:uid="{74B8BCBD-59E4-4679-8BA7-38A4EC57EAAC}"/>
    <cellStyle name="Output 4 5 2" xfId="11414" xr:uid="{D0C2D778-C998-4B26-9CF6-171D372D18D9}"/>
    <cellStyle name="Output 4 5 2 2" xfId="22547" xr:uid="{B73CF816-1350-4644-A446-2B4DA52248B1}"/>
    <cellStyle name="Output 4 5 2 3" xfId="26304" xr:uid="{5FEC6F99-9453-45A5-8B29-7993FBCEBA7E}"/>
    <cellStyle name="Output 4 5 2 4" xfId="29895" xr:uid="{8117D66F-133C-48CF-9BFE-1859B76EC32E}"/>
    <cellStyle name="Output 4 5 2 5" xfId="33474" xr:uid="{683F255E-EB3D-4142-9169-7CAB3021CCC6}"/>
    <cellStyle name="Output 4 5 2 6" xfId="36945" xr:uid="{A24D9742-3810-4F60-A2E9-52120403B0C5}"/>
    <cellStyle name="Output 4 5 2 7" xfId="40394" xr:uid="{ED21A3B3-C844-4129-8005-91EDBC6EEB1B}"/>
    <cellStyle name="Output 4 5 2 8" xfId="15657" xr:uid="{B265C4BD-327F-44F0-A178-E407CDF405BA}"/>
    <cellStyle name="Output 4 5 3" xfId="12172" xr:uid="{34EA81F9-DB61-426B-A350-A98DFEC879F7}"/>
    <cellStyle name="Output 4 5 3 2" xfId="23305" xr:uid="{EFA1F77B-09B8-4FB1-85D5-BDFFA5CAD9C5}"/>
    <cellStyle name="Output 4 5 3 3" xfId="27062" xr:uid="{C1535780-AB8B-4F71-A31D-2BF50D228644}"/>
    <cellStyle name="Output 4 5 3 4" xfId="30653" xr:uid="{B3A80B70-5B35-49CA-8FC4-657F18D1DBAF}"/>
    <cellStyle name="Output 4 5 3 5" xfId="34232" xr:uid="{8B5B6632-8F63-41EC-96D6-1FC6C3A95A67}"/>
    <cellStyle name="Output 4 5 3 6" xfId="37703" xr:uid="{F6DFBE48-C2C8-4319-B07D-F62934E979C1}"/>
    <cellStyle name="Output 4 5 3 7" xfId="41152" xr:uid="{DBA1AF07-EB92-4300-BA4B-B53D2B2F3D32}"/>
    <cellStyle name="Output 4 5 3 8" xfId="16415" xr:uid="{3C473399-272C-4B40-A0A7-DDD898E04F90}"/>
    <cellStyle name="Output 4 5 4" xfId="20564" xr:uid="{C514A875-0597-4EFC-AF17-2F5BF1C1CC42}"/>
    <cellStyle name="Output 4 5 5" xfId="24324" xr:uid="{F50C0E6F-DF53-4ED9-A9CF-FA2EAC2D9CA2}"/>
    <cellStyle name="Output 4 5 6" xfId="27918" xr:uid="{532F0627-D6CA-494A-B718-B22A959B4037}"/>
    <cellStyle name="Output 4 5 7" xfId="31497" xr:uid="{85BCB67B-6B8F-4963-9981-72F81FA7593C}"/>
    <cellStyle name="Output 4 5 8" xfId="34968" xr:uid="{BE864379-796A-4A9C-B139-F63A83227E56}"/>
    <cellStyle name="Output 4 5 9" xfId="38418" xr:uid="{680E4C9D-5B96-4183-B110-C393D99222BC}"/>
    <cellStyle name="Output 4 6" xfId="10420" xr:uid="{D4502E33-FCA7-450A-819D-79FC03B3ED7B}"/>
    <cellStyle name="Output 4 6 2" xfId="21553" xr:uid="{3FAE1BD5-B835-4B0F-8554-4FECE1E8D83B}"/>
    <cellStyle name="Output 4 6 3" xfId="25310" xr:uid="{1BF785CB-7851-41C1-AAA6-A2B4294A6ECC}"/>
    <cellStyle name="Output 4 6 4" xfId="28901" xr:uid="{856F03BD-50FF-46F7-AAA1-9EE698524182}"/>
    <cellStyle name="Output 4 6 5" xfId="32480" xr:uid="{5550BA1F-0CEF-4EF1-8020-DE11CB990DEC}"/>
    <cellStyle name="Output 4 6 6" xfId="35951" xr:uid="{888E46FB-F23C-4654-A73F-5285302BDCE7}"/>
    <cellStyle name="Output 4 6 7" xfId="39400" xr:uid="{F3B227A8-D0C7-4A18-8705-61A15876CFC8}"/>
    <cellStyle name="Output 4 6 8" xfId="14663" xr:uid="{5F51B4CF-AC1C-4604-96A9-8148C207E727}"/>
    <cellStyle name="Output 4 7" xfId="10306" xr:uid="{767BB620-9F90-4AC9-8C35-53DE2CCE2DE0}"/>
    <cellStyle name="Output 4 7 2" xfId="21439" xr:uid="{CF8D7B54-E41C-4AD7-8E1A-EC0A8BDB923F}"/>
    <cellStyle name="Output 4 7 3" xfId="25196" xr:uid="{8EFC13CA-52CE-4539-A1FF-5F833B3551A3}"/>
    <cellStyle name="Output 4 7 4" xfId="28787" xr:uid="{E13A6558-89E1-4DE6-B539-56598F799524}"/>
    <cellStyle name="Output 4 7 5" xfId="32366" xr:uid="{281B382B-582B-420F-BF76-6598F816C172}"/>
    <cellStyle name="Output 4 7 6" xfId="35837" xr:uid="{F1155411-6A7E-4CFC-A856-B217662F23B0}"/>
    <cellStyle name="Output 4 7 7" xfId="39286" xr:uid="{34C7153E-4A50-447E-BD07-A1EE33F1F762}"/>
    <cellStyle name="Output 4 7 8" xfId="14549" xr:uid="{49B2CD66-BAFE-4D0C-BC66-E448C98DCE3F}"/>
    <cellStyle name="Output 4 8" xfId="18739" xr:uid="{A1010E1F-6A34-4BE2-AB89-CE16AD9578AB}"/>
    <cellStyle name="Output 4 9" xfId="17956" xr:uid="{A1A48364-D4A1-4A92-AC91-3F215088DC44}"/>
    <cellStyle name="Output 5" xfId="6222" xr:uid="{5680D332-523C-4088-B886-6D4532D2F62A}"/>
    <cellStyle name="Output 5 10" xfId="20321" xr:uid="{2DECB592-847F-410F-8F96-DBD97E155471}"/>
    <cellStyle name="Output 5 11" xfId="18256" xr:uid="{159D6EAF-AAD1-48B5-901D-F7C0A4F2A6A2}"/>
    <cellStyle name="Output 5 12" xfId="18808" xr:uid="{03DA49EA-7BCF-4054-94A3-AD44E2999CB1}"/>
    <cellStyle name="Output 5 13" xfId="18758" xr:uid="{71A7A279-FC3D-4156-9476-F7087CAB3B51}"/>
    <cellStyle name="Output 5 14" xfId="12704" xr:uid="{CE20046E-1C3F-4106-A4E9-BD6A1AB82087}"/>
    <cellStyle name="Output 5 2" xfId="6888" xr:uid="{44B2D7EB-0E80-4C87-839A-A9FA52C3CAAB}"/>
    <cellStyle name="Output 5 2 10" xfId="18111" xr:uid="{99A7ECCC-91A7-46A3-B4D9-CE05BC28BAF4}"/>
    <cellStyle name="Output 5 2 11" xfId="19853" xr:uid="{531E1E0E-3350-4305-BA6D-D5BC63695CA7}"/>
    <cellStyle name="Output 5 2 12" xfId="24082" xr:uid="{FD904489-FC68-4947-BF62-C57DAD3085D9}"/>
    <cellStyle name="Output 5 2 13" xfId="12824" xr:uid="{C8490C4E-A663-4167-92B5-D4B4CDFBBA64}"/>
    <cellStyle name="Output 5 2 2" xfId="7674" xr:uid="{3E1EE9F5-7049-4CAF-9D48-80AB1A13320F}"/>
    <cellStyle name="Output 5 2 2 10" xfId="31282" xr:uid="{FEEB9E8B-98D2-42A3-8D6B-CDD8693CCE47}"/>
    <cellStyle name="Output 5 2 2 11" xfId="34837" xr:uid="{E3695918-BF54-4EC8-BA3F-AD4CA17B9E92}"/>
    <cellStyle name="Output 5 2 2 12" xfId="13072" xr:uid="{5A001448-127F-4309-B1D8-B5F58DE09BCF}"/>
    <cellStyle name="Output 5 2 2 2" xfId="9315" xr:uid="{D38730F3-4B6A-4AE9-91AC-F43F9CA7C6D2}"/>
    <cellStyle name="Output 5 2 2 2 10" xfId="13606" xr:uid="{952E3815-CC2A-4252-8941-C56FB49998D1}"/>
    <cellStyle name="Output 5 2 2 2 2" xfId="11342" xr:uid="{6563A4DF-3278-4E0A-8EC2-8D368E67EF2D}"/>
    <cellStyle name="Output 5 2 2 2 2 2" xfId="22475" xr:uid="{25FEAC08-E31F-40F9-B1D9-555CB2936912}"/>
    <cellStyle name="Output 5 2 2 2 2 3" xfId="26232" xr:uid="{23394E87-2B69-4EFB-B32D-B4156F8C6319}"/>
    <cellStyle name="Output 5 2 2 2 2 4" xfId="29823" xr:uid="{949126EB-C00E-43CB-B62E-1A00173AB506}"/>
    <cellStyle name="Output 5 2 2 2 2 5" xfId="33402" xr:uid="{E2FCCB0A-85FC-4CB0-A544-2152E608712C}"/>
    <cellStyle name="Output 5 2 2 2 2 6" xfId="36873" xr:uid="{A49266DD-49EA-4CB0-8168-AC38C132C811}"/>
    <cellStyle name="Output 5 2 2 2 2 7" xfId="40322" xr:uid="{55FA22A7-90DE-4FA0-BFB1-44E6CE872B71}"/>
    <cellStyle name="Output 5 2 2 2 2 8" xfId="15585" xr:uid="{551C4523-8C41-41B3-BA4D-B4406687B8EC}"/>
    <cellStyle name="Output 5 2 2 2 3" xfId="12100" xr:uid="{723CC349-83DB-4114-AD37-D8F445C2886A}"/>
    <cellStyle name="Output 5 2 2 2 3 2" xfId="23233" xr:uid="{B597416B-4F49-445B-8C21-D4963E60B9CF}"/>
    <cellStyle name="Output 5 2 2 2 3 3" xfId="26990" xr:uid="{815A7C6D-CB7C-4BE1-9C01-2300982CEA70}"/>
    <cellStyle name="Output 5 2 2 2 3 4" xfId="30581" xr:uid="{C9BF21AE-EA59-4C50-AB51-98F5B6F922BB}"/>
    <cellStyle name="Output 5 2 2 2 3 5" xfId="34160" xr:uid="{24142DB2-C70C-49D3-B51F-A14A886D6DF1}"/>
    <cellStyle name="Output 5 2 2 2 3 6" xfId="37631" xr:uid="{4BFFA3ED-2443-4148-9DBD-DF7F06C6A720}"/>
    <cellStyle name="Output 5 2 2 2 3 7" xfId="41080" xr:uid="{1FAD15D1-E8A7-4F8F-8231-DD5B08E8D408}"/>
    <cellStyle name="Output 5 2 2 2 3 8" xfId="16343" xr:uid="{41D6F854-3A6C-4A20-8C25-F63E19D85654}"/>
    <cellStyle name="Output 5 2 2 2 4" xfId="20471" xr:uid="{9F6BEE9C-E752-4CDA-8CE4-6ECFB41AF39E}"/>
    <cellStyle name="Output 5 2 2 2 5" xfId="24237" xr:uid="{915DE206-32CC-4164-A680-E09E42863F4C}"/>
    <cellStyle name="Output 5 2 2 2 6" xfId="27837" xr:uid="{C26E9FFD-6BC3-41AD-B3F8-14E9F12E069F}"/>
    <cellStyle name="Output 5 2 2 2 7" xfId="31416" xr:uid="{510FBE1E-2FEC-4F26-9D3A-FD8DFC561A6E}"/>
    <cellStyle name="Output 5 2 2 2 8" xfId="34896" xr:uid="{D5310B44-ED7A-4BB7-9F8F-7769FCFBAF9C}"/>
    <cellStyle name="Output 5 2 2 2 9" xfId="38346" xr:uid="{0EB736A9-4917-4580-AC65-853CF06D2E80}"/>
    <cellStyle name="Output 5 2 2 3" xfId="9769" xr:uid="{0D56BE7E-9313-4B06-8F0E-F3A763B88A41}"/>
    <cellStyle name="Output 5 2 2 3 10" xfId="14021" xr:uid="{FCBF2B2E-1C7B-423A-A272-0F8CBDBFD835}"/>
    <cellStyle name="Output 5 2 2 3 2" xfId="11757" xr:uid="{848BFF77-4C3B-4BA1-8057-CC5823BE8586}"/>
    <cellStyle name="Output 5 2 2 3 2 2" xfId="22890" xr:uid="{C6D79AD2-B830-48B5-B543-BFD9ADCFF2BE}"/>
    <cellStyle name="Output 5 2 2 3 2 3" xfId="26647" xr:uid="{AD05CBC2-A56F-4298-A02D-BEF11FF52767}"/>
    <cellStyle name="Output 5 2 2 3 2 4" xfId="30238" xr:uid="{83D39F5D-1649-4F15-BB58-0CA79701C3B1}"/>
    <cellStyle name="Output 5 2 2 3 2 5" xfId="33817" xr:uid="{E4D7A9BB-5A35-47DF-A9CD-A580B6B73598}"/>
    <cellStyle name="Output 5 2 2 3 2 6" xfId="37288" xr:uid="{2913188A-F968-40CC-BA56-F55BD4D6903E}"/>
    <cellStyle name="Output 5 2 2 3 2 7" xfId="40737" xr:uid="{352DA6FB-2DA9-43C0-A6F4-73E2B74A16E0}"/>
    <cellStyle name="Output 5 2 2 3 2 8" xfId="16000" xr:uid="{03E3B6C9-E11C-4A81-83EC-51F9464DCF74}"/>
    <cellStyle name="Output 5 2 2 3 3" xfId="12515" xr:uid="{9871F9EB-5474-4805-8BAC-9E3F1A2F72ED}"/>
    <cellStyle name="Output 5 2 2 3 3 2" xfId="23648" xr:uid="{4E33476E-312C-4755-8B2C-7154BFCEEB7B}"/>
    <cellStyle name="Output 5 2 2 3 3 3" xfId="27405" xr:uid="{B91E1EEF-02E7-4D5C-94B7-98FBEECA2914}"/>
    <cellStyle name="Output 5 2 2 3 3 4" xfId="30996" xr:uid="{EC302EB0-2A8F-44A5-AF87-3AE101EFD62D}"/>
    <cellStyle name="Output 5 2 2 3 3 5" xfId="34575" xr:uid="{A7757963-B6F9-4BAA-AF0F-2F43DC7846E6}"/>
    <cellStyle name="Output 5 2 2 3 3 6" xfId="38046" xr:uid="{2F8F16BF-95B4-48E2-994A-E8DE5D39A5C3}"/>
    <cellStyle name="Output 5 2 2 3 3 7" xfId="41495" xr:uid="{30F4E3B3-F041-4EBB-B51B-408FDCA68944}"/>
    <cellStyle name="Output 5 2 2 3 3 8" xfId="16758" xr:uid="{F19ACBC0-B999-4874-AC07-D0B37F4CB0F6}"/>
    <cellStyle name="Output 5 2 2 3 4" xfId="20907" xr:uid="{DB64B893-DF8C-4A5F-82DC-E7521297081F}"/>
    <cellStyle name="Output 5 2 2 3 5" xfId="24667" xr:uid="{655E27AD-415F-41C4-AE2E-EFA8523C049E}"/>
    <cellStyle name="Output 5 2 2 3 6" xfId="28261" xr:uid="{51726343-0D33-485C-BD12-E0CC4FB6076C}"/>
    <cellStyle name="Output 5 2 2 3 7" xfId="31840" xr:uid="{77FAB539-3EF9-478D-8498-6B5618388F46}"/>
    <cellStyle name="Output 5 2 2 3 8" xfId="35311" xr:uid="{5674D4FF-7337-46E9-B2DA-08ADB9345BEA}"/>
    <cellStyle name="Output 5 2 2 3 9" xfId="38761" xr:uid="{17067129-8C3C-450B-8A58-D6ABAA21CA25}"/>
    <cellStyle name="Output 5 2 2 4" xfId="10802" xr:uid="{3BDD20FE-679E-47DB-8384-2B4B3E4BABC8}"/>
    <cellStyle name="Output 5 2 2 4 2" xfId="21935" xr:uid="{D0222E71-EEBE-4C29-AC0A-9156A190ED70}"/>
    <cellStyle name="Output 5 2 2 4 3" xfId="25692" xr:uid="{562F5A84-535A-4722-B37D-EA8AE78D089D}"/>
    <cellStyle name="Output 5 2 2 4 4" xfId="29283" xr:uid="{0A467D29-8BDB-4849-821E-9D6E38FD7627}"/>
    <cellStyle name="Output 5 2 2 4 5" xfId="32862" xr:uid="{DE6493F0-D8BC-42AC-8AFC-39F79A1D38D7}"/>
    <cellStyle name="Output 5 2 2 4 6" xfId="36333" xr:uid="{D355DCEF-48D4-492A-ABFB-0E8BE12D51A3}"/>
    <cellStyle name="Output 5 2 2 4 7" xfId="39782" xr:uid="{FAECF491-B192-457E-AFDF-CC4640A1D22D}"/>
    <cellStyle name="Output 5 2 2 4 8" xfId="15045" xr:uid="{BF58A6DE-9CCB-48A2-821D-46999051FA70}"/>
    <cellStyle name="Output 5 2 2 5" xfId="11281" xr:uid="{1E08F57E-0208-4F8E-9119-49929716679A}"/>
    <cellStyle name="Output 5 2 2 5 2" xfId="22414" xr:uid="{76F8E333-1299-491B-A9E3-21F9CC42FEBC}"/>
    <cellStyle name="Output 5 2 2 5 3" xfId="26171" xr:uid="{7969B32B-022E-4BE7-843E-47A473EBECA5}"/>
    <cellStyle name="Output 5 2 2 5 4" xfId="29762" xr:uid="{8D7A13D5-B608-4E68-864A-E293005B9D14}"/>
    <cellStyle name="Output 5 2 2 5 5" xfId="33341" xr:uid="{6B9BE340-A385-4E92-B08A-C847390EE69A}"/>
    <cellStyle name="Output 5 2 2 5 6" xfId="36812" xr:uid="{203A97BF-C96D-400C-9DFA-A51E6EC8C105}"/>
    <cellStyle name="Output 5 2 2 5 7" xfId="40261" xr:uid="{F744B9F8-7341-4903-9E3B-6BC7E6724A2B}"/>
    <cellStyle name="Output 5 2 2 5 8" xfId="15524" xr:uid="{4E5C97ED-1C1A-4BD2-B6E6-118B7329C18E}"/>
    <cellStyle name="Output 5 2 2 6" xfId="19523" xr:uid="{A44C4BE3-289C-4E15-9E9B-13627EB8E701}"/>
    <cellStyle name="Output 5 2 2 7" xfId="17221" xr:uid="{F77EDCBD-FC77-4BDC-87C2-4C7A87359D09}"/>
    <cellStyle name="Output 5 2 2 8" xfId="24054" xr:uid="{E40442D3-940A-435D-8CDB-57B7B37BDD0B}"/>
    <cellStyle name="Output 5 2 2 9" xfId="27697" xr:uid="{67B19C6B-1BC4-4BC5-8FAA-94DA83761EE8}"/>
    <cellStyle name="Output 5 2 3" xfId="8530" xr:uid="{14E6A500-4BB7-408B-B52B-36955785934D}"/>
    <cellStyle name="Output 5 2 3 10" xfId="13358" xr:uid="{DD315514-7CDD-4DB0-9C32-9A97C95C7F39}"/>
    <cellStyle name="Output 5 2 3 2" xfId="11091" xr:uid="{714A4F2C-95A4-4379-ADD3-D6715BC92538}"/>
    <cellStyle name="Output 5 2 3 2 2" xfId="22224" xr:uid="{1AE296D7-9BDB-4984-8723-D42B796A674E}"/>
    <cellStyle name="Output 5 2 3 2 3" xfId="25981" xr:uid="{A1DA2B25-BBE8-40ED-B664-62CE35501AE8}"/>
    <cellStyle name="Output 5 2 3 2 4" xfId="29572" xr:uid="{5CE33DEB-41C3-4A64-8E9A-97F7B8487A33}"/>
    <cellStyle name="Output 5 2 3 2 5" xfId="33151" xr:uid="{996ECE7C-28E1-4B7A-8658-85A15242A36B}"/>
    <cellStyle name="Output 5 2 3 2 6" xfId="36622" xr:uid="{8A231997-7CFD-4803-8C35-507FAAA289A1}"/>
    <cellStyle name="Output 5 2 3 2 7" xfId="40071" xr:uid="{D9BA5091-8538-4AFF-B479-6628097671AD}"/>
    <cellStyle name="Output 5 2 3 2 8" xfId="15334" xr:uid="{001B6F09-BC00-452A-8EB6-64039DA3D14F}"/>
    <cellStyle name="Output 5 2 3 3" xfId="11871" xr:uid="{346ED040-4BA5-47CD-AAD8-6AEE3CE155B6}"/>
    <cellStyle name="Output 5 2 3 3 2" xfId="23004" xr:uid="{665FF334-01BB-43D9-9385-A73DDA74FAF8}"/>
    <cellStyle name="Output 5 2 3 3 3" xfId="26761" xr:uid="{A57A92C4-F47F-430C-BF35-DAEB4BF386AD}"/>
    <cellStyle name="Output 5 2 3 3 4" xfId="30352" xr:uid="{143E59C8-4102-4C12-9BE8-71CB3294DF33}"/>
    <cellStyle name="Output 5 2 3 3 5" xfId="33931" xr:uid="{49D4B76F-4C67-4E77-91CE-2E4BDA2C97F2}"/>
    <cellStyle name="Output 5 2 3 3 6" xfId="37402" xr:uid="{E753BA0A-1C1C-4C19-9796-3C4D13FEF5AF}"/>
    <cellStyle name="Output 5 2 3 3 7" xfId="40851" xr:uid="{75202F7F-8E09-4C41-9378-C68BF4C5A895}"/>
    <cellStyle name="Output 5 2 3 3 8" xfId="16114" xr:uid="{30E6E173-419D-4B28-836C-3340D000E8EE}"/>
    <cellStyle name="Output 5 2 3 4" xfId="20029" xr:uid="{4E29A26E-0CC6-47F5-B485-C3237A79E5CA}"/>
    <cellStyle name="Output 5 2 3 5" xfId="23817" xr:uid="{25BE263B-ECD3-44FF-B39D-862A39CE46E4}"/>
    <cellStyle name="Output 5 2 3 6" xfId="27483" xr:uid="{0981C14D-8007-425A-9A4D-F8EB5AA83045}"/>
    <cellStyle name="Output 5 2 3 7" xfId="31072" xr:uid="{D77B16C4-6F22-4895-863F-DA5F12A87EAF}"/>
    <cellStyle name="Output 5 2 3 8" xfId="34651" xr:uid="{1423AC73-6A77-4677-A214-64787FADF5DF}"/>
    <cellStyle name="Output 5 2 3 9" xfId="38117" xr:uid="{21981742-AF5C-481D-93A2-61330A0EC3FE}"/>
    <cellStyle name="Output 5 2 4" xfId="9540" xr:uid="{4EF8ACCA-77FA-48C8-ABFC-B5799B62585B}"/>
    <cellStyle name="Output 5 2 4 10" xfId="13792" xr:uid="{78204B51-810C-4BB8-9AB0-CD4378C26060}"/>
    <cellStyle name="Output 5 2 4 2" xfId="11528" xr:uid="{1E645F2F-8A2B-45E0-B31D-1F55B52ABE88}"/>
    <cellStyle name="Output 5 2 4 2 2" xfId="22661" xr:uid="{69209B9B-D96E-4D0D-B2D8-674B15141166}"/>
    <cellStyle name="Output 5 2 4 2 3" xfId="26418" xr:uid="{56FD42A8-EE51-4EB1-B8EF-3329DCC7325A}"/>
    <cellStyle name="Output 5 2 4 2 4" xfId="30009" xr:uid="{C0624A8A-282F-45AA-AF84-8E241B7D930E}"/>
    <cellStyle name="Output 5 2 4 2 5" xfId="33588" xr:uid="{9DCA86F1-22DF-49C1-B8E7-B77399FD94F5}"/>
    <cellStyle name="Output 5 2 4 2 6" xfId="37059" xr:uid="{1CDFCFEE-2AC4-4591-AFCF-4FDE5573D9A6}"/>
    <cellStyle name="Output 5 2 4 2 7" xfId="40508" xr:uid="{E146EF4D-EE0F-4C61-9B5D-D8E25F2265E7}"/>
    <cellStyle name="Output 5 2 4 2 8" xfId="15771" xr:uid="{79926165-BE1E-4814-9EBB-5BFE8CFED0B3}"/>
    <cellStyle name="Output 5 2 4 3" xfId="12286" xr:uid="{B7AC9E3E-1228-40F2-AA79-2A6A29CDEAC3}"/>
    <cellStyle name="Output 5 2 4 3 2" xfId="23419" xr:uid="{35AE7F50-65A3-478D-A1F2-C53EFDBE0179}"/>
    <cellStyle name="Output 5 2 4 3 3" xfId="27176" xr:uid="{860AC3AB-4C67-412D-BD58-3763CCE82F75}"/>
    <cellStyle name="Output 5 2 4 3 4" xfId="30767" xr:uid="{07EFC30E-40CC-4050-993F-9B1CE1266504}"/>
    <cellStyle name="Output 5 2 4 3 5" xfId="34346" xr:uid="{BBF06625-D871-40D4-A934-46550C018B46}"/>
    <cellStyle name="Output 5 2 4 3 6" xfId="37817" xr:uid="{C3DB8DC4-90DF-4669-AC0F-F958D745C9A7}"/>
    <cellStyle name="Output 5 2 4 3 7" xfId="41266" xr:uid="{2D6F0968-F93A-49A6-B83E-92A69A6CFA19}"/>
    <cellStyle name="Output 5 2 4 3 8" xfId="16529" xr:uid="{92E6F801-9856-41A7-8B65-2BF9C4BDC063}"/>
    <cellStyle name="Output 5 2 4 4" xfId="20678" xr:uid="{FDCEBD14-F547-4252-A15A-6D7AE42CFB90}"/>
    <cellStyle name="Output 5 2 4 5" xfId="24438" xr:uid="{8A2B342C-7B33-4718-BC3E-C08FC0C9B2A7}"/>
    <cellStyle name="Output 5 2 4 6" xfId="28032" xr:uid="{33F81116-8FC5-4569-BC39-2A5866F8E462}"/>
    <cellStyle name="Output 5 2 4 7" xfId="31611" xr:uid="{79582EF6-1C80-4A9D-9251-4927679CA171}"/>
    <cellStyle name="Output 5 2 4 8" xfId="35082" xr:uid="{2983B5BC-8C01-42A6-98C8-27A635E733F3}"/>
    <cellStyle name="Output 5 2 4 9" xfId="38532" xr:uid="{545EAAEB-F353-45A8-9AC8-18CB6F0C5582}"/>
    <cellStyle name="Output 5 2 5" xfId="10552" xr:uid="{D6076A24-D44B-4889-8E7E-94F402822DF0}"/>
    <cellStyle name="Output 5 2 5 2" xfId="21685" xr:uid="{8D5DEA47-B7E4-4559-A6D2-FD49F21BB5BC}"/>
    <cellStyle name="Output 5 2 5 3" xfId="25442" xr:uid="{ED7317F7-273E-4033-AA0F-06AF28EAFE06}"/>
    <cellStyle name="Output 5 2 5 4" xfId="29033" xr:uid="{66246EE7-E463-4156-974F-C62F823FA07C}"/>
    <cellStyle name="Output 5 2 5 5" xfId="32612" xr:uid="{0618E21C-F3B0-4280-99EE-FFBFED79FA61}"/>
    <cellStyle name="Output 5 2 5 6" xfId="36083" xr:uid="{B92F757C-FF6D-4735-9510-BDDE85B9976B}"/>
    <cellStyle name="Output 5 2 5 7" xfId="39532" xr:uid="{01500424-F656-437D-B46C-486824B581C5}"/>
    <cellStyle name="Output 5 2 5 8" xfId="14795" xr:uid="{DE1F1446-51BF-45E8-9556-D3FFF7A1D62A}"/>
    <cellStyle name="Output 5 2 6" xfId="10191" xr:uid="{3CE9BEA3-9E6C-4E0D-A7CE-2AD22DFE3039}"/>
    <cellStyle name="Output 5 2 6 2" xfId="21324" xr:uid="{0C32002E-831A-465A-9991-C5F5DDF93DEB}"/>
    <cellStyle name="Output 5 2 6 3" xfId="25081" xr:uid="{D314DAEE-B484-4FA3-B66D-03BFF8F769FE}"/>
    <cellStyle name="Output 5 2 6 4" xfId="28672" xr:uid="{D78EDC95-BFE3-4BCD-9385-0AC204C27CE9}"/>
    <cellStyle name="Output 5 2 6 5" xfId="32251" xr:uid="{77B135A8-3801-47F1-90FC-29ACA106F2C7}"/>
    <cellStyle name="Output 5 2 6 6" xfId="35722" xr:uid="{984D5946-464F-4471-BE66-23C16EF19ADC}"/>
    <cellStyle name="Output 5 2 6 7" xfId="39172" xr:uid="{1D1F405D-25CB-4276-8198-06D8F05FED52}"/>
    <cellStyle name="Output 5 2 6 8" xfId="14434" xr:uid="{13E94CCC-5ADA-4E6C-99A8-E4F15E2BACBC}"/>
    <cellStyle name="Output 5 2 7" xfId="19086" xr:uid="{BE592909-EA59-4ACB-8CE1-73D3D13EC30F}"/>
    <cellStyle name="Output 5 2 8" xfId="17638" xr:uid="{32F00AA3-C7C5-4EB1-9738-AC445F14F7CE}"/>
    <cellStyle name="Output 5 2 9" xfId="19875" xr:uid="{025A92FE-023E-4557-AD36-BA2922D3DCAF}"/>
    <cellStyle name="Output 5 3" xfId="7152" xr:uid="{A75E9049-7706-43BD-BE2A-D1A3C936E83D}"/>
    <cellStyle name="Output 5 3 10" xfId="20362" xr:uid="{26384280-6146-495D-9E4D-42F802842D2A}"/>
    <cellStyle name="Output 5 3 11" xfId="18099" xr:uid="{1F7C6692-2B06-4C02-A6D1-A4918A090B1E}"/>
    <cellStyle name="Output 5 3 12" xfId="12952" xr:uid="{6FD3FAF3-7CAD-4B3A-9D4D-4B8A6CEDB9D6}"/>
    <cellStyle name="Output 5 3 2" xfId="8793" xr:uid="{0329E11D-DF2A-4C82-8DD2-25A0DBFD3CCC}"/>
    <cellStyle name="Output 5 3 2 10" xfId="13486" xr:uid="{A96DFC2B-2F1C-4213-BD6A-60DAEF3A660B}"/>
    <cellStyle name="Output 5 3 2 2" xfId="11218" xr:uid="{7F523F97-6C01-4644-8C80-2241C64733BD}"/>
    <cellStyle name="Output 5 3 2 2 2" xfId="22351" xr:uid="{710C1B8E-9134-42A6-BFAF-CF619172887D}"/>
    <cellStyle name="Output 5 3 2 2 3" xfId="26108" xr:uid="{8F8044AB-CDB6-4E40-89F8-726105B789D1}"/>
    <cellStyle name="Output 5 3 2 2 4" xfId="29699" xr:uid="{64886CFB-06C9-4BAE-9D9A-631581027750}"/>
    <cellStyle name="Output 5 3 2 2 5" xfId="33278" xr:uid="{18B7AABE-166B-4A97-A46F-D32CAEF81680}"/>
    <cellStyle name="Output 5 3 2 2 6" xfId="36749" xr:uid="{1BECD025-BA9A-436E-89CE-9250FE29C700}"/>
    <cellStyle name="Output 5 3 2 2 7" xfId="40198" xr:uid="{2BEFFF90-3D01-49CE-BBB2-0EC9F211F301}"/>
    <cellStyle name="Output 5 3 2 2 8" xfId="15461" xr:uid="{71B78D81-E427-49C9-8E4C-950FA1E897A5}"/>
    <cellStyle name="Output 5 3 2 3" xfId="11986" xr:uid="{D39E0F91-8EEF-4743-B264-BE7B9D84C10E}"/>
    <cellStyle name="Output 5 3 2 3 2" xfId="23119" xr:uid="{E7378F70-41DC-41D0-A1E8-F1A1B110A5BB}"/>
    <cellStyle name="Output 5 3 2 3 3" xfId="26876" xr:uid="{C4B644A0-60B5-4434-B161-6F814AE1938B}"/>
    <cellStyle name="Output 5 3 2 3 4" xfId="30467" xr:uid="{9252ED93-25F2-4B46-9445-B01E28AF0FAC}"/>
    <cellStyle name="Output 5 3 2 3 5" xfId="34046" xr:uid="{8AFEDF81-3B78-4B9C-B029-57817A74B6E7}"/>
    <cellStyle name="Output 5 3 2 3 6" xfId="37517" xr:uid="{E35E2C2D-8563-4C08-B617-360EBB68D2D0}"/>
    <cellStyle name="Output 5 3 2 3 7" xfId="40966" xr:uid="{3C90225D-5873-4A01-B682-87DFBE02708B}"/>
    <cellStyle name="Output 5 3 2 3 8" xfId="16229" xr:uid="{8ACA6DB4-18A7-4871-9B85-68E936EB7A8A}"/>
    <cellStyle name="Output 5 3 2 4" xfId="20199" xr:uid="{5C466C96-BE5F-467F-A9C6-20EBCC36FB21}"/>
    <cellStyle name="Output 5 3 2 5" xfId="23985" xr:uid="{B5864E69-3F63-4A85-8474-DCEA9807F896}"/>
    <cellStyle name="Output 5 3 2 6" xfId="27631" xr:uid="{5271365C-6BC0-4A04-99E2-12E729453E8B}"/>
    <cellStyle name="Output 5 3 2 7" xfId="31217" xr:uid="{A018E945-A66E-4365-B980-5605B4F51225}"/>
    <cellStyle name="Output 5 3 2 8" xfId="34775" xr:uid="{4E26A754-6BD5-4724-9A46-AC4E79AD6184}"/>
    <cellStyle name="Output 5 3 2 9" xfId="38232" xr:uid="{6365F14B-248C-47CC-8707-AE55E89C4AAD}"/>
    <cellStyle name="Output 5 3 3" xfId="9655" xr:uid="{F8B1F4ED-4C33-4C6B-907B-4A52EB41BEEE}"/>
    <cellStyle name="Output 5 3 3 10" xfId="13907" xr:uid="{96A0CF05-401B-4061-A9EE-371EC1FC96ED}"/>
    <cellStyle name="Output 5 3 3 2" xfId="11643" xr:uid="{3DF06295-DF2E-4E62-BECC-DCD27ADA7F90}"/>
    <cellStyle name="Output 5 3 3 2 2" xfId="22776" xr:uid="{C85C9A71-6E92-4178-968C-37D250EFDBFA}"/>
    <cellStyle name="Output 5 3 3 2 3" xfId="26533" xr:uid="{CF9E13BE-3DDC-4FF0-8346-2D6A815D4612}"/>
    <cellStyle name="Output 5 3 3 2 4" xfId="30124" xr:uid="{EAC940A0-FDFE-4091-A4E8-B0EEE5E78C17}"/>
    <cellStyle name="Output 5 3 3 2 5" xfId="33703" xr:uid="{F053AE2A-51D9-43A8-AF63-BDFAC065C42D}"/>
    <cellStyle name="Output 5 3 3 2 6" xfId="37174" xr:uid="{7A2CD274-887C-4560-9BF8-B268C7F2426E}"/>
    <cellStyle name="Output 5 3 3 2 7" xfId="40623" xr:uid="{26D0B04D-DAA8-4683-B42C-483C9E89A1A7}"/>
    <cellStyle name="Output 5 3 3 2 8" xfId="15886" xr:uid="{0EE4E112-DA8A-49B3-8772-A9D0B038B0A4}"/>
    <cellStyle name="Output 5 3 3 3" xfId="12401" xr:uid="{899EB8A0-9668-4B97-AD8A-2AE65FA2CEC2}"/>
    <cellStyle name="Output 5 3 3 3 2" xfId="23534" xr:uid="{AECEE9C7-0261-4FD8-942C-6D778C6D78C5}"/>
    <cellStyle name="Output 5 3 3 3 3" xfId="27291" xr:uid="{EDCD0C33-A65A-4A65-A244-62982AA50C99}"/>
    <cellStyle name="Output 5 3 3 3 4" xfId="30882" xr:uid="{95953DB1-0862-43CB-AE62-5EB48DE2E9BF}"/>
    <cellStyle name="Output 5 3 3 3 5" xfId="34461" xr:uid="{61E306D9-4C51-4700-8EDC-235DE9C9D01F}"/>
    <cellStyle name="Output 5 3 3 3 6" xfId="37932" xr:uid="{AE33DEC9-63A1-4EB3-9114-31E7A14D4C4A}"/>
    <cellStyle name="Output 5 3 3 3 7" xfId="41381" xr:uid="{EBC7EB92-DF91-4806-A28F-FEDA5A919AD1}"/>
    <cellStyle name="Output 5 3 3 3 8" xfId="16644" xr:uid="{C65A3A56-5796-438F-A8B9-F325F39958EB}"/>
    <cellStyle name="Output 5 3 3 4" xfId="20793" xr:uid="{50C270E6-7516-4C4B-86AA-A55E11C98E7A}"/>
    <cellStyle name="Output 5 3 3 5" xfId="24553" xr:uid="{723D7484-4848-40D9-8EED-6428FA0F69E1}"/>
    <cellStyle name="Output 5 3 3 6" xfId="28147" xr:uid="{3CC4576D-4BB0-43D9-BF4A-1A73AE0639F7}"/>
    <cellStyle name="Output 5 3 3 7" xfId="31726" xr:uid="{2AEF60EE-9387-45A8-ADFB-C8F1EF557D46}"/>
    <cellStyle name="Output 5 3 3 8" xfId="35197" xr:uid="{D9DD38C1-E672-40AD-9B16-C413B96F254C}"/>
    <cellStyle name="Output 5 3 3 9" xfId="38647" xr:uid="{E21FB286-F8FD-4236-A175-0C4B16DAF508}"/>
    <cellStyle name="Output 5 3 4" xfId="10678" xr:uid="{E1A4FB31-2D51-4EE0-9778-9AC971B7407C}"/>
    <cellStyle name="Output 5 3 4 2" xfId="21811" xr:uid="{78B8263A-BCD0-449E-9404-136489DFB3E3}"/>
    <cellStyle name="Output 5 3 4 3" xfId="25568" xr:uid="{26C5D447-2224-459F-B784-7FA980F958FD}"/>
    <cellStyle name="Output 5 3 4 4" xfId="29159" xr:uid="{38B232E1-C794-4469-AACE-B923B3808BBD}"/>
    <cellStyle name="Output 5 3 4 5" xfId="32738" xr:uid="{E0340811-27B1-4B35-9DDA-269F71AD2419}"/>
    <cellStyle name="Output 5 3 4 6" xfId="36209" xr:uid="{43E15C6F-DC3B-46A2-8662-AFAC4D553B1B}"/>
    <cellStyle name="Output 5 3 4 7" xfId="39658" xr:uid="{CC6F1F0E-EB35-4AA7-9BE2-36A8E2F6E097}"/>
    <cellStyle name="Output 5 3 4 8" xfId="14921" xr:uid="{658ABA72-4AB3-4DEA-A704-B959153CCA95}"/>
    <cellStyle name="Output 5 3 5" xfId="10076" xr:uid="{1D869632-09E1-4CA0-85D4-73E566D04E55}"/>
    <cellStyle name="Output 5 3 5 2" xfId="21209" xr:uid="{0FB9052E-B1EC-47D8-A453-E5ED4B99E956}"/>
    <cellStyle name="Output 5 3 5 3" xfId="24966" xr:uid="{3C6C7CF9-286B-4184-AF19-DAA37A008D2F}"/>
    <cellStyle name="Output 5 3 5 4" xfId="28557" xr:uid="{E4207E9A-8FAD-4325-8C3E-FBEC9A7472BF}"/>
    <cellStyle name="Output 5 3 5 5" xfId="32136" xr:uid="{A94642F7-1764-4AD4-8A0D-5A6C844B20D6}"/>
    <cellStyle name="Output 5 3 5 6" xfId="35607" xr:uid="{92A07E6E-98EF-4083-8830-23242651F8E6}"/>
    <cellStyle name="Output 5 3 5 7" xfId="39057" xr:uid="{F48B0E71-7CB6-4884-88C3-FA288746905D}"/>
    <cellStyle name="Output 5 3 5 8" xfId="14319" xr:uid="{94C4A1AE-5866-464F-8063-CE79858EE69E}"/>
    <cellStyle name="Output 5 3 6" xfId="19259" xr:uid="{D58BB88E-E864-4F5A-92FA-3F10906A2168}"/>
    <cellStyle name="Output 5 3 7" xfId="17470" xr:uid="{70010864-D05F-4B4F-B9D8-54D7B4FDCABB}"/>
    <cellStyle name="Output 5 3 8" xfId="18949" xr:uid="{816B7D9C-5A4A-4788-A9F8-3ABE7E0722A3}"/>
    <cellStyle name="Output 5 3 9" xfId="17525" xr:uid="{D03BEE83-3B78-4CCE-9771-6B8F250D0177}"/>
    <cellStyle name="Output 5 4" xfId="7994" xr:uid="{EC96EC6E-7C3D-4CF7-9414-F48AC6FF3D54}"/>
    <cellStyle name="Output 5 4 10" xfId="13239" xr:uid="{78AD3795-6796-45D4-9001-E0B0A4FE297C}"/>
    <cellStyle name="Output 5 4 2" xfId="10968" xr:uid="{E2E8FB2D-7DB2-46F4-9511-CA2C637361A6}"/>
    <cellStyle name="Output 5 4 2 2" xfId="22101" xr:uid="{5657ABE8-EA93-402D-88CD-53126730C2B5}"/>
    <cellStyle name="Output 5 4 2 3" xfId="25858" xr:uid="{3F8B33C5-99F2-453D-8320-6402B592E04E}"/>
    <cellStyle name="Output 5 4 2 4" xfId="29449" xr:uid="{7DA0D964-7198-4424-842C-EBDDDB1EB9E0}"/>
    <cellStyle name="Output 5 4 2 5" xfId="33028" xr:uid="{2351997D-EE0F-4708-A9A1-E8AF0B3E9624}"/>
    <cellStyle name="Output 5 4 2 6" xfId="36499" xr:uid="{17E85716-8851-470A-95EB-2CD808775E6C}"/>
    <cellStyle name="Output 5 4 2 7" xfId="39948" xr:uid="{6461D136-8EF0-4AC0-A2B8-C0C54370DA93}"/>
    <cellStyle name="Output 5 4 2 8" xfId="15211" xr:uid="{CC3ECF3D-DF7F-460A-820F-F8D1978805E9}"/>
    <cellStyle name="Output 5 4 3" xfId="9853" xr:uid="{2A139906-E7EA-484E-8B7D-68015FDB8BF0}"/>
    <cellStyle name="Output 5 4 3 2" xfId="20986" xr:uid="{D5575ABF-E632-4291-8426-C44F8A3B35F5}"/>
    <cellStyle name="Output 5 4 3 3" xfId="24744" xr:uid="{F9E028FE-F038-4D6F-8D9B-6ABACAD2B153}"/>
    <cellStyle name="Output 5 4 3 4" xfId="28335" xr:uid="{C513BDA8-A0A8-4300-9AA8-9218C9FF8DCC}"/>
    <cellStyle name="Output 5 4 3 5" xfId="31914" xr:uid="{F57C81A5-909E-4FD6-AFC7-9DAB5F466F62}"/>
    <cellStyle name="Output 5 4 3 6" xfId="35385" xr:uid="{2E14EC33-70BD-44B4-A13F-B2FF7883F76D}"/>
    <cellStyle name="Output 5 4 3 7" xfId="38835" xr:uid="{72EAA15D-14F4-4686-89FE-14C8C547D382}"/>
    <cellStyle name="Output 5 4 3 8" xfId="14096" xr:uid="{F2D0C7B1-E45A-4D84-9B7F-1822B905CC99}"/>
    <cellStyle name="Output 5 4 4" xfId="19751" xr:uid="{9B0C725C-4A90-4908-BE2F-21807537C4B1}"/>
    <cellStyle name="Output 5 4 5" xfId="16990" xr:uid="{3303BC03-9E85-4108-94E5-A6F74153FF47}"/>
    <cellStyle name="Output 5 4 6" xfId="18979" xr:uid="{52A2C7F6-C58A-4595-B091-EC2EC7D6F92F}"/>
    <cellStyle name="Output 5 4 7" xfId="17271" xr:uid="{2CC62B9B-0257-4B8C-B6FB-47EE7F1E2C6C}"/>
    <cellStyle name="Output 5 4 8" xfId="19441" xr:uid="{F9501B71-5B28-4171-A484-85987E693D0A}"/>
    <cellStyle name="Output 5 4 9" xfId="17294" xr:uid="{EDFB64BA-CDB3-47CA-8CE7-80968894BB5C}"/>
    <cellStyle name="Output 5 5" xfId="9427" xr:uid="{8FD17C09-82CF-488B-8FBB-DFCAB5B35310}"/>
    <cellStyle name="Output 5 5 10" xfId="13679" xr:uid="{BFD0B03A-A91D-4198-8F1A-5C04C6B48B79}"/>
    <cellStyle name="Output 5 5 2" xfId="11415" xr:uid="{D92784B2-D908-4CD8-96B4-A5D738313DED}"/>
    <cellStyle name="Output 5 5 2 2" xfId="22548" xr:uid="{67A0823E-B1A0-4EC8-A341-F82A1F59EF89}"/>
    <cellStyle name="Output 5 5 2 3" xfId="26305" xr:uid="{43866D3A-354D-4375-9193-D9EEC31AC0D7}"/>
    <cellStyle name="Output 5 5 2 4" xfId="29896" xr:uid="{8981CD52-7F0D-4037-AA11-3F3F970AEC61}"/>
    <cellStyle name="Output 5 5 2 5" xfId="33475" xr:uid="{2E34BC70-F754-4BCF-A6ED-ADF64EB3363B}"/>
    <cellStyle name="Output 5 5 2 6" xfId="36946" xr:uid="{185AE3F4-5775-439B-9C84-F5353ECA3063}"/>
    <cellStyle name="Output 5 5 2 7" xfId="40395" xr:uid="{B4B7C321-1974-434B-96CA-44E1AAB7A23B}"/>
    <cellStyle name="Output 5 5 2 8" xfId="15658" xr:uid="{45DDF23A-7B68-47C6-AEFF-9CA33B2AC359}"/>
    <cellStyle name="Output 5 5 3" xfId="12173" xr:uid="{E00ED789-A2B6-41F1-B7CC-40BE345D8443}"/>
    <cellStyle name="Output 5 5 3 2" xfId="23306" xr:uid="{96377FC2-4350-4C73-9E15-76BDE23D35EA}"/>
    <cellStyle name="Output 5 5 3 3" xfId="27063" xr:uid="{AB4D130A-1E69-48CB-B061-C443629E19D0}"/>
    <cellStyle name="Output 5 5 3 4" xfId="30654" xr:uid="{3B54D66D-DA83-40BF-BFF7-44E68DB103F5}"/>
    <cellStyle name="Output 5 5 3 5" xfId="34233" xr:uid="{6F6EE72E-988A-40E6-8AB7-E6DB4147430B}"/>
    <cellStyle name="Output 5 5 3 6" xfId="37704" xr:uid="{5EEBD304-0140-43BB-BDA1-93C360DD66FD}"/>
    <cellStyle name="Output 5 5 3 7" xfId="41153" xr:uid="{AD24D840-B46E-4692-9901-AC4C4123AB75}"/>
    <cellStyle name="Output 5 5 3 8" xfId="16416" xr:uid="{00ED781B-85B7-4B56-9A1F-73DB7210AF9A}"/>
    <cellStyle name="Output 5 5 4" xfId="20565" xr:uid="{3F53D7B4-F551-4D57-841A-86D6CE37923E}"/>
    <cellStyle name="Output 5 5 5" xfId="24325" xr:uid="{1E1B6373-03B8-44CD-8EA6-44248AEB0EA9}"/>
    <cellStyle name="Output 5 5 6" xfId="27919" xr:uid="{2A888582-B479-422D-8169-79A0CFEABA8E}"/>
    <cellStyle name="Output 5 5 7" xfId="31498" xr:uid="{6CFD83B3-261B-43D7-951B-BD616F21AD8C}"/>
    <cellStyle name="Output 5 5 8" xfId="34969" xr:uid="{4E024857-B1F3-42EB-90C0-881F5DB676EB}"/>
    <cellStyle name="Output 5 5 9" xfId="38419" xr:uid="{C45E85CF-1C43-4E83-BC19-154258DF0FC4}"/>
    <cellStyle name="Output 5 6" xfId="10421" xr:uid="{20056F9A-4A34-4C75-8080-C912DFA87AE8}"/>
    <cellStyle name="Output 5 6 2" xfId="21554" xr:uid="{EC6DBF93-5661-40F3-A2F2-3CC62BA4547C}"/>
    <cellStyle name="Output 5 6 3" xfId="25311" xr:uid="{8285F1D9-D8F6-451E-96A7-D2C48AEE5426}"/>
    <cellStyle name="Output 5 6 4" xfId="28902" xr:uid="{F1B63EA9-7927-471C-A2FC-3CB2C88BF889}"/>
    <cellStyle name="Output 5 6 5" xfId="32481" xr:uid="{4A7CCB94-2A47-4931-9551-5E980E92C686}"/>
    <cellStyle name="Output 5 6 6" xfId="35952" xr:uid="{4215752A-C34D-40F6-8950-7FEEDB421341}"/>
    <cellStyle name="Output 5 6 7" xfId="39401" xr:uid="{FFB07822-F3F3-4496-B1C2-628914D44B30}"/>
    <cellStyle name="Output 5 6 8" xfId="14664" xr:uid="{848229F9-D5FE-45D1-AF3E-CEBFFA83259D}"/>
    <cellStyle name="Output 5 7" xfId="10305" xr:uid="{0D34175A-E42B-4324-AC69-1DD048E0FB9B}"/>
    <cellStyle name="Output 5 7 2" xfId="21438" xr:uid="{DAFF49F6-5743-45F5-B7AF-B5EB37E78128}"/>
    <cellStyle name="Output 5 7 3" xfId="25195" xr:uid="{3D58AE88-235E-45BC-BDFF-EB7FFDE02102}"/>
    <cellStyle name="Output 5 7 4" xfId="28786" xr:uid="{BA2C58D5-57E4-4EB9-B07B-23C8E2237953}"/>
    <cellStyle name="Output 5 7 5" xfId="32365" xr:uid="{D8B100D1-1E79-443C-A805-FB3610044F58}"/>
    <cellStyle name="Output 5 7 6" xfId="35836" xr:uid="{76A742F3-CBAF-4699-ABD2-18136547261C}"/>
    <cellStyle name="Output 5 7 7" xfId="39285" xr:uid="{576C34E3-C034-4712-A169-0FE139519F8C}"/>
    <cellStyle name="Output 5 7 8" xfId="14548" xr:uid="{32082BD1-80DE-4B5C-93F0-2006EE858222}"/>
    <cellStyle name="Output 5 8" xfId="18740" xr:uid="{19D990B1-7CB0-4181-B9C8-5FAA75B3E320}"/>
    <cellStyle name="Output 5 9" xfId="17955" xr:uid="{BEA59E15-C5E0-40C7-A33B-179B8CFBC8EF}"/>
    <cellStyle name="Output 6" xfId="6223" xr:uid="{D4D663DB-FF33-4A52-8BC7-3934B8BBDE47}"/>
    <cellStyle name="Output 6 10" xfId="19804" xr:uid="{40B458AF-CF3B-451E-A19A-92F836E1F830}"/>
    <cellStyle name="Output 6 11" xfId="18255" xr:uid="{0286EB3E-D7C0-43B1-8BC2-114CC41030EA}"/>
    <cellStyle name="Output 6 12" xfId="19353" xr:uid="{F431EEC4-4959-4EE0-B23E-049AE49EB794}"/>
    <cellStyle name="Output 6 13" xfId="17378" xr:uid="{F9893326-FA74-424D-A988-138343AECCCB}"/>
    <cellStyle name="Output 6 14" xfId="12705" xr:uid="{B3EC1680-C718-4324-849F-1D70523D78BB}"/>
    <cellStyle name="Output 6 2" xfId="6889" xr:uid="{ADD4CB48-BF52-4F02-8489-DD026049B9D5}"/>
    <cellStyle name="Output 6 2 10" xfId="17795" xr:uid="{964A67BD-C6A1-4CE7-90FE-40E6F05D7FE1}"/>
    <cellStyle name="Output 6 2 11" xfId="18535" xr:uid="{896119D3-8B12-41ED-A8EA-3A08775ACAB8}"/>
    <cellStyle name="Output 6 2 12" xfId="18151" xr:uid="{B5F36989-A0B5-4DF9-B664-D391432C1883}"/>
    <cellStyle name="Output 6 2 13" xfId="12825" xr:uid="{031145AC-F35D-4B03-A769-5C1709C614C9}"/>
    <cellStyle name="Output 6 2 2" xfId="7675" xr:uid="{D59FF47B-6ACA-44FE-903C-C3293A62E794}"/>
    <cellStyle name="Output 6 2 2 10" xfId="18070" xr:uid="{14C2AA09-1CB8-49E5-88EF-A9A8FBDEA4CC}"/>
    <cellStyle name="Output 6 2 2 11" xfId="18909" xr:uid="{01C7A7B8-2B9C-493F-8424-E78EE6E10F81}"/>
    <cellStyle name="Output 6 2 2 12" xfId="13073" xr:uid="{365E0E3E-01E1-493B-83C9-A8D9D90EB94B}"/>
    <cellStyle name="Output 6 2 2 2" xfId="9316" xr:uid="{F04F3E2F-9A72-49BC-93F4-9C2A59B51314}"/>
    <cellStyle name="Output 6 2 2 2 10" xfId="13607" xr:uid="{53F51074-63DA-4FD8-B282-9E20FBF6C81B}"/>
    <cellStyle name="Output 6 2 2 2 2" xfId="11343" xr:uid="{DAC407C8-63DA-4C18-AC1F-2F346B5211C9}"/>
    <cellStyle name="Output 6 2 2 2 2 2" xfId="22476" xr:uid="{DB30C60E-CF8B-461A-BAA7-6EF4407B0D95}"/>
    <cellStyle name="Output 6 2 2 2 2 3" xfId="26233" xr:uid="{048D36F8-C31B-4FA9-BE40-3A5AD7F7D2CA}"/>
    <cellStyle name="Output 6 2 2 2 2 4" xfId="29824" xr:uid="{DF6C934B-34EB-4766-8B50-81EEA8348E2A}"/>
    <cellStyle name="Output 6 2 2 2 2 5" xfId="33403" xr:uid="{5B3A871D-70A6-4907-BC99-69610F7C663E}"/>
    <cellStyle name="Output 6 2 2 2 2 6" xfId="36874" xr:uid="{4F063D66-FB6F-4A27-9228-564134D73AE0}"/>
    <cellStyle name="Output 6 2 2 2 2 7" xfId="40323" xr:uid="{DADAD796-7333-418C-8033-B3B431E50D20}"/>
    <cellStyle name="Output 6 2 2 2 2 8" xfId="15586" xr:uid="{9019C442-3C02-4867-8A35-30F5B15CEDBE}"/>
    <cellStyle name="Output 6 2 2 2 3" xfId="12101" xr:uid="{11A5CC1E-EBA9-4FF0-82B8-C7923BC6A725}"/>
    <cellStyle name="Output 6 2 2 2 3 2" xfId="23234" xr:uid="{D882517A-358A-40E1-A895-CDC59E34A18C}"/>
    <cellStyle name="Output 6 2 2 2 3 3" xfId="26991" xr:uid="{B9D21497-FCCF-42DB-A45E-82989CFC206D}"/>
    <cellStyle name="Output 6 2 2 2 3 4" xfId="30582" xr:uid="{731AF8D6-ECCE-4A80-81FE-89A29A5D09E8}"/>
    <cellStyle name="Output 6 2 2 2 3 5" xfId="34161" xr:uid="{806EF199-C7D4-47BC-90D3-8442B4331B52}"/>
    <cellStyle name="Output 6 2 2 2 3 6" xfId="37632" xr:uid="{BE5C6313-3235-452C-A7DE-DB3D0B23BD85}"/>
    <cellStyle name="Output 6 2 2 2 3 7" xfId="41081" xr:uid="{B70846C5-9BED-4595-B1FE-1F9B9D4FC412}"/>
    <cellStyle name="Output 6 2 2 2 3 8" xfId="16344" xr:uid="{85A6F232-FA29-4E7E-81A5-76047661ABD0}"/>
    <cellStyle name="Output 6 2 2 2 4" xfId="20472" xr:uid="{B706B332-E20A-4DD3-8BBC-601C68CF8B4F}"/>
    <cellStyle name="Output 6 2 2 2 5" xfId="24238" xr:uid="{76795B9E-0D44-47DB-ABE1-A2E8D9315FFD}"/>
    <cellStyle name="Output 6 2 2 2 6" xfId="27838" xr:uid="{6B61B5B3-9115-48F6-A387-89B81FEC3A37}"/>
    <cellStyle name="Output 6 2 2 2 7" xfId="31417" xr:uid="{D961A8CB-E825-4F50-84D0-38A989623A5C}"/>
    <cellStyle name="Output 6 2 2 2 8" xfId="34897" xr:uid="{56BC90D1-FFD3-486F-B039-7C9AAD65160D}"/>
    <cellStyle name="Output 6 2 2 2 9" xfId="38347" xr:uid="{C24BFBE7-1079-4328-9933-275949CD5956}"/>
    <cellStyle name="Output 6 2 2 3" xfId="9770" xr:uid="{8D4AD637-4D67-494D-BDF8-8EE3D9730938}"/>
    <cellStyle name="Output 6 2 2 3 10" xfId="14022" xr:uid="{3005C1D7-20FF-4918-BC99-59329803CE16}"/>
    <cellStyle name="Output 6 2 2 3 2" xfId="11758" xr:uid="{8EF6862B-7B4E-4C47-A188-4AE33D36067B}"/>
    <cellStyle name="Output 6 2 2 3 2 2" xfId="22891" xr:uid="{B2FD8104-2A69-43B1-8B20-7D75F21AEB52}"/>
    <cellStyle name="Output 6 2 2 3 2 3" xfId="26648" xr:uid="{1ACB340C-F5BA-49EE-9B58-EF16CB033E44}"/>
    <cellStyle name="Output 6 2 2 3 2 4" xfId="30239" xr:uid="{4CACBBA2-F729-4EDA-82DB-02E30BC3C38D}"/>
    <cellStyle name="Output 6 2 2 3 2 5" xfId="33818" xr:uid="{4B53DCB2-0F6D-4E7E-9E57-1B50827D0549}"/>
    <cellStyle name="Output 6 2 2 3 2 6" xfId="37289" xr:uid="{32EDAAAB-294B-44FC-A199-BEC72A26F6A3}"/>
    <cellStyle name="Output 6 2 2 3 2 7" xfId="40738" xr:uid="{92E54F1D-5E6E-4162-A427-6F3F6C73C0C8}"/>
    <cellStyle name="Output 6 2 2 3 2 8" xfId="16001" xr:uid="{CED17DFC-B1CD-42B0-A98B-8696E1B5C90F}"/>
    <cellStyle name="Output 6 2 2 3 3" xfId="12516" xr:uid="{3D2BE2EB-0367-41F2-BFDF-EAB4EF786AC2}"/>
    <cellStyle name="Output 6 2 2 3 3 2" xfId="23649" xr:uid="{32DB454F-08E0-4901-B017-A36BFAC4E213}"/>
    <cellStyle name="Output 6 2 2 3 3 3" xfId="27406" xr:uid="{F467B1B4-694D-440B-A7DC-B6976598AF74}"/>
    <cellStyle name="Output 6 2 2 3 3 4" xfId="30997" xr:uid="{9FB7A4F5-9409-4576-9FC7-511F19AC2B95}"/>
    <cellStyle name="Output 6 2 2 3 3 5" xfId="34576" xr:uid="{087F83F1-2858-478C-B84C-3D5F145EFCB9}"/>
    <cellStyle name="Output 6 2 2 3 3 6" xfId="38047" xr:uid="{46BC47C7-1CD9-4107-A9AB-E5B66E605A57}"/>
    <cellStyle name="Output 6 2 2 3 3 7" xfId="41496" xr:uid="{E0E7062D-54AA-461D-A121-3DD7E68430EC}"/>
    <cellStyle name="Output 6 2 2 3 3 8" xfId="16759" xr:uid="{4DBA106D-CDFD-4A5A-9F8B-A5291F32E36F}"/>
    <cellStyle name="Output 6 2 2 3 4" xfId="20908" xr:uid="{7E597BA1-372B-497F-824D-B9FE4F3E42D3}"/>
    <cellStyle name="Output 6 2 2 3 5" xfId="24668" xr:uid="{10177F87-5471-435D-B8AE-55B58F6B83B6}"/>
    <cellStyle name="Output 6 2 2 3 6" xfId="28262" xr:uid="{48274690-22A0-4DD1-BFE4-2D56D18DD8CF}"/>
    <cellStyle name="Output 6 2 2 3 7" xfId="31841" xr:uid="{7A7D9C60-0F1D-42CC-B980-0C50E7515A97}"/>
    <cellStyle name="Output 6 2 2 3 8" xfId="35312" xr:uid="{726A9CF7-C4EC-4146-B1F6-4E7F2A2B0FED}"/>
    <cellStyle name="Output 6 2 2 3 9" xfId="38762" xr:uid="{2A986CD9-EEB0-44BF-B1B6-92BFC9580040}"/>
    <cellStyle name="Output 6 2 2 4" xfId="10803" xr:uid="{2FC15D77-B792-41E9-8646-B427398AA8AE}"/>
    <cellStyle name="Output 6 2 2 4 2" xfId="21936" xr:uid="{C10780AE-A1AF-421B-860F-A40766AA713E}"/>
    <cellStyle name="Output 6 2 2 4 3" xfId="25693" xr:uid="{A0FDC29A-09CB-409C-8101-1B41E4A8124D}"/>
    <cellStyle name="Output 6 2 2 4 4" xfId="29284" xr:uid="{E0B06AE8-3FFB-4AD7-BB9F-B8A9BEDA6D39}"/>
    <cellStyle name="Output 6 2 2 4 5" xfId="32863" xr:uid="{343AF1F3-DB33-4B90-911B-DF35AE1D6B56}"/>
    <cellStyle name="Output 6 2 2 4 6" xfId="36334" xr:uid="{2F82862D-83B1-40CF-B0FA-E66F9D147457}"/>
    <cellStyle name="Output 6 2 2 4 7" xfId="39783" xr:uid="{19799331-3C3F-4965-A8ED-2A09A3E0BB9F}"/>
    <cellStyle name="Output 6 2 2 4 8" xfId="15046" xr:uid="{73E0ECBC-041C-4E44-A133-17F8F77D06F7}"/>
    <cellStyle name="Output 6 2 2 5" xfId="10741" xr:uid="{5B252AF8-D48C-40BC-AEB1-D266F812F7FD}"/>
    <cellStyle name="Output 6 2 2 5 2" xfId="21874" xr:uid="{3A0EDCED-0016-4C41-853A-0D5D96C2A277}"/>
    <cellStyle name="Output 6 2 2 5 3" xfId="25631" xr:uid="{A772DEC3-9CF8-44D7-BB5D-02C28D12135A}"/>
    <cellStyle name="Output 6 2 2 5 4" xfId="29222" xr:uid="{84994278-F44C-4EA0-B2D5-1287950EF716}"/>
    <cellStyle name="Output 6 2 2 5 5" xfId="32801" xr:uid="{77B9491E-F637-40F5-A06E-F15A6DF53FB5}"/>
    <cellStyle name="Output 6 2 2 5 6" xfId="36272" xr:uid="{740833DE-E7EF-48D4-B625-9AF390622C82}"/>
    <cellStyle name="Output 6 2 2 5 7" xfId="39721" xr:uid="{F4906C5F-6F61-4483-9FC3-0B87F65CF36D}"/>
    <cellStyle name="Output 6 2 2 5 8" xfId="14984" xr:uid="{ECE0A397-0D01-4022-83D1-570F559109EE}"/>
    <cellStyle name="Output 6 2 2 6" xfId="19524" xr:uid="{8E5BDB9A-8FE2-4A9B-8262-BF54D4283ACC}"/>
    <cellStyle name="Output 6 2 2 7" xfId="17220" xr:uid="{B994BB0E-D214-49F0-BAED-E1D895353300}"/>
    <cellStyle name="Output 6 2 2 8" xfId="17400" xr:uid="{A3B11993-3C94-496B-9DE1-5B81CEC8F361}"/>
    <cellStyle name="Output 6 2 2 9" xfId="18838" xr:uid="{7B73968C-F5BD-4358-9F5E-89A5EE40A227}"/>
    <cellStyle name="Output 6 2 3" xfId="8531" xr:uid="{7A3453EF-1069-4286-9D9B-D48E628EF90F}"/>
    <cellStyle name="Output 6 2 3 10" xfId="13359" xr:uid="{0F7E0372-BE48-4594-AE81-BEF6165A1909}"/>
    <cellStyle name="Output 6 2 3 2" xfId="11092" xr:uid="{CCD3E557-B428-4509-9684-5E99A457E29F}"/>
    <cellStyle name="Output 6 2 3 2 2" xfId="22225" xr:uid="{4AE6A5FD-6C8B-4619-860E-843D616B8E5B}"/>
    <cellStyle name="Output 6 2 3 2 3" xfId="25982" xr:uid="{B9CA78A1-6F75-4BBF-B4F6-50DA0B77D2F0}"/>
    <cellStyle name="Output 6 2 3 2 4" xfId="29573" xr:uid="{C797245F-FEFF-4909-ABD4-106287EACB61}"/>
    <cellStyle name="Output 6 2 3 2 5" xfId="33152" xr:uid="{CF48A871-FCA5-4A16-A9B6-77878095F1D8}"/>
    <cellStyle name="Output 6 2 3 2 6" xfId="36623" xr:uid="{FA358E3E-FE1D-456E-B25C-6B74D31487D9}"/>
    <cellStyle name="Output 6 2 3 2 7" xfId="40072" xr:uid="{97FB7603-7022-40C7-8360-4CFEB900F14A}"/>
    <cellStyle name="Output 6 2 3 2 8" xfId="15335" xr:uid="{4E294124-7DA7-42EA-B852-7D5388AE0D37}"/>
    <cellStyle name="Output 6 2 3 3" xfId="11872" xr:uid="{F2DE5E1C-9EB8-490F-91ED-077048F87BD9}"/>
    <cellStyle name="Output 6 2 3 3 2" xfId="23005" xr:uid="{EF8810EE-E453-4E51-9FB5-FD6FC635AF0C}"/>
    <cellStyle name="Output 6 2 3 3 3" xfId="26762" xr:uid="{81C2E34D-98D3-48B9-BCD3-22E62B792451}"/>
    <cellStyle name="Output 6 2 3 3 4" xfId="30353" xr:uid="{CB54EF1D-C9EC-4AE3-8D15-488F29D93243}"/>
    <cellStyle name="Output 6 2 3 3 5" xfId="33932" xr:uid="{1DACF10E-B3B3-4FA7-B9C4-58EE9681CDE7}"/>
    <cellStyle name="Output 6 2 3 3 6" xfId="37403" xr:uid="{7421B357-AE1C-410A-B537-17DADB2E6043}"/>
    <cellStyle name="Output 6 2 3 3 7" xfId="40852" xr:uid="{4053C088-DB51-4AC6-8728-B0CE699FA616}"/>
    <cellStyle name="Output 6 2 3 3 8" xfId="16115" xr:uid="{FDA327A1-1B7E-47BF-8399-F20F85D99318}"/>
    <cellStyle name="Output 6 2 3 4" xfId="20030" xr:uid="{3141B4BE-6920-4FF9-B0AE-BCD499C97229}"/>
    <cellStyle name="Output 6 2 3 5" xfId="23818" xr:uid="{6A95144F-AF35-4C8D-9DFA-0356D5784930}"/>
    <cellStyle name="Output 6 2 3 6" xfId="27484" xr:uid="{0DA0D1FF-7643-4E64-8FBE-375F42589BAC}"/>
    <cellStyle name="Output 6 2 3 7" xfId="31073" xr:uid="{6D50D5E7-FA54-4277-801D-A1CE77501CAD}"/>
    <cellStyle name="Output 6 2 3 8" xfId="34652" xr:uid="{02A9EC6B-0194-4F5F-92BD-D94818C7F30E}"/>
    <cellStyle name="Output 6 2 3 9" xfId="38118" xr:uid="{1D980A27-DE3C-4585-A635-F5D9F5BDCF75}"/>
    <cellStyle name="Output 6 2 4" xfId="9541" xr:uid="{14189D34-97A8-43FA-92FB-AFBF611ACCDE}"/>
    <cellStyle name="Output 6 2 4 10" xfId="13793" xr:uid="{C99037A1-4BAD-4C2C-806A-5D8448671588}"/>
    <cellStyle name="Output 6 2 4 2" xfId="11529" xr:uid="{25F8D247-056C-478C-B682-3BC61417B5BC}"/>
    <cellStyle name="Output 6 2 4 2 2" xfId="22662" xr:uid="{755CDC05-B313-4C35-9ED7-BF265B9F8388}"/>
    <cellStyle name="Output 6 2 4 2 3" xfId="26419" xr:uid="{43FF5793-942C-48BB-9AAC-EA8635C0131A}"/>
    <cellStyle name="Output 6 2 4 2 4" xfId="30010" xr:uid="{726C2AEF-B6F4-4A8D-8BE4-ADACDF586FBD}"/>
    <cellStyle name="Output 6 2 4 2 5" xfId="33589" xr:uid="{0BC642FB-3E24-48B2-BD09-E746DAC42797}"/>
    <cellStyle name="Output 6 2 4 2 6" xfId="37060" xr:uid="{D4DB5BCE-DD88-4E4F-B1D2-EFB813CA9F6E}"/>
    <cellStyle name="Output 6 2 4 2 7" xfId="40509" xr:uid="{5A2F896C-2493-4FA4-A0AF-90969B8D56B3}"/>
    <cellStyle name="Output 6 2 4 2 8" xfId="15772" xr:uid="{7F8A4102-393D-47CE-A8B1-4C4514AFC441}"/>
    <cellStyle name="Output 6 2 4 3" xfId="12287" xr:uid="{6A0F4CFA-5CDB-4115-8783-FD457944B9B3}"/>
    <cellStyle name="Output 6 2 4 3 2" xfId="23420" xr:uid="{E0B4A23A-A750-4463-A4F5-FB3608479F4A}"/>
    <cellStyle name="Output 6 2 4 3 3" xfId="27177" xr:uid="{6A4CA9D0-9ADB-4183-A4FF-B4F9C420821A}"/>
    <cellStyle name="Output 6 2 4 3 4" xfId="30768" xr:uid="{A957BB46-6A87-4E5E-A41D-45E9CFD4EC30}"/>
    <cellStyle name="Output 6 2 4 3 5" xfId="34347" xr:uid="{211D1AAF-A3B1-42A4-8DC9-7B5C271B27F1}"/>
    <cellStyle name="Output 6 2 4 3 6" xfId="37818" xr:uid="{A8D9177C-54A0-4089-A1DD-D79BA005CC87}"/>
    <cellStyle name="Output 6 2 4 3 7" xfId="41267" xr:uid="{57CE0042-6D62-4DB0-853C-C63F5E751AF3}"/>
    <cellStyle name="Output 6 2 4 3 8" xfId="16530" xr:uid="{6EBD22E3-8E48-410E-8E15-4B356DB6B3D5}"/>
    <cellStyle name="Output 6 2 4 4" xfId="20679" xr:uid="{46264401-50BD-469E-AC54-B4AF6D49AF6B}"/>
    <cellStyle name="Output 6 2 4 5" xfId="24439" xr:uid="{A9F75E00-F621-47AC-89FE-884CDB4C001E}"/>
    <cellStyle name="Output 6 2 4 6" xfId="28033" xr:uid="{9A86B993-4DE3-4E8F-8E59-6BECBDABBC56}"/>
    <cellStyle name="Output 6 2 4 7" xfId="31612" xr:uid="{5699C6DB-D31E-45B6-94BA-0ED09268A7E7}"/>
    <cellStyle name="Output 6 2 4 8" xfId="35083" xr:uid="{989A4278-4350-4FC2-BC88-EA86CC22B313}"/>
    <cellStyle name="Output 6 2 4 9" xfId="38533" xr:uid="{F989691A-D500-4576-B76A-EFDD06926397}"/>
    <cellStyle name="Output 6 2 5" xfId="10553" xr:uid="{F9317CF9-8D99-4BD3-8389-F53631EB4FB8}"/>
    <cellStyle name="Output 6 2 5 2" xfId="21686" xr:uid="{230FE50A-154C-41C5-BC1D-8198D9443E74}"/>
    <cellStyle name="Output 6 2 5 3" xfId="25443" xr:uid="{5DEAE16A-C459-4AD1-8694-7887570A0128}"/>
    <cellStyle name="Output 6 2 5 4" xfId="29034" xr:uid="{C6CF12D9-0FC4-4107-A4FC-97D911DAA83B}"/>
    <cellStyle name="Output 6 2 5 5" xfId="32613" xr:uid="{42B6AD93-9665-44CF-A03A-E8410A7A1E77}"/>
    <cellStyle name="Output 6 2 5 6" xfId="36084" xr:uid="{E09046BB-6D74-413E-A55F-53EE12A7321A}"/>
    <cellStyle name="Output 6 2 5 7" xfId="39533" xr:uid="{B38200F1-0E49-43D1-BCCD-8AF9610C4776}"/>
    <cellStyle name="Output 6 2 5 8" xfId="14796" xr:uid="{8E436E74-3674-4FE3-935C-6F45809B8D9A}"/>
    <cellStyle name="Output 6 2 6" xfId="10190" xr:uid="{DD776DC5-0EF7-4CED-A443-17A1CBA34E57}"/>
    <cellStyle name="Output 6 2 6 2" xfId="21323" xr:uid="{F2223711-1501-4E2A-9422-532E6CD9260C}"/>
    <cellStyle name="Output 6 2 6 3" xfId="25080" xr:uid="{926BD344-0706-4146-A1B3-A2E8304592E1}"/>
    <cellStyle name="Output 6 2 6 4" xfId="28671" xr:uid="{471408A1-5AA4-430A-9F54-C3BF580BCAEE}"/>
    <cellStyle name="Output 6 2 6 5" xfId="32250" xr:uid="{28BC3DC8-B2B3-476E-82C3-B293DC48640F}"/>
    <cellStyle name="Output 6 2 6 6" xfId="35721" xr:uid="{93B74CE7-02FC-4411-802E-AA9DC55D66A1}"/>
    <cellStyle name="Output 6 2 6 7" xfId="39171" xr:uid="{B8A3E876-7570-4B81-9156-77463B25A265}"/>
    <cellStyle name="Output 6 2 6 8" xfId="14433" xr:uid="{00339F01-C32B-4D0F-9A29-8CB43E771D31}"/>
    <cellStyle name="Output 6 2 7" xfId="19087" xr:uid="{4296921A-C5D1-43FF-84F3-66A7FAC4B716}"/>
    <cellStyle name="Output 6 2 8" xfId="17637" xr:uid="{E0EF7DB3-4649-4175-AF72-19C3714F2A4D}"/>
    <cellStyle name="Output 6 2 9" xfId="18930" xr:uid="{D21AD449-4BAC-4F37-AC3C-336A64E49894}"/>
    <cellStyle name="Output 6 3" xfId="7153" xr:uid="{8D2A59E7-A567-4C8E-983C-DF3509B36DBA}"/>
    <cellStyle name="Output 6 3 10" xfId="27580" xr:uid="{78CD2C0B-AB33-4A19-BDBF-EDD0BC258EB0}"/>
    <cellStyle name="Output 6 3 11" xfId="31167" xr:uid="{C3DFCC40-A063-427C-A2E6-CC7331D42C07}"/>
    <cellStyle name="Output 6 3 12" xfId="12953" xr:uid="{89FCFE2B-CDCD-4305-B056-78D978EA5C80}"/>
    <cellStyle name="Output 6 3 2" xfId="8794" xr:uid="{43F52293-7950-4819-B106-1B72C4D552DD}"/>
    <cellStyle name="Output 6 3 2 10" xfId="13487" xr:uid="{A1695455-070D-468A-ACBD-DA2736979D04}"/>
    <cellStyle name="Output 6 3 2 2" xfId="11219" xr:uid="{63DD3EFC-DA2E-4498-8253-137BA740A9AA}"/>
    <cellStyle name="Output 6 3 2 2 2" xfId="22352" xr:uid="{C04B3E7B-67D7-464A-B458-1C20B644C24F}"/>
    <cellStyle name="Output 6 3 2 2 3" xfId="26109" xr:uid="{FC956740-FB4B-43C6-8786-01455BC89376}"/>
    <cellStyle name="Output 6 3 2 2 4" xfId="29700" xr:uid="{A12F8B91-4634-4E21-AC3A-513849EDAF50}"/>
    <cellStyle name="Output 6 3 2 2 5" xfId="33279" xr:uid="{D15CAF6B-5B9E-4E64-86E2-EB64118E6917}"/>
    <cellStyle name="Output 6 3 2 2 6" xfId="36750" xr:uid="{6E0B4AD4-777A-421B-9206-32988C6AFFBB}"/>
    <cellStyle name="Output 6 3 2 2 7" xfId="40199" xr:uid="{D5B4E935-9F44-48DD-A07A-ABCE111F6BA3}"/>
    <cellStyle name="Output 6 3 2 2 8" xfId="15462" xr:uid="{26AD7F95-0D73-4B2E-8A1F-9F8996DDE585}"/>
    <cellStyle name="Output 6 3 2 3" xfId="11987" xr:uid="{30C7B525-F79A-45FF-A2AB-9D99B1A94899}"/>
    <cellStyle name="Output 6 3 2 3 2" xfId="23120" xr:uid="{6E79D21B-B1F9-4732-BD44-C33947BD34ED}"/>
    <cellStyle name="Output 6 3 2 3 3" xfId="26877" xr:uid="{77200F57-CDBC-4A65-AF38-9C2097FFFEE7}"/>
    <cellStyle name="Output 6 3 2 3 4" xfId="30468" xr:uid="{6DDB21A6-C545-49BE-ABE8-950F17E9C9D8}"/>
    <cellStyle name="Output 6 3 2 3 5" xfId="34047" xr:uid="{150CC2B9-AABE-4C4F-808E-2D45E17E736E}"/>
    <cellStyle name="Output 6 3 2 3 6" xfId="37518" xr:uid="{898E481C-76CC-49C9-BD74-46D78F9B736A}"/>
    <cellStyle name="Output 6 3 2 3 7" xfId="40967" xr:uid="{A5FAEBAE-81CB-4507-8C15-42F7D0C83B7B}"/>
    <cellStyle name="Output 6 3 2 3 8" xfId="16230" xr:uid="{BF4586D5-8977-4CBF-B8CA-DE1A27AF4C6F}"/>
    <cellStyle name="Output 6 3 2 4" xfId="20200" xr:uid="{B70745FD-106D-4103-B84C-ABE2A0E4AE90}"/>
    <cellStyle name="Output 6 3 2 5" xfId="23986" xr:uid="{A20694CE-4AD7-4DC8-A951-FAB43F046AB5}"/>
    <cellStyle name="Output 6 3 2 6" xfId="27632" xr:uid="{508FCE9B-85AB-4EA2-BC7B-60EF853DA102}"/>
    <cellStyle name="Output 6 3 2 7" xfId="31218" xr:uid="{AFFA84D8-1DC7-46ED-B5FF-30180B47C1CD}"/>
    <cellStyle name="Output 6 3 2 8" xfId="34776" xr:uid="{2CA8ED5D-7FE1-4033-8C80-66A41A5CB047}"/>
    <cellStyle name="Output 6 3 2 9" xfId="38233" xr:uid="{692F77AE-2994-427B-A416-BFA272C965EE}"/>
    <cellStyle name="Output 6 3 3" xfId="9656" xr:uid="{10F17571-6EFE-40FB-8ED7-3CD236E8241C}"/>
    <cellStyle name="Output 6 3 3 10" xfId="13908" xr:uid="{7C1D99EB-54B4-4DDD-9D96-2DD3A7B4CB50}"/>
    <cellStyle name="Output 6 3 3 2" xfId="11644" xr:uid="{FDE30FEB-5B6B-46F2-83EE-595192E061B7}"/>
    <cellStyle name="Output 6 3 3 2 2" xfId="22777" xr:uid="{4BC473E2-0E4C-4B2E-979E-2C2907AF8448}"/>
    <cellStyle name="Output 6 3 3 2 3" xfId="26534" xr:uid="{098312A2-DAC6-4224-8F7A-8142A74231E0}"/>
    <cellStyle name="Output 6 3 3 2 4" xfId="30125" xr:uid="{D56AFC83-FCBD-4DD2-9355-B44B5B56781B}"/>
    <cellStyle name="Output 6 3 3 2 5" xfId="33704" xr:uid="{A3F377D7-BC8F-40DB-9569-DB390334F6B1}"/>
    <cellStyle name="Output 6 3 3 2 6" xfId="37175" xr:uid="{15D46250-2F97-4C96-B695-EF00D92F831D}"/>
    <cellStyle name="Output 6 3 3 2 7" xfId="40624" xr:uid="{E5CD02C9-7F25-4381-86F5-D86C7BF8F137}"/>
    <cellStyle name="Output 6 3 3 2 8" xfId="15887" xr:uid="{C7A9B8AF-113D-4CE2-9D90-D517773BE781}"/>
    <cellStyle name="Output 6 3 3 3" xfId="12402" xr:uid="{90C6ABF3-5CD1-4140-A739-CBDC4075B685}"/>
    <cellStyle name="Output 6 3 3 3 2" xfId="23535" xr:uid="{C2EF2622-91B2-42DB-AB39-AED969DD3BF4}"/>
    <cellStyle name="Output 6 3 3 3 3" xfId="27292" xr:uid="{A1630E61-6EC7-4FA7-BBF2-0137784976F4}"/>
    <cellStyle name="Output 6 3 3 3 4" xfId="30883" xr:uid="{BC60CC57-A72A-4A7F-B467-97093B853F92}"/>
    <cellStyle name="Output 6 3 3 3 5" xfId="34462" xr:uid="{520497B2-69F0-4A41-8EBC-57B9B6A3C96F}"/>
    <cellStyle name="Output 6 3 3 3 6" xfId="37933" xr:uid="{5DD3B054-30BC-4129-82D3-06F719771461}"/>
    <cellStyle name="Output 6 3 3 3 7" xfId="41382" xr:uid="{6FFAC702-5A58-4A55-A242-D25135B55EBB}"/>
    <cellStyle name="Output 6 3 3 3 8" xfId="16645" xr:uid="{A2ECE2D9-C3C0-4B74-8BD7-5C57DA268069}"/>
    <cellStyle name="Output 6 3 3 4" xfId="20794" xr:uid="{33B59FA3-DE4E-43AA-A37F-1A880821EA2F}"/>
    <cellStyle name="Output 6 3 3 5" xfId="24554" xr:uid="{D8FF3426-5CC9-4FC9-B67B-DD6526A7012E}"/>
    <cellStyle name="Output 6 3 3 6" xfId="28148" xr:uid="{213A6711-40FB-4FB6-8A04-F1861596C5E2}"/>
    <cellStyle name="Output 6 3 3 7" xfId="31727" xr:uid="{15304A23-FCCE-4D3E-9276-C6F7ACC566E0}"/>
    <cellStyle name="Output 6 3 3 8" xfId="35198" xr:uid="{0D89139E-314E-42FB-AF66-175310ED9187}"/>
    <cellStyle name="Output 6 3 3 9" xfId="38648" xr:uid="{EE0917DA-CE27-47FF-8330-FD750B1C9DE4}"/>
    <cellStyle name="Output 6 3 4" xfId="10679" xr:uid="{9ECB83C9-A622-402A-888E-B1E9FB54D5BD}"/>
    <cellStyle name="Output 6 3 4 2" xfId="21812" xr:uid="{39C36FF6-B654-4516-8111-4A356A414168}"/>
    <cellStyle name="Output 6 3 4 3" xfId="25569" xr:uid="{92BAC912-500F-4DD5-91D5-21E94DA4F81F}"/>
    <cellStyle name="Output 6 3 4 4" xfId="29160" xr:uid="{0AB5575F-8513-439B-A16A-8BF847F18BFD}"/>
    <cellStyle name="Output 6 3 4 5" xfId="32739" xr:uid="{AEA37699-DDCB-45E7-B75C-8B518C5B727D}"/>
    <cellStyle name="Output 6 3 4 6" xfId="36210" xr:uid="{BF82ED39-574E-44BF-95E2-FD100BFA94D8}"/>
    <cellStyle name="Output 6 3 4 7" xfId="39659" xr:uid="{CCAA6D85-E500-47E1-926B-07E7A7E409B7}"/>
    <cellStyle name="Output 6 3 4 8" xfId="14922" xr:uid="{5BC060C5-CE1E-411E-A884-65FE1AD8B809}"/>
    <cellStyle name="Output 6 3 5" xfId="10075" xr:uid="{D313335E-5DE7-4730-A8F7-B03767ABC22C}"/>
    <cellStyle name="Output 6 3 5 2" xfId="21208" xr:uid="{6F733242-188F-4F0C-8B6A-829B460330F1}"/>
    <cellStyle name="Output 6 3 5 3" xfId="24965" xr:uid="{B2700F78-F29D-4F1B-B041-49341AE03E19}"/>
    <cellStyle name="Output 6 3 5 4" xfId="28556" xr:uid="{24F0322E-7174-440F-B788-9F2599ADB3EC}"/>
    <cellStyle name="Output 6 3 5 5" xfId="32135" xr:uid="{B108D9CF-BC5A-4986-BD0B-3AAA1DD3A748}"/>
    <cellStyle name="Output 6 3 5 6" xfId="35606" xr:uid="{6F874897-7AFA-47E1-8BB1-F6A4AC33277B}"/>
    <cellStyle name="Output 6 3 5 7" xfId="39056" xr:uid="{E8E61B04-E661-4973-B2ED-AD62047DB922}"/>
    <cellStyle name="Output 6 3 5 8" xfId="14318" xr:uid="{8B32D471-64AC-43FE-A28B-5FBFD5853F76}"/>
    <cellStyle name="Output 6 3 6" xfId="19260" xr:uid="{908FD26E-A0F7-48CF-96F3-F26F59CB2A42}"/>
    <cellStyle name="Output 6 3 7" xfId="17469" xr:uid="{2D20B329-CF73-4673-8732-AD66569786FB}"/>
    <cellStyle name="Output 6 3 8" xfId="19427" xr:uid="{E4970D12-5020-42D3-A161-1D9C5748F905}"/>
    <cellStyle name="Output 6 3 9" xfId="23929" xr:uid="{1A1EF940-F7F1-4B48-A513-1492FBF15E55}"/>
    <cellStyle name="Output 6 4" xfId="7995" xr:uid="{995AC474-1E01-411E-82F8-AAF39D1E901C}"/>
    <cellStyle name="Output 6 4 10" xfId="13240" xr:uid="{D0F8938C-2FCF-444C-B5AF-D60DA77044D7}"/>
    <cellStyle name="Output 6 4 2" xfId="10969" xr:uid="{472B2ADC-9DDD-47C4-8AE7-516FE742EB28}"/>
    <cellStyle name="Output 6 4 2 2" xfId="22102" xr:uid="{99A63B2B-ED58-44FD-BF2A-A04EEC5475D9}"/>
    <cellStyle name="Output 6 4 2 3" xfId="25859" xr:uid="{72F5A1BB-30A2-4915-BACC-04D07C2A78F3}"/>
    <cellStyle name="Output 6 4 2 4" xfId="29450" xr:uid="{E7BD9AA6-CD79-44B7-A5E7-34511F5BEA28}"/>
    <cellStyle name="Output 6 4 2 5" xfId="33029" xr:uid="{FCA217B1-E64F-433A-8E05-C5830CC7D391}"/>
    <cellStyle name="Output 6 4 2 6" xfId="36500" xr:uid="{94747934-BD2F-455A-B8FA-8F52233BAC24}"/>
    <cellStyle name="Output 6 4 2 7" xfId="39949" xr:uid="{33E228FB-48AF-493C-A4CA-FC93DE764158}"/>
    <cellStyle name="Output 6 4 2 8" xfId="15212" xr:uid="{1A016F23-D4A5-4B39-B982-967DB8E64154}"/>
    <cellStyle name="Output 6 4 3" xfId="9852" xr:uid="{F6084C77-F4EE-43EF-9B8C-E7808DE9F638}"/>
    <cellStyle name="Output 6 4 3 2" xfId="20985" xr:uid="{F3CC88D3-03B5-432B-87BF-CB5BC2C52592}"/>
    <cellStyle name="Output 6 4 3 3" xfId="24743" xr:uid="{609BC581-8A50-45AE-80C2-10EE6A6BDE98}"/>
    <cellStyle name="Output 6 4 3 4" xfId="28334" xr:uid="{351021DE-6D9E-4939-8892-D5B1FA4B4419}"/>
    <cellStyle name="Output 6 4 3 5" xfId="31913" xr:uid="{6DB38EC8-112E-4BAF-A114-12611EA9B000}"/>
    <cellStyle name="Output 6 4 3 6" xfId="35384" xr:uid="{7E9498F4-6A5F-49EC-8A49-EB5E4B38C59D}"/>
    <cellStyle name="Output 6 4 3 7" xfId="38834" xr:uid="{CB755EC2-E615-43AD-978A-FB3619E914E5}"/>
    <cellStyle name="Output 6 4 3 8" xfId="14095" xr:uid="{E787BA02-346A-456A-8B08-5B8F95C06568}"/>
    <cellStyle name="Output 6 4 4" xfId="19752" xr:uid="{6DDC6CDD-3784-4A25-AE50-028C5BA6BC8D}"/>
    <cellStyle name="Output 6 4 5" xfId="16989" xr:uid="{F9CC2A4E-D403-4EC6-9F58-003C7C5FA497}"/>
    <cellStyle name="Output 6 4 6" xfId="19472" xr:uid="{270A52C3-2F04-4A35-B6B5-1039214894EE}"/>
    <cellStyle name="Output 6 4 7" xfId="24181" xr:uid="{BDD00FFB-A01B-4503-AED5-15DFBF359F97}"/>
    <cellStyle name="Output 6 4 8" xfId="27790" xr:uid="{96D1A2CC-E8DE-4484-9191-684A6E162CA4}"/>
    <cellStyle name="Output 6 4 9" xfId="31370" xr:uid="{E5C8FD73-6A5F-4385-94D0-EBD68A6E5798}"/>
    <cellStyle name="Output 6 5" xfId="9428" xr:uid="{67A39E39-D15E-41FF-85D2-BDEF2E48F360}"/>
    <cellStyle name="Output 6 5 10" xfId="13680" xr:uid="{6A51F31A-ED55-4214-A7DF-E9FA0179B314}"/>
    <cellStyle name="Output 6 5 2" xfId="11416" xr:uid="{BB47F3DB-17E7-4338-8BA8-300BAA23E64B}"/>
    <cellStyle name="Output 6 5 2 2" xfId="22549" xr:uid="{42AF59F8-8212-42D6-900D-B05387E5BFD0}"/>
    <cellStyle name="Output 6 5 2 3" xfId="26306" xr:uid="{52E112C9-BC9B-48AD-A4A2-30692F7D8C4F}"/>
    <cellStyle name="Output 6 5 2 4" xfId="29897" xr:uid="{0E0832A8-71B5-4E8B-B837-E97C31EF1BA7}"/>
    <cellStyle name="Output 6 5 2 5" xfId="33476" xr:uid="{B7890DC5-9473-4C29-9C1D-13505057B2A4}"/>
    <cellStyle name="Output 6 5 2 6" xfId="36947" xr:uid="{98EC134F-761E-41A9-9751-5E2DCA486E14}"/>
    <cellStyle name="Output 6 5 2 7" xfId="40396" xr:uid="{030B4B39-135D-43F1-95E3-AA5DB5C87DA0}"/>
    <cellStyle name="Output 6 5 2 8" xfId="15659" xr:uid="{4362D705-7394-427C-998F-F5E6C90B3A56}"/>
    <cellStyle name="Output 6 5 3" xfId="12174" xr:uid="{837C857E-B61D-4FE5-9911-3657F6E14BA2}"/>
    <cellStyle name="Output 6 5 3 2" xfId="23307" xr:uid="{91C07501-BFA3-4ACE-880F-F3015E68EA4B}"/>
    <cellStyle name="Output 6 5 3 3" xfId="27064" xr:uid="{6379FEE2-F0B9-4BB9-BBB5-DECC3EEA7FD0}"/>
    <cellStyle name="Output 6 5 3 4" xfId="30655" xr:uid="{4D06D8F9-0AA1-454F-8FCD-3101F74353C9}"/>
    <cellStyle name="Output 6 5 3 5" xfId="34234" xr:uid="{D8BC2E69-0035-4BFD-A171-93334A36FBC2}"/>
    <cellStyle name="Output 6 5 3 6" xfId="37705" xr:uid="{F35DBA28-52DF-4289-983E-87A51432DC01}"/>
    <cellStyle name="Output 6 5 3 7" xfId="41154" xr:uid="{92285EBA-BF9F-4C4D-B4FF-387F02938B0F}"/>
    <cellStyle name="Output 6 5 3 8" xfId="16417" xr:uid="{7AE9E539-79B7-439E-AB8E-84E90D7EA728}"/>
    <cellStyle name="Output 6 5 4" xfId="20566" xr:uid="{08FC900B-FC1B-427E-96D6-ED59C73BC60D}"/>
    <cellStyle name="Output 6 5 5" xfId="24326" xr:uid="{D4B9E98C-2342-47B4-8742-37CF8ABB241A}"/>
    <cellStyle name="Output 6 5 6" xfId="27920" xr:uid="{7B373A46-7998-4573-A916-C9760BE491AB}"/>
    <cellStyle name="Output 6 5 7" xfId="31499" xr:uid="{CADDC510-FEAC-4833-9000-EA645D22F27C}"/>
    <cellStyle name="Output 6 5 8" xfId="34970" xr:uid="{A25A75FF-DFD1-444F-9112-A05527DD5CFE}"/>
    <cellStyle name="Output 6 5 9" xfId="38420" xr:uid="{92C4F15C-C00E-45B6-8AA6-24ED47CB48D2}"/>
    <cellStyle name="Output 6 6" xfId="10422" xr:uid="{D4E6256A-1A8B-4178-986F-67ECC024FE96}"/>
    <cellStyle name="Output 6 6 2" xfId="21555" xr:uid="{3A0FB39C-680B-4430-B956-4860B6178F9C}"/>
    <cellStyle name="Output 6 6 3" xfId="25312" xr:uid="{AE7513AA-0267-46FF-B824-EBB7F8FA0DDF}"/>
    <cellStyle name="Output 6 6 4" xfId="28903" xr:uid="{0CB77C96-38B2-41F4-BF20-B468F0FB9A90}"/>
    <cellStyle name="Output 6 6 5" xfId="32482" xr:uid="{020864A0-5492-419F-859A-C96538B4A76E}"/>
    <cellStyle name="Output 6 6 6" xfId="35953" xr:uid="{14AF1E82-F4BE-45D4-8182-E568C0510A6A}"/>
    <cellStyle name="Output 6 6 7" xfId="39402" xr:uid="{CF462C09-3E7E-4742-9603-8E51DA9695EB}"/>
    <cellStyle name="Output 6 6 8" xfId="14665" xr:uid="{2C17E2C3-B59A-4E31-A046-FDAF10210B9D}"/>
    <cellStyle name="Output 6 7" xfId="10304" xr:uid="{12267972-5055-4CC0-B835-E290CEB2B1B2}"/>
    <cellStyle name="Output 6 7 2" xfId="21437" xr:uid="{0671DF5A-BC73-4404-BCA8-248D624D88C7}"/>
    <cellStyle name="Output 6 7 3" xfId="25194" xr:uid="{00E50FB7-5410-456F-9CF4-E76EB44C2A84}"/>
    <cellStyle name="Output 6 7 4" xfId="28785" xr:uid="{FCF4312E-FC86-4C1A-A1A1-274E221B5321}"/>
    <cellStyle name="Output 6 7 5" xfId="32364" xr:uid="{8B53A388-218B-40B4-A816-E450C36D800C}"/>
    <cellStyle name="Output 6 7 6" xfId="35835" xr:uid="{CCD71C8B-B115-4F8A-A60C-5CB6201DD43A}"/>
    <cellStyle name="Output 6 7 7" xfId="39284" xr:uid="{66743009-AEA8-44B8-9102-650B8291EBDE}"/>
    <cellStyle name="Output 6 7 8" xfId="14547" xr:uid="{FFCD0313-EC42-4807-A5FA-CE6F861FF83D}"/>
    <cellStyle name="Output 6 8" xfId="18741" xr:uid="{4B3495F9-9C2F-4337-A931-6FD55FC99914}"/>
    <cellStyle name="Output 6 9" xfId="17954" xr:uid="{705273C2-18AC-4222-9E94-F7E4EC97B04C}"/>
    <cellStyle name="Output 7" xfId="6224" xr:uid="{46A0C44A-1292-40D9-A54D-67BDD8231272}"/>
    <cellStyle name="Output 7 10" xfId="19194" xr:uid="{2FEFC536-51B1-4288-87EA-ECF0726069C6}"/>
    <cellStyle name="Output 7 11" xfId="18254" xr:uid="{13F5D7B7-58A1-497A-9BCE-D7682D2845A9}"/>
    <cellStyle name="Output 7 12" xfId="20292" xr:uid="{4CACDBA4-C70A-42D5-9CC5-139B10D5EE41}"/>
    <cellStyle name="Output 7 13" xfId="24076" xr:uid="{D2EEE653-C709-49BD-8E94-43C304F694B0}"/>
    <cellStyle name="Output 7 14" xfId="12706" xr:uid="{DDE2887F-F871-4306-BAD9-B591AAF924F8}"/>
    <cellStyle name="Output 7 2" xfId="6890" xr:uid="{AA46FB51-E6A3-4815-A906-A05CD62A8117}"/>
    <cellStyle name="Output 7 2 10" xfId="17338" xr:uid="{E692365D-BF65-4002-9F16-B7AF06CF3E70}"/>
    <cellStyle name="Output 7 2 11" xfId="18637" xr:uid="{D111A5C9-43D6-4462-B2BC-1E00F206078D}"/>
    <cellStyle name="Output 7 2 12" xfId="18051" xr:uid="{21F58CD9-EA56-4A2B-87BC-89AE4B049AE9}"/>
    <cellStyle name="Output 7 2 13" xfId="12826" xr:uid="{FBE22071-82B4-4F49-8CC1-555C03A18762}"/>
    <cellStyle name="Output 7 2 2" xfId="7676" xr:uid="{70CD270B-E6A3-4233-9A15-9AC315335E82}"/>
    <cellStyle name="Output 7 2 2 10" xfId="18164" xr:uid="{8051957B-3911-4A7A-A5FD-F06CEDD5725E}"/>
    <cellStyle name="Output 7 2 2 11" xfId="19362" xr:uid="{E32253A0-0D4F-4EC3-8B6A-CF23A42B221B}"/>
    <cellStyle name="Output 7 2 2 12" xfId="13074" xr:uid="{55E51A52-1890-404C-B673-F56A85F9542B}"/>
    <cellStyle name="Output 7 2 2 2" xfId="9317" xr:uid="{EE5D3D1F-B859-48A3-AE8C-FA46EBB42ADE}"/>
    <cellStyle name="Output 7 2 2 2 10" xfId="13608" xr:uid="{831CB8CB-E9A2-4756-AADA-57750D99F2A3}"/>
    <cellStyle name="Output 7 2 2 2 2" xfId="11344" xr:uid="{62E0EF37-F634-4210-9352-4E9C758CFEBC}"/>
    <cellStyle name="Output 7 2 2 2 2 2" xfId="22477" xr:uid="{E10587ED-CE61-475A-9C31-CC9BE54B0537}"/>
    <cellStyle name="Output 7 2 2 2 2 3" xfId="26234" xr:uid="{16427AB5-CAFC-47C0-8B05-826B34C1F403}"/>
    <cellStyle name="Output 7 2 2 2 2 4" xfId="29825" xr:uid="{FFF7075D-A526-420E-8F48-8CE178F48A82}"/>
    <cellStyle name="Output 7 2 2 2 2 5" xfId="33404" xr:uid="{EC7814BA-C21F-4B2E-A437-24C0A8D9EB0F}"/>
    <cellStyle name="Output 7 2 2 2 2 6" xfId="36875" xr:uid="{F1A3B053-2BAF-41BA-8D8F-47083BFA4612}"/>
    <cellStyle name="Output 7 2 2 2 2 7" xfId="40324" xr:uid="{CC0F41A2-17C7-4FB6-9931-A7036BBAADAD}"/>
    <cellStyle name="Output 7 2 2 2 2 8" xfId="15587" xr:uid="{62500B76-E0F2-4AE7-AD10-78DB007D5706}"/>
    <cellStyle name="Output 7 2 2 2 3" xfId="12102" xr:uid="{E8369CFA-65EB-458B-9C03-BF8055FDC126}"/>
    <cellStyle name="Output 7 2 2 2 3 2" xfId="23235" xr:uid="{CA3B21DC-DCD0-4940-9573-EFB71A299CB6}"/>
    <cellStyle name="Output 7 2 2 2 3 3" xfId="26992" xr:uid="{83029CAF-8252-49AE-B47F-6DB8B9848C1E}"/>
    <cellStyle name="Output 7 2 2 2 3 4" xfId="30583" xr:uid="{789A0CB4-64E4-4A39-8C1E-BAB13F4CED0B}"/>
    <cellStyle name="Output 7 2 2 2 3 5" xfId="34162" xr:uid="{BF65408B-75C0-413C-BB50-5271729ECCE0}"/>
    <cellStyle name="Output 7 2 2 2 3 6" xfId="37633" xr:uid="{A7314DCB-F698-42D6-9F05-3F98A3785EE5}"/>
    <cellStyle name="Output 7 2 2 2 3 7" xfId="41082" xr:uid="{A678B7BB-B9C3-4E8C-9104-439F75681CAB}"/>
    <cellStyle name="Output 7 2 2 2 3 8" xfId="16345" xr:uid="{C33AE98A-6CBE-483D-8D96-8186D6DF604B}"/>
    <cellStyle name="Output 7 2 2 2 4" xfId="20473" xr:uid="{1DA5F572-E2D0-4AD8-9C24-72094DC79ECC}"/>
    <cellStyle name="Output 7 2 2 2 5" xfId="24239" xr:uid="{8A283156-C1B9-4D6A-ACAA-FA53B610E56E}"/>
    <cellStyle name="Output 7 2 2 2 6" xfId="27839" xr:uid="{05BDC6DB-5562-498C-AAC6-41900932F3E7}"/>
    <cellStyle name="Output 7 2 2 2 7" xfId="31418" xr:uid="{DF1F3BE4-B475-4A71-8D60-87F3573A736F}"/>
    <cellStyle name="Output 7 2 2 2 8" xfId="34898" xr:uid="{DDE62AC9-0C22-4DFB-AEA3-A6A416C8E863}"/>
    <cellStyle name="Output 7 2 2 2 9" xfId="38348" xr:uid="{44F25992-87D2-47C9-A4D7-DF6887058B0D}"/>
    <cellStyle name="Output 7 2 2 3" xfId="9771" xr:uid="{91A60CB4-2991-4488-82A2-B649230F2CA7}"/>
    <cellStyle name="Output 7 2 2 3 10" xfId="14023" xr:uid="{829D9B5F-17EF-4352-827E-F9C246FE3602}"/>
    <cellStyle name="Output 7 2 2 3 2" xfId="11759" xr:uid="{6D03FE9E-EC42-43BF-A51C-A2C9DA86B73E}"/>
    <cellStyle name="Output 7 2 2 3 2 2" xfId="22892" xr:uid="{B2E0B7AA-F841-4B9D-ABA0-562F2A51E522}"/>
    <cellStyle name="Output 7 2 2 3 2 3" xfId="26649" xr:uid="{F206BA56-9C30-406E-A1CE-9AF9EE78E5F8}"/>
    <cellStyle name="Output 7 2 2 3 2 4" xfId="30240" xr:uid="{39C9AC93-903C-49DB-9025-BF811340BDD2}"/>
    <cellStyle name="Output 7 2 2 3 2 5" xfId="33819" xr:uid="{2F3B19B0-43E6-4DE7-9128-42DC6FB1D1E9}"/>
    <cellStyle name="Output 7 2 2 3 2 6" xfId="37290" xr:uid="{7001E22D-8B69-4D66-8ADC-BD3929849A7F}"/>
    <cellStyle name="Output 7 2 2 3 2 7" xfId="40739" xr:uid="{0321F107-AC85-468F-ACE4-3EE8ADF0B312}"/>
    <cellStyle name="Output 7 2 2 3 2 8" xfId="16002" xr:uid="{BCF0685F-A367-4046-8707-B881F1CF19EF}"/>
    <cellStyle name="Output 7 2 2 3 3" xfId="12517" xr:uid="{AB533567-9E5E-4F51-A479-CAA0485AC8F8}"/>
    <cellStyle name="Output 7 2 2 3 3 2" xfId="23650" xr:uid="{8EC76668-E262-4CA5-988D-36F708DA2244}"/>
    <cellStyle name="Output 7 2 2 3 3 3" xfId="27407" xr:uid="{FBAC0C71-C20C-4E7D-A691-BA0BB49D7254}"/>
    <cellStyle name="Output 7 2 2 3 3 4" xfId="30998" xr:uid="{82C8E4B4-1587-4319-991E-E916B212AE7F}"/>
    <cellStyle name="Output 7 2 2 3 3 5" xfId="34577" xr:uid="{FE7822C6-058B-4420-A4E5-1DA5277AE3BD}"/>
    <cellStyle name="Output 7 2 2 3 3 6" xfId="38048" xr:uid="{615A5C2D-0C25-4151-88F9-44D0D9C1D183}"/>
    <cellStyle name="Output 7 2 2 3 3 7" xfId="41497" xr:uid="{E39C5E32-8F8A-4E91-98C5-9C874B4AA96D}"/>
    <cellStyle name="Output 7 2 2 3 3 8" xfId="16760" xr:uid="{863989A4-C121-41E1-A68F-DE2A1F996959}"/>
    <cellStyle name="Output 7 2 2 3 4" xfId="20909" xr:uid="{0119164A-ACC8-404E-AB1D-399F572FF886}"/>
    <cellStyle name="Output 7 2 2 3 5" xfId="24669" xr:uid="{48535425-3AD7-42CC-9C0D-4AAB951B2E3E}"/>
    <cellStyle name="Output 7 2 2 3 6" xfId="28263" xr:uid="{47E2A933-880E-4C2A-A4C5-C2B9BC30DDEF}"/>
    <cellStyle name="Output 7 2 2 3 7" xfId="31842" xr:uid="{3480E34B-AEDB-4199-AECD-268FB97E1707}"/>
    <cellStyle name="Output 7 2 2 3 8" xfId="35313" xr:uid="{73302CDF-6AA1-45FC-9490-D45C0F1D6118}"/>
    <cellStyle name="Output 7 2 2 3 9" xfId="38763" xr:uid="{B97DBDE7-C463-486C-81E3-865BDE04A164}"/>
    <cellStyle name="Output 7 2 2 4" xfId="10804" xr:uid="{ACE1FC92-2475-44D6-A439-C9A7D8C65737}"/>
    <cellStyle name="Output 7 2 2 4 2" xfId="21937" xr:uid="{59074D5D-9A00-4514-99B5-78188A7ED0D2}"/>
    <cellStyle name="Output 7 2 2 4 3" xfId="25694" xr:uid="{C022F654-C334-4C78-8A9F-C16EC6E1F14E}"/>
    <cellStyle name="Output 7 2 2 4 4" xfId="29285" xr:uid="{276F284C-5B23-44F2-9E89-652A2076FE75}"/>
    <cellStyle name="Output 7 2 2 4 5" xfId="32864" xr:uid="{E3D6CD45-9631-4FC3-8004-84FC718ADEA9}"/>
    <cellStyle name="Output 7 2 2 4 6" xfId="36335" xr:uid="{49703990-7EC8-45DF-9139-FF34FA5898A8}"/>
    <cellStyle name="Output 7 2 2 4 7" xfId="39784" xr:uid="{47655A3F-5C2D-46C6-BFD8-10F968CC6AEC}"/>
    <cellStyle name="Output 7 2 2 4 8" xfId="15047" xr:uid="{8B71A1A9-6B51-4F74-975E-A0BE549FA584}"/>
    <cellStyle name="Output 7 2 2 5" xfId="10472" xr:uid="{3E57D648-8A71-41B6-8C47-6DC94F69C6BB}"/>
    <cellStyle name="Output 7 2 2 5 2" xfId="21605" xr:uid="{1B4DA89E-DFFA-48D8-ACBA-5D9DFCC30303}"/>
    <cellStyle name="Output 7 2 2 5 3" xfId="25362" xr:uid="{B7FB936D-342C-4BD3-83C6-5428D6A11F0B}"/>
    <cellStyle name="Output 7 2 2 5 4" xfId="28953" xr:uid="{C001DBF7-453F-419D-8C5B-169963DDF87B}"/>
    <cellStyle name="Output 7 2 2 5 5" xfId="32532" xr:uid="{C008AAF4-F781-4839-8C05-79BF3B062A17}"/>
    <cellStyle name="Output 7 2 2 5 6" xfId="36003" xr:uid="{FD29E459-93D1-4214-A50B-82566272632F}"/>
    <cellStyle name="Output 7 2 2 5 7" xfId="39452" xr:uid="{78809CB4-B909-48D7-A7E8-47726C56CA8E}"/>
    <cellStyle name="Output 7 2 2 5 8" xfId="14715" xr:uid="{6814DFD4-B714-47AC-AE2E-8DC291246C31}"/>
    <cellStyle name="Output 7 2 2 6" xfId="19525" xr:uid="{A3ACE8D3-C6DE-42B5-A86E-434896C87258}"/>
    <cellStyle name="Output 7 2 2 7" xfId="17219" xr:uid="{FCDBA003-AAC0-4A80-B531-F2278AAA2C7E}"/>
    <cellStyle name="Output 7 2 2 8" xfId="17822" xr:uid="{530CEE0A-372E-4F8F-95E2-12FAB38A4E06}"/>
    <cellStyle name="Output 7 2 2 9" xfId="18521" xr:uid="{B5AAF332-B1F7-4FC1-8140-71357E9A26EB}"/>
    <cellStyle name="Output 7 2 3" xfId="8532" xr:uid="{E31CA0AD-5EB9-41AF-9508-F008C8656F60}"/>
    <cellStyle name="Output 7 2 3 10" xfId="13360" xr:uid="{492A6AF1-ACE9-410B-BFA2-8D9876B1AB98}"/>
    <cellStyle name="Output 7 2 3 2" xfId="11093" xr:uid="{02CC486C-FD97-40DA-B59B-C11A9F6366D7}"/>
    <cellStyle name="Output 7 2 3 2 2" xfId="22226" xr:uid="{E26B4C81-919C-4FB1-AAAA-55A77DE4C110}"/>
    <cellStyle name="Output 7 2 3 2 3" xfId="25983" xr:uid="{7C1374CF-472A-44B9-81D0-C3A3D17E23DD}"/>
    <cellStyle name="Output 7 2 3 2 4" xfId="29574" xr:uid="{06BF570A-95B6-40F8-8F3A-FFC00C9F5148}"/>
    <cellStyle name="Output 7 2 3 2 5" xfId="33153" xr:uid="{DABEE0A5-DFE7-4888-977E-018CDFB37CE1}"/>
    <cellStyle name="Output 7 2 3 2 6" xfId="36624" xr:uid="{566B0BD8-B5FA-41C5-B4B8-E05BCEAE9FA6}"/>
    <cellStyle name="Output 7 2 3 2 7" xfId="40073" xr:uid="{5BD8E908-B1C4-4FDD-B568-28CC367163F1}"/>
    <cellStyle name="Output 7 2 3 2 8" xfId="15336" xr:uid="{61909A01-7417-4AF8-9A22-474F7C2A7BBC}"/>
    <cellStyle name="Output 7 2 3 3" xfId="11873" xr:uid="{1A7960AA-3776-4F6C-A427-B79A0C7B106B}"/>
    <cellStyle name="Output 7 2 3 3 2" xfId="23006" xr:uid="{A9672107-8E01-47ED-A809-7502CD7A9F46}"/>
    <cellStyle name="Output 7 2 3 3 3" xfId="26763" xr:uid="{86C352D9-2471-45A4-A896-D42183E27D0B}"/>
    <cellStyle name="Output 7 2 3 3 4" xfId="30354" xr:uid="{7C7C6BFC-51BB-467C-8B07-F85FCBF804DE}"/>
    <cellStyle name="Output 7 2 3 3 5" xfId="33933" xr:uid="{B0C87939-9ED1-4DF7-A5DE-152A275E0BFE}"/>
    <cellStyle name="Output 7 2 3 3 6" xfId="37404" xr:uid="{418F39F5-6D94-4BC3-87E7-931AC13F60E5}"/>
    <cellStyle name="Output 7 2 3 3 7" xfId="40853" xr:uid="{E6F6AFDA-E263-44CD-8ED4-7167300A0BEE}"/>
    <cellStyle name="Output 7 2 3 3 8" xfId="16116" xr:uid="{9715EF20-ED3A-4439-9E17-4B5E9F6E67DC}"/>
    <cellStyle name="Output 7 2 3 4" xfId="20031" xr:uid="{6D77399E-A81D-4BB8-95C4-8FAC066A4BF7}"/>
    <cellStyle name="Output 7 2 3 5" xfId="23819" xr:uid="{69AC0ED0-C54E-47FD-BB35-E4892045D9D5}"/>
    <cellStyle name="Output 7 2 3 6" xfId="27485" xr:uid="{8E4487CF-EBEA-4245-9244-6EBD22B29E45}"/>
    <cellStyle name="Output 7 2 3 7" xfId="31074" xr:uid="{A41F68D3-D6BE-45B4-93AC-4DF50B8A028E}"/>
    <cellStyle name="Output 7 2 3 8" xfId="34653" xr:uid="{B33502B9-C476-40B5-98B8-80A77DF6FF2B}"/>
    <cellStyle name="Output 7 2 3 9" xfId="38119" xr:uid="{09E2BE7A-AD9E-4F4A-9850-A167B178B96E}"/>
    <cellStyle name="Output 7 2 4" xfId="9542" xr:uid="{2FF648D7-9CDC-49DE-8C14-B7CFF12B015C}"/>
    <cellStyle name="Output 7 2 4 10" xfId="13794" xr:uid="{66E2095E-6DEC-4BDE-83AB-ED29399ABEE4}"/>
    <cellStyle name="Output 7 2 4 2" xfId="11530" xr:uid="{F2B03981-97A2-4F11-BB82-7F15B4F58398}"/>
    <cellStyle name="Output 7 2 4 2 2" xfId="22663" xr:uid="{45BA7575-8EBA-401A-BC89-5139D25875A3}"/>
    <cellStyle name="Output 7 2 4 2 3" xfId="26420" xr:uid="{19DF02A6-AD31-4C05-B588-2193857E21A3}"/>
    <cellStyle name="Output 7 2 4 2 4" xfId="30011" xr:uid="{DC92BCA0-850D-409F-90A7-DE361A482578}"/>
    <cellStyle name="Output 7 2 4 2 5" xfId="33590" xr:uid="{1D478EAD-5784-4273-8AEA-B3382B54E418}"/>
    <cellStyle name="Output 7 2 4 2 6" xfId="37061" xr:uid="{E66AE02A-DE6B-4F35-886D-9162A7D2A579}"/>
    <cellStyle name="Output 7 2 4 2 7" xfId="40510" xr:uid="{841C01E1-EB7F-4BD2-925C-871D9196A2A7}"/>
    <cellStyle name="Output 7 2 4 2 8" xfId="15773" xr:uid="{8312B9F5-AFF4-45FF-AC22-778A88E20948}"/>
    <cellStyle name="Output 7 2 4 3" xfId="12288" xr:uid="{01DFB912-D404-4161-A75A-F791B05B59FC}"/>
    <cellStyle name="Output 7 2 4 3 2" xfId="23421" xr:uid="{0CB6998D-0528-4247-9C0B-BDCB95D0EDB5}"/>
    <cellStyle name="Output 7 2 4 3 3" xfId="27178" xr:uid="{743F0044-8DD0-488D-AEA1-D3592B3841F0}"/>
    <cellStyle name="Output 7 2 4 3 4" xfId="30769" xr:uid="{55FAAEEE-3224-41F5-AA71-0FB95D47567D}"/>
    <cellStyle name="Output 7 2 4 3 5" xfId="34348" xr:uid="{B866DD0D-1774-4BE8-9623-8E8667842D79}"/>
    <cellStyle name="Output 7 2 4 3 6" xfId="37819" xr:uid="{34BBD9D5-526B-480A-9D2A-A95CA94F8509}"/>
    <cellStyle name="Output 7 2 4 3 7" xfId="41268" xr:uid="{C62606DD-A03F-45B0-B2A8-5467869813BE}"/>
    <cellStyle name="Output 7 2 4 3 8" xfId="16531" xr:uid="{97E39502-78C1-41F3-A1C5-06381279D5E7}"/>
    <cellStyle name="Output 7 2 4 4" xfId="20680" xr:uid="{9C140C2C-B258-47F8-8AEC-E0895A250BDA}"/>
    <cellStyle name="Output 7 2 4 5" xfId="24440" xr:uid="{8685DD4A-91EA-45BF-B250-F94C1175DA71}"/>
    <cellStyle name="Output 7 2 4 6" xfId="28034" xr:uid="{F09452DD-3323-4A07-9804-D884A43D2567}"/>
    <cellStyle name="Output 7 2 4 7" xfId="31613" xr:uid="{8279C709-A5D9-4D9B-A94F-EFA5A2387E76}"/>
    <cellStyle name="Output 7 2 4 8" xfId="35084" xr:uid="{07ED005E-D75A-42B9-A494-673A157AE102}"/>
    <cellStyle name="Output 7 2 4 9" xfId="38534" xr:uid="{06021817-457E-473C-AA5B-9CE05603D5DC}"/>
    <cellStyle name="Output 7 2 5" xfId="10554" xr:uid="{491359E2-76A2-4F84-8305-76CF9F0701CB}"/>
    <cellStyle name="Output 7 2 5 2" xfId="21687" xr:uid="{8EBAE741-84F4-4F94-8F4E-0021DE287DC8}"/>
    <cellStyle name="Output 7 2 5 3" xfId="25444" xr:uid="{08F0292D-A186-49D6-B617-8A626A4594D5}"/>
    <cellStyle name="Output 7 2 5 4" xfId="29035" xr:uid="{272060C3-2952-4568-B43E-FD4AD2D36F11}"/>
    <cellStyle name="Output 7 2 5 5" xfId="32614" xr:uid="{53D82C99-B66D-48BF-AEAB-3E455C595E38}"/>
    <cellStyle name="Output 7 2 5 6" xfId="36085" xr:uid="{4BAA4179-AE87-4666-A047-F04EA4DE198C}"/>
    <cellStyle name="Output 7 2 5 7" xfId="39534" xr:uid="{F8FB2A42-BA3D-418B-9D1A-AB570526E7B9}"/>
    <cellStyle name="Output 7 2 5 8" xfId="14797" xr:uid="{900FD264-7B0F-4BB0-A4C6-944F57D2B988}"/>
    <cellStyle name="Output 7 2 6" xfId="10189" xr:uid="{82411025-AD27-45CF-A5C1-5CC06D359FD1}"/>
    <cellStyle name="Output 7 2 6 2" xfId="21322" xr:uid="{134739E2-B56E-4F21-97D2-73FB8212BDB6}"/>
    <cellStyle name="Output 7 2 6 3" xfId="25079" xr:uid="{15842853-B95B-4E96-893F-818BF964C381}"/>
    <cellStyle name="Output 7 2 6 4" xfId="28670" xr:uid="{9C5039A5-9052-43A9-B544-4F8D3C44EA45}"/>
    <cellStyle name="Output 7 2 6 5" xfId="32249" xr:uid="{2D5DE60E-A693-4EBE-934A-4F9024D6A8F8}"/>
    <cellStyle name="Output 7 2 6 6" xfId="35720" xr:uid="{43F91E45-D0EE-40D7-93E7-D4E8A8B0CEE0}"/>
    <cellStyle name="Output 7 2 6 7" xfId="39170" xr:uid="{C38A8025-1A7B-4226-8298-8A60A1E6020A}"/>
    <cellStyle name="Output 7 2 6 8" xfId="14432" xr:uid="{A5DAC9FB-0783-4717-9976-3468F6216A66}"/>
    <cellStyle name="Output 7 2 7" xfId="19088" xr:uid="{5B594D79-B72E-4CCA-B257-E9AF94E6B32F}"/>
    <cellStyle name="Output 7 2 8" xfId="17636" xr:uid="{48709490-EEF2-45F8-8940-4A29535A4C86}"/>
    <cellStyle name="Output 7 2 9" xfId="19400" xr:uid="{D3B0BB80-302A-4564-8E2A-F66DE4353481}"/>
    <cellStyle name="Output 7 3" xfId="7154" xr:uid="{C441FB16-231F-4C39-8DE7-B0412B37BB9D}"/>
    <cellStyle name="Output 7 3 10" xfId="20410" xr:uid="{42D2A4D5-9663-4945-A5DB-0C2B6134ECAD}"/>
    <cellStyle name="Output 7 3 11" xfId="17827" xr:uid="{6829C208-251C-4FC6-84AD-66F5B32C8E72}"/>
    <cellStyle name="Output 7 3 12" xfId="12954" xr:uid="{492D2BB6-1D09-4F7F-9931-BD88802720D6}"/>
    <cellStyle name="Output 7 3 2" xfId="8795" xr:uid="{CF404BC1-7612-45F3-A336-4E6FDEFE34FC}"/>
    <cellStyle name="Output 7 3 2 10" xfId="13488" xr:uid="{C34AAC7C-EDC8-4FD8-BF78-2E30978A7608}"/>
    <cellStyle name="Output 7 3 2 2" xfId="11220" xr:uid="{C2B1017B-675E-4670-9043-290C2A31791E}"/>
    <cellStyle name="Output 7 3 2 2 2" xfId="22353" xr:uid="{DB6F3351-3D6F-421E-99B5-9D86BECFFF14}"/>
    <cellStyle name="Output 7 3 2 2 3" xfId="26110" xr:uid="{6A812B8F-CD85-4148-8D59-E6B651715618}"/>
    <cellStyle name="Output 7 3 2 2 4" xfId="29701" xr:uid="{375D0D02-2B0A-415A-9050-AB0743BBE1C7}"/>
    <cellStyle name="Output 7 3 2 2 5" xfId="33280" xr:uid="{FD259F4E-06CF-451F-AA99-D02FC31FCC31}"/>
    <cellStyle name="Output 7 3 2 2 6" xfId="36751" xr:uid="{9E7EBCF4-FE65-4EBD-8AD1-C9349547FC63}"/>
    <cellStyle name="Output 7 3 2 2 7" xfId="40200" xr:uid="{E91901F6-83A5-4309-B158-5346318E2075}"/>
    <cellStyle name="Output 7 3 2 2 8" xfId="15463" xr:uid="{DCD9BA80-0788-4DCA-9019-A71AB94E54E0}"/>
    <cellStyle name="Output 7 3 2 3" xfId="11988" xr:uid="{9646608C-B553-4460-880B-714E1BE2A000}"/>
    <cellStyle name="Output 7 3 2 3 2" xfId="23121" xr:uid="{04287F44-C9D7-4185-A27D-C59B7D0E7B57}"/>
    <cellStyle name="Output 7 3 2 3 3" xfId="26878" xr:uid="{0D5F8F54-F0D7-4D8A-B93B-1E7A50456AB6}"/>
    <cellStyle name="Output 7 3 2 3 4" xfId="30469" xr:uid="{C963C603-ED8E-4306-AC58-6645876FC7B4}"/>
    <cellStyle name="Output 7 3 2 3 5" xfId="34048" xr:uid="{A8C35260-CF23-4328-BD94-898B8EF72816}"/>
    <cellStyle name="Output 7 3 2 3 6" xfId="37519" xr:uid="{E52B4B2C-05DF-45B6-ADC6-E9D4D85647CC}"/>
    <cellStyle name="Output 7 3 2 3 7" xfId="40968" xr:uid="{2095EF0B-EB4B-4F31-B49C-09DE635CC11C}"/>
    <cellStyle name="Output 7 3 2 3 8" xfId="16231" xr:uid="{CDF3C743-53F3-4D7F-AD0F-B2E9DCF1FB75}"/>
    <cellStyle name="Output 7 3 2 4" xfId="20201" xr:uid="{2E339512-01F6-47CE-9F6B-CD72648D7B3E}"/>
    <cellStyle name="Output 7 3 2 5" xfId="23987" xr:uid="{279D5239-2D2C-4929-83A6-A58790D4FEB9}"/>
    <cellStyle name="Output 7 3 2 6" xfId="27633" xr:uid="{93DF3370-7E45-4237-9462-D6B0DEEF7089}"/>
    <cellStyle name="Output 7 3 2 7" xfId="31219" xr:uid="{1980EC33-6A48-441D-B68D-9E4CFD10BFDD}"/>
    <cellStyle name="Output 7 3 2 8" xfId="34777" xr:uid="{E9130A98-7A71-4E5A-8237-64BF80CF0231}"/>
    <cellStyle name="Output 7 3 2 9" xfId="38234" xr:uid="{8C4036D4-73FD-48AC-AEB2-A8722470F18D}"/>
    <cellStyle name="Output 7 3 3" xfId="9657" xr:uid="{0F157673-117B-4BA4-AA42-AE1D9B7E65A7}"/>
    <cellStyle name="Output 7 3 3 10" xfId="13909" xr:uid="{73D2A961-D45B-4384-9FD7-B824B05E7617}"/>
    <cellStyle name="Output 7 3 3 2" xfId="11645" xr:uid="{C83EEDA5-BD3A-4B21-AD51-F19C4A3AD8D6}"/>
    <cellStyle name="Output 7 3 3 2 2" xfId="22778" xr:uid="{6C71E550-BB86-4A81-8FD8-E43377204B78}"/>
    <cellStyle name="Output 7 3 3 2 3" xfId="26535" xr:uid="{9A1C211D-59FB-407E-AB97-FAA9C2F505FB}"/>
    <cellStyle name="Output 7 3 3 2 4" xfId="30126" xr:uid="{17446C90-896A-4595-B948-F514CB96A242}"/>
    <cellStyle name="Output 7 3 3 2 5" xfId="33705" xr:uid="{1BF929B8-D49A-4D94-811B-15A4D6E10973}"/>
    <cellStyle name="Output 7 3 3 2 6" xfId="37176" xr:uid="{BB46812D-9CFF-4F6E-885C-802BE86878F4}"/>
    <cellStyle name="Output 7 3 3 2 7" xfId="40625" xr:uid="{ACAB90A9-6D12-46BC-8FFE-6E22ECF3509F}"/>
    <cellStyle name="Output 7 3 3 2 8" xfId="15888" xr:uid="{32245723-9F80-44CA-B3C1-DECDFA8B31D5}"/>
    <cellStyle name="Output 7 3 3 3" xfId="12403" xr:uid="{3DE9F063-EE6B-4B17-B5E9-152C982CF270}"/>
    <cellStyle name="Output 7 3 3 3 2" xfId="23536" xr:uid="{4F955D00-8625-4417-9EE0-2311886D72E9}"/>
    <cellStyle name="Output 7 3 3 3 3" xfId="27293" xr:uid="{5D4B2E9D-0335-48FE-A07C-1E62B0E68BBB}"/>
    <cellStyle name="Output 7 3 3 3 4" xfId="30884" xr:uid="{43667933-47C1-4679-9113-332AE8618CC6}"/>
    <cellStyle name="Output 7 3 3 3 5" xfId="34463" xr:uid="{BC4840C2-80F6-4A1A-A137-80B386FEF6C0}"/>
    <cellStyle name="Output 7 3 3 3 6" xfId="37934" xr:uid="{B264DE4F-D3A1-44BD-AC91-F7E598C53AF2}"/>
    <cellStyle name="Output 7 3 3 3 7" xfId="41383" xr:uid="{F654756B-50C3-4AC2-B304-CACEE01B0BF8}"/>
    <cellStyle name="Output 7 3 3 3 8" xfId="16646" xr:uid="{D96621E6-F61D-4B7F-950B-670A3C307289}"/>
    <cellStyle name="Output 7 3 3 4" xfId="20795" xr:uid="{06EBE0AA-F510-444A-B9EB-92CD75624145}"/>
    <cellStyle name="Output 7 3 3 5" xfId="24555" xr:uid="{E47ABB6F-4774-4026-ABE4-9BB0F85A5184}"/>
    <cellStyle name="Output 7 3 3 6" xfId="28149" xr:uid="{DF35209D-2339-4F22-84E3-DB92176CEB56}"/>
    <cellStyle name="Output 7 3 3 7" xfId="31728" xr:uid="{C5A468AA-AFAF-49DB-954A-3C0AC0BFEF88}"/>
    <cellStyle name="Output 7 3 3 8" xfId="35199" xr:uid="{F9EA656B-F053-4F13-872D-BE8DE1D82148}"/>
    <cellStyle name="Output 7 3 3 9" xfId="38649" xr:uid="{10881030-6E4D-4151-B21E-496054C2B8FD}"/>
    <cellStyle name="Output 7 3 4" xfId="10680" xr:uid="{A0A26447-C04F-4BF2-A5D3-1980258A4A33}"/>
    <cellStyle name="Output 7 3 4 2" xfId="21813" xr:uid="{2D90883B-0BCE-4C1C-88E1-85503D039879}"/>
    <cellStyle name="Output 7 3 4 3" xfId="25570" xr:uid="{F45E820E-E53E-4C51-A671-7E9CB4D4F198}"/>
    <cellStyle name="Output 7 3 4 4" xfId="29161" xr:uid="{5C343144-9FA2-43CF-8F14-BFEBFE31FE84}"/>
    <cellStyle name="Output 7 3 4 5" xfId="32740" xr:uid="{7A9CFC50-46F7-4A66-9B59-35375B1E53B2}"/>
    <cellStyle name="Output 7 3 4 6" xfId="36211" xr:uid="{83D56EBE-EA24-4A7B-B790-7C534E74724A}"/>
    <cellStyle name="Output 7 3 4 7" xfId="39660" xr:uid="{8014489A-43C0-4B06-815A-32D01C0B7D49}"/>
    <cellStyle name="Output 7 3 4 8" xfId="14923" xr:uid="{F84DADA6-6690-486D-A056-8E96694AA992}"/>
    <cellStyle name="Output 7 3 5" xfId="10074" xr:uid="{BCF65C11-FD6C-4BA8-8AFD-5EC8BEC43C59}"/>
    <cellStyle name="Output 7 3 5 2" xfId="21207" xr:uid="{B0C00BC8-4A3E-4388-AD9C-78E46B6C5CF6}"/>
    <cellStyle name="Output 7 3 5 3" xfId="24964" xr:uid="{405FA0E3-E61F-4955-A3F3-F781029C75B1}"/>
    <cellStyle name="Output 7 3 5 4" xfId="28555" xr:uid="{68CB7581-6B78-48C1-9F90-F90F3047C305}"/>
    <cellStyle name="Output 7 3 5 5" xfId="32134" xr:uid="{93CAED26-D8A4-4A2B-A4C2-B1CE53245DAD}"/>
    <cellStyle name="Output 7 3 5 6" xfId="35605" xr:uid="{07D41A4F-B969-4FB6-857B-E716E6B0D9C8}"/>
    <cellStyle name="Output 7 3 5 7" xfId="39055" xr:uid="{DB6B1F48-7079-41AB-BC3E-0A07DD3A3458}"/>
    <cellStyle name="Output 7 3 5 8" xfId="14317" xr:uid="{38B51C82-E8B8-4471-AC96-F25FD3E952EE}"/>
    <cellStyle name="Output 7 3 6" xfId="19261" xr:uid="{7B87CC3F-4ECE-4506-8376-DE276696B2B9}"/>
    <cellStyle name="Output 7 3 7" xfId="17468" xr:uid="{72CEE3C4-18D1-4526-8B35-4A092196C82A}"/>
    <cellStyle name="Output 7 3 8" xfId="20371" xr:uid="{15808F61-4ECC-4736-84B7-5A6D4EA48629}"/>
    <cellStyle name="Output 7 3 9" xfId="17044" xr:uid="{A4A3642A-1AA8-462E-9429-944FEB3869D7}"/>
    <cellStyle name="Output 7 4" xfId="7996" xr:uid="{EF139B30-BF4C-49F1-AE3B-9CD3221FB0DF}"/>
    <cellStyle name="Output 7 4 10" xfId="13241" xr:uid="{C3FF36D8-BF13-470A-89EC-CC59C2D56C5B}"/>
    <cellStyle name="Output 7 4 2" xfId="10970" xr:uid="{F7A3F5DC-1801-454F-8C1F-569819B06971}"/>
    <cellStyle name="Output 7 4 2 2" xfId="22103" xr:uid="{A2497FE3-6FD3-4134-B54A-E19E9103A430}"/>
    <cellStyle name="Output 7 4 2 3" xfId="25860" xr:uid="{0ECAFAF1-B28A-4EA1-B9DE-3349CE8677FB}"/>
    <cellStyle name="Output 7 4 2 4" xfId="29451" xr:uid="{10425197-7F68-40FE-8E0F-38A638EE9D96}"/>
    <cellStyle name="Output 7 4 2 5" xfId="33030" xr:uid="{E367E2DD-DF20-45DD-9DD5-4975F06F10B0}"/>
    <cellStyle name="Output 7 4 2 6" xfId="36501" xr:uid="{850729BE-9BB0-4B2F-AA31-FFAC574EFFF1}"/>
    <cellStyle name="Output 7 4 2 7" xfId="39950" xr:uid="{07F69A83-99B1-4449-9396-660DCD615C9A}"/>
    <cellStyle name="Output 7 4 2 8" xfId="15213" xr:uid="{F174C1A9-FFCC-4116-B6EE-67D80DF9F65F}"/>
    <cellStyle name="Output 7 4 3" xfId="9851" xr:uid="{30DF758C-1678-4EC0-ACCA-A55A74EB0CE0}"/>
    <cellStyle name="Output 7 4 3 2" xfId="20984" xr:uid="{DCF9729D-6286-4923-8D99-FF93B27D9392}"/>
    <cellStyle name="Output 7 4 3 3" xfId="24742" xr:uid="{CC12510A-DE2D-402B-8B97-CE72FB5D5062}"/>
    <cellStyle name="Output 7 4 3 4" xfId="28333" xr:uid="{D19B3216-3976-44FB-83F2-46DD6448304A}"/>
    <cellStyle name="Output 7 4 3 5" xfId="31912" xr:uid="{39E69F90-C949-40B2-8A1C-5302BF8BB2B4}"/>
    <cellStyle name="Output 7 4 3 6" xfId="35383" xr:uid="{A5ABF4C6-BA14-4B6E-B2F5-44D9480EC42B}"/>
    <cellStyle name="Output 7 4 3 7" xfId="38833" xr:uid="{29119CD1-E0F5-4BAD-A068-ACAA2A20E253}"/>
    <cellStyle name="Output 7 4 3 8" xfId="14094" xr:uid="{12BCBD66-E1BA-4292-84E2-4CDECA299055}"/>
    <cellStyle name="Output 7 4 4" xfId="19753" xr:uid="{50C10424-C80C-4816-9EFA-53DC42CEF70C}"/>
    <cellStyle name="Output 7 4 5" xfId="16988" xr:uid="{DBA3BFF5-C4B5-46CC-9973-6808080E31EA}"/>
    <cellStyle name="Output 7 4 6" xfId="20419" xr:uid="{0E367B22-283D-404E-BF98-5865A010A61E}"/>
    <cellStyle name="Output 7 4 7" xfId="23715" xr:uid="{59056C4B-8B5B-4F5D-BC21-F236302EE1B1}"/>
    <cellStyle name="Output 7 4 8" xfId="20072" xr:uid="{1465609B-63D4-4E3F-8344-582C43F38B1B}"/>
    <cellStyle name="Output 7 4 9" xfId="24706" xr:uid="{51D678AF-8968-4E0C-A1AE-2F5AA8063D26}"/>
    <cellStyle name="Output 7 5" xfId="9429" xr:uid="{BEDA97CE-4502-4020-8ED4-DF7240A9123F}"/>
    <cellStyle name="Output 7 5 10" xfId="13681" xr:uid="{EE2A5FCF-889D-4D7F-B637-F3D948216953}"/>
    <cellStyle name="Output 7 5 2" xfId="11417" xr:uid="{AFEEF8B2-54FB-4159-9579-A92629D92823}"/>
    <cellStyle name="Output 7 5 2 2" xfId="22550" xr:uid="{818D8C50-0428-4F5E-BDFE-518BFE67F710}"/>
    <cellStyle name="Output 7 5 2 3" xfId="26307" xr:uid="{C963A08C-D072-4534-A920-C1F15A869021}"/>
    <cellStyle name="Output 7 5 2 4" xfId="29898" xr:uid="{D1B26D27-BF33-4FD2-A758-EBCC39CC395D}"/>
    <cellStyle name="Output 7 5 2 5" xfId="33477" xr:uid="{68CCEBAD-1D88-41CE-BAC9-2E2AB455954C}"/>
    <cellStyle name="Output 7 5 2 6" xfId="36948" xr:uid="{3ED0B2B1-7625-4D55-98BF-53DE04B0F9F1}"/>
    <cellStyle name="Output 7 5 2 7" xfId="40397" xr:uid="{A54E7798-85C0-46CE-9C00-F56C28D361CF}"/>
    <cellStyle name="Output 7 5 2 8" xfId="15660" xr:uid="{E9790066-593C-4D3A-BB56-6CBF69278BEA}"/>
    <cellStyle name="Output 7 5 3" xfId="12175" xr:uid="{2D021219-620A-4437-8649-B5A10A8FDB5F}"/>
    <cellStyle name="Output 7 5 3 2" xfId="23308" xr:uid="{690A6771-94C8-43AC-B668-5BF31B1C22B1}"/>
    <cellStyle name="Output 7 5 3 3" xfId="27065" xr:uid="{4BE80A43-BB80-46B4-BD61-E690C6088F7B}"/>
    <cellStyle name="Output 7 5 3 4" xfId="30656" xr:uid="{B91129E1-E05A-491F-A98D-FAA84CDBA78C}"/>
    <cellStyle name="Output 7 5 3 5" xfId="34235" xr:uid="{B1C7F2E8-9477-478E-810C-30518BF52C1C}"/>
    <cellStyle name="Output 7 5 3 6" xfId="37706" xr:uid="{AD9DEEA9-87A5-49D7-B4A3-E37C28523EAC}"/>
    <cellStyle name="Output 7 5 3 7" xfId="41155" xr:uid="{D8B3EA79-A4F2-4637-A456-1FB0CFC5BC83}"/>
    <cellStyle name="Output 7 5 3 8" xfId="16418" xr:uid="{EE60B245-92CD-4970-AD6B-B5967B77F087}"/>
    <cellStyle name="Output 7 5 4" xfId="20567" xr:uid="{4DD7CE72-40D0-404D-86F7-D21986D8F2D6}"/>
    <cellStyle name="Output 7 5 5" xfId="24327" xr:uid="{49EBE268-590D-4F54-A4E2-8DFBB9DA6A3D}"/>
    <cellStyle name="Output 7 5 6" xfId="27921" xr:uid="{50E0E118-7BCA-4763-9A30-B0C86F1C0019}"/>
    <cellStyle name="Output 7 5 7" xfId="31500" xr:uid="{38143C12-59D9-4AF2-9C4F-E03A4D03734B}"/>
    <cellStyle name="Output 7 5 8" xfId="34971" xr:uid="{1FF4445C-BFBA-46E4-865C-582BD7091B49}"/>
    <cellStyle name="Output 7 5 9" xfId="38421" xr:uid="{1EE3E1B5-D41F-4759-8830-894F5D416459}"/>
    <cellStyle name="Output 7 6" xfId="10423" xr:uid="{27658B12-C497-4673-BBF3-B6D475364EC3}"/>
    <cellStyle name="Output 7 6 2" xfId="21556" xr:uid="{FCCB1CE5-7DE9-4643-8862-CE01807C0780}"/>
    <cellStyle name="Output 7 6 3" xfId="25313" xr:uid="{42BE9AF5-97C4-40F7-A47C-B26F773FD32B}"/>
    <cellStyle name="Output 7 6 4" xfId="28904" xr:uid="{97532C2F-B9C2-486D-BECC-1BF064403E41}"/>
    <cellStyle name="Output 7 6 5" xfId="32483" xr:uid="{046ED5F0-E587-4D08-8C4B-9388BAC3C812}"/>
    <cellStyle name="Output 7 6 6" xfId="35954" xr:uid="{508B6717-4B4D-452D-9A31-9592BE81B3BF}"/>
    <cellStyle name="Output 7 6 7" xfId="39403" xr:uid="{2A6E84B6-A6E6-4773-ACA1-0BC74EA34CC4}"/>
    <cellStyle name="Output 7 6 8" xfId="14666" xr:uid="{2041AA51-5033-4042-8770-4420C3DC2412}"/>
    <cellStyle name="Output 7 7" xfId="10303" xr:uid="{6D800875-A91B-46A7-AA6D-6BD02ADC0300}"/>
    <cellStyle name="Output 7 7 2" xfId="21436" xr:uid="{29A26379-8CC5-4A20-88FB-31F824D3E633}"/>
    <cellStyle name="Output 7 7 3" xfId="25193" xr:uid="{9E537B76-D172-4A2C-AF96-9DFBD4D586FD}"/>
    <cellStyle name="Output 7 7 4" xfId="28784" xr:uid="{F86AC395-3EB4-4F80-A5DB-C9E6F11B2138}"/>
    <cellStyle name="Output 7 7 5" xfId="32363" xr:uid="{1DF82996-DF1D-4EA2-951E-7901ADA06AED}"/>
    <cellStyle name="Output 7 7 6" xfId="35834" xr:uid="{DB83E918-F8E6-4F25-A3A3-A6A01C33F3F1}"/>
    <cellStyle name="Output 7 7 7" xfId="39283" xr:uid="{E7B69A1D-9396-405D-8F32-BD301851AADB}"/>
    <cellStyle name="Output 7 7 8" xfId="14546" xr:uid="{09DC6C1D-9166-4DB4-AF1B-11FF7716AC16}"/>
    <cellStyle name="Output 7 8" xfId="18742" xr:uid="{A757B137-9150-403F-A71B-1D6C08D0C4D7}"/>
    <cellStyle name="Output 7 9" xfId="17953" xr:uid="{0A784EC1-B5FF-4D31-9FB2-6513DE5A0D4C}"/>
    <cellStyle name="Output 8" xfId="6225" xr:uid="{90EAA3BF-2841-4D23-A8F9-0D92399C7BA5}"/>
    <cellStyle name="Output 8 10" xfId="20138" xr:uid="{E4462FD2-3918-4D4F-A844-DEE4E7A6F333}"/>
    <cellStyle name="Output 8 11" xfId="18253" xr:uid="{B4E3B616-C55A-465A-9059-C2B3800B34CB}"/>
    <cellStyle name="Output 8 12" xfId="19795" xr:uid="{2F50CCED-4282-4E04-8D04-97D7D66E082E}"/>
    <cellStyle name="Output 8 13" xfId="17149" xr:uid="{C4F8278B-1489-4BA5-8D11-CE5EA1FAF4CE}"/>
    <cellStyle name="Output 8 14" xfId="12707" xr:uid="{BA967935-E620-4E13-BC07-3819DCDC0B4C}"/>
    <cellStyle name="Output 8 2" xfId="6891" xr:uid="{09881C96-A920-4479-BC59-F807030FE786}"/>
    <cellStyle name="Output 8 2 10" xfId="24113" xr:uid="{FD5EA810-0098-4906-B167-8D1513479DDE}"/>
    <cellStyle name="Output 8 2 11" xfId="27737" xr:uid="{406A6580-64B4-4F13-8939-AB8B94322995}"/>
    <cellStyle name="Output 8 2 12" xfId="31321" xr:uid="{64462B50-6E0B-45F6-AACE-8025FC37F7B4}"/>
    <cellStyle name="Output 8 2 13" xfId="12827" xr:uid="{F6C6DCE0-69D2-42EA-9D72-5004BC2F7D35}"/>
    <cellStyle name="Output 8 2 2" xfId="7677" xr:uid="{9D993734-ACAB-42F1-AE44-3AC60C732F2C}"/>
    <cellStyle name="Output 8 2 2 10" xfId="19573" xr:uid="{4AA8376F-262D-4D8C-A1E6-61539857E3D5}"/>
    <cellStyle name="Output 8 2 2 11" xfId="18757" xr:uid="{030F4C47-9FC5-4697-922E-A182A8F7562F}"/>
    <cellStyle name="Output 8 2 2 12" xfId="13075" xr:uid="{A94E8DDF-E315-454A-BB97-4DC87D73D28F}"/>
    <cellStyle name="Output 8 2 2 2" xfId="9318" xr:uid="{7DC8011B-991A-4DC6-916D-FC6CF3EB104D}"/>
    <cellStyle name="Output 8 2 2 2 10" xfId="13609" xr:uid="{3D7FA828-D65E-41F1-9930-165E3BFD1D7F}"/>
    <cellStyle name="Output 8 2 2 2 2" xfId="11345" xr:uid="{9F9692E9-B934-4180-8851-C291E6EA01C1}"/>
    <cellStyle name="Output 8 2 2 2 2 2" xfId="22478" xr:uid="{17FB755D-A379-4265-8121-CA4F1B6F3CFA}"/>
    <cellStyle name="Output 8 2 2 2 2 3" xfId="26235" xr:uid="{8367221E-6C7B-422E-A57D-BE457E23DF7A}"/>
    <cellStyle name="Output 8 2 2 2 2 4" xfId="29826" xr:uid="{964147B7-1ADD-42DF-9E49-484C11AB5348}"/>
    <cellStyle name="Output 8 2 2 2 2 5" xfId="33405" xr:uid="{0AE9AE86-8D8D-4EA1-88E0-C1DD97F0A91F}"/>
    <cellStyle name="Output 8 2 2 2 2 6" xfId="36876" xr:uid="{F278CFDB-B49E-4D12-9BF9-D4D8C0E2FB8B}"/>
    <cellStyle name="Output 8 2 2 2 2 7" xfId="40325" xr:uid="{6B6B46DC-FA7B-4988-BF01-8D24432F0365}"/>
    <cellStyle name="Output 8 2 2 2 2 8" xfId="15588" xr:uid="{1A776696-7C3D-48FC-A696-9CE439DEF03F}"/>
    <cellStyle name="Output 8 2 2 2 3" xfId="12103" xr:uid="{3105ED38-2AA7-424D-B06A-0400FFE886E2}"/>
    <cellStyle name="Output 8 2 2 2 3 2" xfId="23236" xr:uid="{58F15DFA-207D-491C-A0AD-6F4385C93541}"/>
    <cellStyle name="Output 8 2 2 2 3 3" xfId="26993" xr:uid="{2631F9F3-1C7D-45BA-A732-994EBB82C09C}"/>
    <cellStyle name="Output 8 2 2 2 3 4" xfId="30584" xr:uid="{9E09F6CE-4515-4BB8-9F91-6FE408B42685}"/>
    <cellStyle name="Output 8 2 2 2 3 5" xfId="34163" xr:uid="{E38C0082-E804-4FBE-B446-1EEDD9C48D36}"/>
    <cellStyle name="Output 8 2 2 2 3 6" xfId="37634" xr:uid="{71859C19-8AF7-414A-B6AE-39DA53FCDE17}"/>
    <cellStyle name="Output 8 2 2 2 3 7" xfId="41083" xr:uid="{7BC7DFEE-867D-4185-B7DD-00D6FA31C457}"/>
    <cellStyle name="Output 8 2 2 2 3 8" xfId="16346" xr:uid="{E3FDCA8E-03BD-498B-8E8F-E17AFAE0116B}"/>
    <cellStyle name="Output 8 2 2 2 4" xfId="20474" xr:uid="{AE9597AF-AEAC-4A99-9B54-6904125D6ED2}"/>
    <cellStyle name="Output 8 2 2 2 5" xfId="24240" xr:uid="{7CFF2FB8-42D0-4B2F-AC8F-80F213C645D1}"/>
    <cellStyle name="Output 8 2 2 2 6" xfId="27840" xr:uid="{F8C7F1B6-017E-4537-A3E6-4B2DB63695DB}"/>
    <cellStyle name="Output 8 2 2 2 7" xfId="31419" xr:uid="{C9451E73-50FC-40EF-98B7-FA77240943E3}"/>
    <cellStyle name="Output 8 2 2 2 8" xfId="34899" xr:uid="{F6D8AE37-8F1C-4384-B80A-06CB9CE24D30}"/>
    <cellStyle name="Output 8 2 2 2 9" xfId="38349" xr:uid="{8B2F7D26-2AEE-4335-8B04-66FC2E77B21C}"/>
    <cellStyle name="Output 8 2 2 3" xfId="9772" xr:uid="{E46AB834-156F-49F3-AFA1-76A9E5D3F4F0}"/>
    <cellStyle name="Output 8 2 2 3 10" xfId="14024" xr:uid="{A57B572E-410E-4CE3-9E15-263CD0A25134}"/>
    <cellStyle name="Output 8 2 2 3 2" xfId="11760" xr:uid="{DF5422AE-97DC-4D46-8232-E75CCCAEA084}"/>
    <cellStyle name="Output 8 2 2 3 2 2" xfId="22893" xr:uid="{5E024441-B35C-4AB3-8391-B16597C1E607}"/>
    <cellStyle name="Output 8 2 2 3 2 3" xfId="26650" xr:uid="{52AF3F45-BC5E-4B66-B5E8-3BF6CB3C7E66}"/>
    <cellStyle name="Output 8 2 2 3 2 4" xfId="30241" xr:uid="{3509A9CD-A3CE-4C34-B8C3-E54A5B286C5D}"/>
    <cellStyle name="Output 8 2 2 3 2 5" xfId="33820" xr:uid="{F5543AF6-60A7-4830-B612-FFD3F3A7FA85}"/>
    <cellStyle name="Output 8 2 2 3 2 6" xfId="37291" xr:uid="{B74953CC-4C09-4E64-8294-9B5C1E2AD16B}"/>
    <cellStyle name="Output 8 2 2 3 2 7" xfId="40740" xr:uid="{0CF39693-88D4-407E-B529-472A8FFF4856}"/>
    <cellStyle name="Output 8 2 2 3 2 8" xfId="16003" xr:uid="{C71983F5-31D5-4487-8888-12CA65B575F8}"/>
    <cellStyle name="Output 8 2 2 3 3" xfId="12518" xr:uid="{FF8F0DD4-E4C2-46EE-B7E0-B4FF6F7F9870}"/>
    <cellStyle name="Output 8 2 2 3 3 2" xfId="23651" xr:uid="{DEA40CA6-E1A3-4E2D-B971-2BAC6ED87E76}"/>
    <cellStyle name="Output 8 2 2 3 3 3" xfId="27408" xr:uid="{023AF5B9-65A7-44A1-BE53-340DD19A3E58}"/>
    <cellStyle name="Output 8 2 2 3 3 4" xfId="30999" xr:uid="{2AFB8EF6-AC0F-4726-9ED1-2B61CD7F9243}"/>
    <cellStyle name="Output 8 2 2 3 3 5" xfId="34578" xr:uid="{35684859-57DD-4F67-8241-186BE0009340}"/>
    <cellStyle name="Output 8 2 2 3 3 6" xfId="38049" xr:uid="{14BC3AF9-9A20-4F24-B891-AC74B2A2A8AD}"/>
    <cellStyle name="Output 8 2 2 3 3 7" xfId="41498" xr:uid="{FF5D20AC-9731-4295-9890-E627C9039969}"/>
    <cellStyle name="Output 8 2 2 3 3 8" xfId="16761" xr:uid="{325D83E1-7B5F-4DD1-AA26-9755010AE586}"/>
    <cellStyle name="Output 8 2 2 3 4" xfId="20910" xr:uid="{7C14B91A-3CA5-4090-96AB-B4ACE4B6A733}"/>
    <cellStyle name="Output 8 2 2 3 5" xfId="24670" xr:uid="{7DA94D1A-9CE9-4E11-BF85-5432708BCDCA}"/>
    <cellStyle name="Output 8 2 2 3 6" xfId="28264" xr:uid="{97207186-93A6-49FE-BD32-AAF4D6628F20}"/>
    <cellStyle name="Output 8 2 2 3 7" xfId="31843" xr:uid="{CFD9CAFC-17AF-4A68-B959-488DB13C7528}"/>
    <cellStyle name="Output 8 2 2 3 8" xfId="35314" xr:uid="{15571520-C332-45C0-B8B3-088DC75BFF84}"/>
    <cellStyle name="Output 8 2 2 3 9" xfId="38764" xr:uid="{CF9D2ADB-4D4A-40B8-9135-1639074586E4}"/>
    <cellStyle name="Output 8 2 2 4" xfId="10805" xr:uid="{F54DA5AD-49CC-4269-9BF1-212C5737C4AA}"/>
    <cellStyle name="Output 8 2 2 4 2" xfId="21938" xr:uid="{090717D3-E070-400D-BACF-A26DB70E09D4}"/>
    <cellStyle name="Output 8 2 2 4 3" xfId="25695" xr:uid="{EB62C299-4AE2-442F-AA4D-9AED0144296E}"/>
    <cellStyle name="Output 8 2 2 4 4" xfId="29286" xr:uid="{C43A819E-582F-46C5-8D8F-A23D7D5FAF99}"/>
    <cellStyle name="Output 8 2 2 4 5" xfId="32865" xr:uid="{EB65D336-2ACA-41E2-844C-BFA16A2801A6}"/>
    <cellStyle name="Output 8 2 2 4 6" xfId="36336" xr:uid="{89625292-F824-4FF2-AA13-11E42D50C082}"/>
    <cellStyle name="Output 8 2 2 4 7" xfId="39785" xr:uid="{D772CF2E-79EB-4A62-A1F1-65C614EBA042}"/>
    <cellStyle name="Output 8 2 2 4 8" xfId="15048" xr:uid="{CEEC3134-CC9B-4D87-865C-35FE9A502CBA}"/>
    <cellStyle name="Output 8 2 2 5" xfId="10865" xr:uid="{6F9CE2D4-5471-442A-B09F-BB801C3B672D}"/>
    <cellStyle name="Output 8 2 2 5 2" xfId="21998" xr:uid="{AE839E8E-54DB-4050-80B9-B2024F1C997B}"/>
    <cellStyle name="Output 8 2 2 5 3" xfId="25755" xr:uid="{91D49D94-AA34-4585-8787-57BCB8F35B98}"/>
    <cellStyle name="Output 8 2 2 5 4" xfId="29346" xr:uid="{A495A49E-CE0C-44EF-8CBB-5D4CE5068A1B}"/>
    <cellStyle name="Output 8 2 2 5 5" xfId="32925" xr:uid="{29649F52-DE48-469E-90DA-7769976F8326}"/>
    <cellStyle name="Output 8 2 2 5 6" xfId="36396" xr:uid="{1F82AE27-D31A-4F64-8806-5297CDC55F71}"/>
    <cellStyle name="Output 8 2 2 5 7" xfId="39845" xr:uid="{59538522-3594-4A19-86AC-939ACC05B272}"/>
    <cellStyle name="Output 8 2 2 5 8" xfId="15108" xr:uid="{4D173818-484B-4B3F-AEB5-5EE8D2BF8518}"/>
    <cellStyle name="Output 8 2 2 6" xfId="19526" xr:uid="{19D9A15E-3131-4F30-85F3-199BA55CAF57}"/>
    <cellStyle name="Output 8 2 2 7" xfId="17218" xr:uid="{F0104525-354A-4054-A5DD-086A43759B9F}"/>
    <cellStyle name="Output 8 2 2 8" xfId="20395" xr:uid="{35D9E553-27DA-4C65-B9E6-FA1D3A613C33}"/>
    <cellStyle name="Output 8 2 2 9" xfId="16846" xr:uid="{0A89087F-54BC-43D7-B93A-ECB0BA96ECF0}"/>
    <cellStyle name="Output 8 2 3" xfId="8533" xr:uid="{D27039C3-A1B5-427A-B86D-2A182FC94E15}"/>
    <cellStyle name="Output 8 2 3 10" xfId="13361" xr:uid="{11D58086-1C68-4F6E-9BF7-2C4423054F97}"/>
    <cellStyle name="Output 8 2 3 2" xfId="11094" xr:uid="{7B031C0B-5A2A-44C0-9548-9368FB7C1DC3}"/>
    <cellStyle name="Output 8 2 3 2 2" xfId="22227" xr:uid="{E3FF1D04-A45D-436A-8449-353DF25A3D47}"/>
    <cellStyle name="Output 8 2 3 2 3" xfId="25984" xr:uid="{62640D55-3B8B-472B-B2E4-7A8649BE0853}"/>
    <cellStyle name="Output 8 2 3 2 4" xfId="29575" xr:uid="{9B04CE07-2C96-49E2-9485-6E32D9A44AB4}"/>
    <cellStyle name="Output 8 2 3 2 5" xfId="33154" xr:uid="{7814C8BE-EC6B-4089-88C9-D0FB6DCAEE81}"/>
    <cellStyle name="Output 8 2 3 2 6" xfId="36625" xr:uid="{DAD34B0D-7223-41F5-9614-CBF8F33465F3}"/>
    <cellStyle name="Output 8 2 3 2 7" xfId="40074" xr:uid="{F1476046-1AA6-4EF5-97A7-DDB35736E8BE}"/>
    <cellStyle name="Output 8 2 3 2 8" xfId="15337" xr:uid="{0A968435-63C4-4B2C-9BD4-F9096B181100}"/>
    <cellStyle name="Output 8 2 3 3" xfId="11874" xr:uid="{7862E903-E6F3-4888-A532-B00010D50C58}"/>
    <cellStyle name="Output 8 2 3 3 2" xfId="23007" xr:uid="{9EA413F4-D0A1-413D-BEE8-C14BBC13D679}"/>
    <cellStyle name="Output 8 2 3 3 3" xfId="26764" xr:uid="{D0D0F6C2-393A-4F01-915A-D7E9DBB26780}"/>
    <cellStyle name="Output 8 2 3 3 4" xfId="30355" xr:uid="{65391CDB-1303-43E1-8BAB-0AB738F3AADF}"/>
    <cellStyle name="Output 8 2 3 3 5" xfId="33934" xr:uid="{05854DFF-2F65-4A76-BB53-BAFE2E80337A}"/>
    <cellStyle name="Output 8 2 3 3 6" xfId="37405" xr:uid="{2382642D-FF25-4978-80B7-D9B7DA2D30CC}"/>
    <cellStyle name="Output 8 2 3 3 7" xfId="40854" xr:uid="{60553B9A-D6FF-4E51-A25C-EE9A4CB525E8}"/>
    <cellStyle name="Output 8 2 3 3 8" xfId="16117" xr:uid="{1DC3FD0F-5E75-43F3-AE0A-80C5B3E64F4C}"/>
    <cellStyle name="Output 8 2 3 4" xfId="20032" xr:uid="{7B34A907-87E1-4A56-9294-3750047026D2}"/>
    <cellStyle name="Output 8 2 3 5" xfId="23820" xr:uid="{BDDDE837-3D5C-4535-BECD-02613763B00D}"/>
    <cellStyle name="Output 8 2 3 6" xfId="27486" xr:uid="{218EF568-B6EC-44B6-8E18-DE5EB2206F2F}"/>
    <cellStyle name="Output 8 2 3 7" xfId="31075" xr:uid="{86D8AAEF-BBAA-4380-B016-71A28B88A0AF}"/>
    <cellStyle name="Output 8 2 3 8" xfId="34654" xr:uid="{D9044532-B4A5-4693-B8C5-8CB68F1D7D88}"/>
    <cellStyle name="Output 8 2 3 9" xfId="38120" xr:uid="{B2EADDB3-286A-4FA2-8FC2-51EF71ACCE55}"/>
    <cellStyle name="Output 8 2 4" xfId="9543" xr:uid="{65ED415E-13A0-486A-9FB3-E989E12DDFA5}"/>
    <cellStyle name="Output 8 2 4 10" xfId="13795" xr:uid="{CACF62EB-27F0-488D-9119-0EA1B8F8E9E1}"/>
    <cellStyle name="Output 8 2 4 2" xfId="11531" xr:uid="{DB4AC9D8-48DF-4571-ADD5-96BB87C07996}"/>
    <cellStyle name="Output 8 2 4 2 2" xfId="22664" xr:uid="{461564B2-F49C-4479-9C2B-37303F689E62}"/>
    <cellStyle name="Output 8 2 4 2 3" xfId="26421" xr:uid="{027071E2-A442-43B8-8D8D-2B95390795BA}"/>
    <cellStyle name="Output 8 2 4 2 4" xfId="30012" xr:uid="{56893BE8-AA39-4841-AE51-D416F2E032E1}"/>
    <cellStyle name="Output 8 2 4 2 5" xfId="33591" xr:uid="{18CBCBA2-FF60-4313-AA6F-2A5313971D98}"/>
    <cellStyle name="Output 8 2 4 2 6" xfId="37062" xr:uid="{9409A831-1B52-4F96-A17A-2A88685B31C1}"/>
    <cellStyle name="Output 8 2 4 2 7" xfId="40511" xr:uid="{5D99BAA0-51EA-437D-92BC-093A99BE35B3}"/>
    <cellStyle name="Output 8 2 4 2 8" xfId="15774" xr:uid="{B4681C43-BBDC-4FF5-88DB-168E576177D8}"/>
    <cellStyle name="Output 8 2 4 3" xfId="12289" xr:uid="{A02D0958-609B-433A-B3AD-847C0EDFDB36}"/>
    <cellStyle name="Output 8 2 4 3 2" xfId="23422" xr:uid="{A0A27550-4341-41FB-9F9B-3F02E463D8F9}"/>
    <cellStyle name="Output 8 2 4 3 3" xfId="27179" xr:uid="{FEC50418-890B-42D8-A52A-026913E84CF4}"/>
    <cellStyle name="Output 8 2 4 3 4" xfId="30770" xr:uid="{3CECA449-DAC0-4AB3-A00C-BB5654924793}"/>
    <cellStyle name="Output 8 2 4 3 5" xfId="34349" xr:uid="{2F7B7C95-1C58-42B0-AAA4-8ACDCF58D3A3}"/>
    <cellStyle name="Output 8 2 4 3 6" xfId="37820" xr:uid="{37CFD878-C587-419C-AB27-7A44EE23594E}"/>
    <cellStyle name="Output 8 2 4 3 7" xfId="41269" xr:uid="{BC342BAC-D56A-480F-9237-07B4C4442DC6}"/>
    <cellStyle name="Output 8 2 4 3 8" xfId="16532" xr:uid="{87DD2DBF-79FB-4175-8127-047A083CAE0B}"/>
    <cellStyle name="Output 8 2 4 4" xfId="20681" xr:uid="{A8CC1717-6386-4962-801F-5EA5D4D51F71}"/>
    <cellStyle name="Output 8 2 4 5" xfId="24441" xr:uid="{EB2A4908-AD74-4B24-9558-952729D41AB7}"/>
    <cellStyle name="Output 8 2 4 6" xfId="28035" xr:uid="{CACAA88F-FE17-4CC9-967A-E104DF954F36}"/>
    <cellStyle name="Output 8 2 4 7" xfId="31614" xr:uid="{3B6102AA-183B-4AE2-927A-470EA0293289}"/>
    <cellStyle name="Output 8 2 4 8" xfId="35085" xr:uid="{0A01E97D-DD7B-4D99-8BC4-EAE367A97693}"/>
    <cellStyle name="Output 8 2 4 9" xfId="38535" xr:uid="{758268B1-CEAB-4A54-A912-E55985BB2BAD}"/>
    <cellStyle name="Output 8 2 5" xfId="10555" xr:uid="{0AE1E39E-89D9-46A8-9F7D-4817757970E3}"/>
    <cellStyle name="Output 8 2 5 2" xfId="21688" xr:uid="{37CEF0AB-CF05-49FC-98E0-D8F85D064C2A}"/>
    <cellStyle name="Output 8 2 5 3" xfId="25445" xr:uid="{F9DF0E62-42CA-4900-B3D1-75DFC2A9BD76}"/>
    <cellStyle name="Output 8 2 5 4" xfId="29036" xr:uid="{FC502518-EA65-4183-876C-1F07D3190249}"/>
    <cellStyle name="Output 8 2 5 5" xfId="32615" xr:uid="{397A3FA5-725D-47E3-BA37-E899DC5644EC}"/>
    <cellStyle name="Output 8 2 5 6" xfId="36086" xr:uid="{20E2981D-AA5E-4322-A3B4-4BB388563A61}"/>
    <cellStyle name="Output 8 2 5 7" xfId="39535" xr:uid="{DDFBCC58-31DD-4B87-A937-5A92D2716228}"/>
    <cellStyle name="Output 8 2 5 8" xfId="14798" xr:uid="{2C09545B-CDD5-46F9-8FBF-905B7A226210}"/>
    <cellStyle name="Output 8 2 6" xfId="10188" xr:uid="{91FC531F-12FD-4E80-A2C0-B5BB0AF759A6}"/>
    <cellStyle name="Output 8 2 6 2" xfId="21321" xr:uid="{C73E7778-8BA0-4EFB-B3ED-5BF804C955AA}"/>
    <cellStyle name="Output 8 2 6 3" xfId="25078" xr:uid="{BF03ACD2-047E-4F04-B71A-0B39F48A80D7}"/>
    <cellStyle name="Output 8 2 6 4" xfId="28669" xr:uid="{95476408-5680-412E-B832-52A7E85814B4}"/>
    <cellStyle name="Output 8 2 6 5" xfId="32248" xr:uid="{F7CB2375-D722-40EA-BBA4-D3AB063F4DEC}"/>
    <cellStyle name="Output 8 2 6 6" xfId="35719" xr:uid="{6DBC58A3-E471-405D-AEF6-15155ECB6834}"/>
    <cellStyle name="Output 8 2 6 7" xfId="39169" xr:uid="{43611248-C34D-4973-8447-38F6007D4EEA}"/>
    <cellStyle name="Output 8 2 6 8" xfId="14431" xr:uid="{F60AE797-2D20-4C9D-A5FD-D5757D08F4E4}"/>
    <cellStyle name="Output 8 2 7" xfId="19089" xr:uid="{C4E16520-D63C-4562-8771-DFF9B447584A}"/>
    <cellStyle name="Output 8 2 8" xfId="17635" xr:uid="{4CFAFD1C-02C0-46F1-BF71-B8A8FD928A1F}"/>
    <cellStyle name="Output 8 2 9" xfId="20342" xr:uid="{54C55F17-396C-4E36-A02F-50A4817E4553}"/>
    <cellStyle name="Output 8 3" xfId="7155" xr:uid="{462FA905-703F-4B4B-9C5E-5AF6A4680CE4}"/>
    <cellStyle name="Output 8 3 10" xfId="20134" xr:uid="{9DFCBB24-F9C9-4CB1-B562-4E2624F66DB2}"/>
    <cellStyle name="Output 8 3 11" xfId="17816" xr:uid="{A1C16B1B-6238-49ED-9DF5-531E4D7842E7}"/>
    <cellStyle name="Output 8 3 12" xfId="12955" xr:uid="{FBAC7149-A8F7-48BF-B5BF-F01B4CBD3CBD}"/>
    <cellStyle name="Output 8 3 2" xfId="8796" xr:uid="{AB11D32D-5E97-4A02-BFB6-D73AE09A70DC}"/>
    <cellStyle name="Output 8 3 2 10" xfId="13489" xr:uid="{D404A443-8FC6-4D80-8C9B-F1B72990035F}"/>
    <cellStyle name="Output 8 3 2 2" xfId="11221" xr:uid="{7C56FC1E-BA69-4AFF-8391-6B75D52CA3C2}"/>
    <cellStyle name="Output 8 3 2 2 2" xfId="22354" xr:uid="{EE842C78-A341-4F29-890D-AD60BA5B244C}"/>
    <cellStyle name="Output 8 3 2 2 3" xfId="26111" xr:uid="{65BF1A9C-313F-4166-A14D-9F84DE1E6E04}"/>
    <cellStyle name="Output 8 3 2 2 4" xfId="29702" xr:uid="{386B4689-F58F-47DA-BAF9-D16A546CE311}"/>
    <cellStyle name="Output 8 3 2 2 5" xfId="33281" xr:uid="{0520831D-EDC5-410A-9F7C-AA70A5947349}"/>
    <cellStyle name="Output 8 3 2 2 6" xfId="36752" xr:uid="{0B48ED32-53DD-4F77-8905-1A941ED1380D}"/>
    <cellStyle name="Output 8 3 2 2 7" xfId="40201" xr:uid="{FF766403-E439-47C7-95E5-007C3568D4C2}"/>
    <cellStyle name="Output 8 3 2 2 8" xfId="15464" xr:uid="{6E8EBA56-DE35-4951-A073-417C877ECD29}"/>
    <cellStyle name="Output 8 3 2 3" xfId="11989" xr:uid="{885F2CF5-3C88-4311-BEB7-549EB567CB45}"/>
    <cellStyle name="Output 8 3 2 3 2" xfId="23122" xr:uid="{25BE41D5-A2FE-4C08-83EF-1010EF9E7C84}"/>
    <cellStyle name="Output 8 3 2 3 3" xfId="26879" xr:uid="{991448D9-4CD2-4FEB-8B5F-1A3273D1EB9A}"/>
    <cellStyle name="Output 8 3 2 3 4" xfId="30470" xr:uid="{A35B7F59-88E9-4F86-9963-45346E8CFB7E}"/>
    <cellStyle name="Output 8 3 2 3 5" xfId="34049" xr:uid="{55C82540-2CE4-490C-BF3A-1D948E5AF862}"/>
    <cellStyle name="Output 8 3 2 3 6" xfId="37520" xr:uid="{212D917B-0A8F-4649-B8B2-F901358B1004}"/>
    <cellStyle name="Output 8 3 2 3 7" xfId="40969" xr:uid="{B63BE89F-6A40-4267-8042-AA4A6173EFBE}"/>
    <cellStyle name="Output 8 3 2 3 8" xfId="16232" xr:uid="{1C5A0C4C-EDB6-4613-B70A-14C6CEA40826}"/>
    <cellStyle name="Output 8 3 2 4" xfId="20202" xr:uid="{8BF9564C-4FBE-4998-9817-BF7C3387522D}"/>
    <cellStyle name="Output 8 3 2 5" xfId="23988" xr:uid="{8E12DAD5-0030-421A-B366-D781A65E6246}"/>
    <cellStyle name="Output 8 3 2 6" xfId="27634" xr:uid="{A3455E1B-2ACA-4002-B98A-7C0A476254F6}"/>
    <cellStyle name="Output 8 3 2 7" xfId="31220" xr:uid="{4913537D-1DDF-4294-8AC1-282E82D3A558}"/>
    <cellStyle name="Output 8 3 2 8" xfId="34778" xr:uid="{31160E61-671A-41C6-8239-9059362C872D}"/>
    <cellStyle name="Output 8 3 2 9" xfId="38235" xr:uid="{A458784A-D993-46E4-8C5C-52C99A4157F0}"/>
    <cellStyle name="Output 8 3 3" xfId="9658" xr:uid="{63D48E5E-691F-436D-BBC6-46CD153D9B89}"/>
    <cellStyle name="Output 8 3 3 10" xfId="13910" xr:uid="{07D9EA10-AFFD-4196-87B4-60238F506A98}"/>
    <cellStyle name="Output 8 3 3 2" xfId="11646" xr:uid="{5480A95E-C905-403F-93EC-5966878F3E6A}"/>
    <cellStyle name="Output 8 3 3 2 2" xfId="22779" xr:uid="{493126F8-C9BD-44BA-A36C-AADCD997C824}"/>
    <cellStyle name="Output 8 3 3 2 3" xfId="26536" xr:uid="{DF3FF111-E569-4079-BD57-5324D61A97A3}"/>
    <cellStyle name="Output 8 3 3 2 4" xfId="30127" xr:uid="{88E89A9C-FA6B-4153-92EB-872E200EF17C}"/>
    <cellStyle name="Output 8 3 3 2 5" xfId="33706" xr:uid="{C99416E5-0779-43F8-9FF0-8CA1AC41B34E}"/>
    <cellStyle name="Output 8 3 3 2 6" xfId="37177" xr:uid="{EDBA6318-F57A-4602-890B-55C05269E27A}"/>
    <cellStyle name="Output 8 3 3 2 7" xfId="40626" xr:uid="{D3E21A63-69F3-454A-A4DF-FF533DBF3032}"/>
    <cellStyle name="Output 8 3 3 2 8" xfId="15889" xr:uid="{15B22B86-24E2-4762-B784-8A9A0D755638}"/>
    <cellStyle name="Output 8 3 3 3" xfId="12404" xr:uid="{1E629754-603B-44FF-974F-13BE3973F4E2}"/>
    <cellStyle name="Output 8 3 3 3 2" xfId="23537" xr:uid="{E12D44CB-A6CD-4345-BA95-65DED95AD9C5}"/>
    <cellStyle name="Output 8 3 3 3 3" xfId="27294" xr:uid="{E1439BF6-4841-4534-B1CA-A403EF58CD16}"/>
    <cellStyle name="Output 8 3 3 3 4" xfId="30885" xr:uid="{234E72D4-1D63-4502-8DEE-52DA01DC95F3}"/>
    <cellStyle name="Output 8 3 3 3 5" xfId="34464" xr:uid="{FD4F2646-4380-4702-84DE-5FA61FBFCFCA}"/>
    <cellStyle name="Output 8 3 3 3 6" xfId="37935" xr:uid="{364FF8B2-AD39-4309-A188-9EB51B2635A6}"/>
    <cellStyle name="Output 8 3 3 3 7" xfId="41384" xr:uid="{6B43E611-F365-4472-8E3C-47AE0DA41241}"/>
    <cellStyle name="Output 8 3 3 3 8" xfId="16647" xr:uid="{864CDDF9-92CD-4A17-A4B4-12E5A39683BF}"/>
    <cellStyle name="Output 8 3 3 4" xfId="20796" xr:uid="{252C7858-5899-46A7-B28D-607F7F75FE75}"/>
    <cellStyle name="Output 8 3 3 5" xfId="24556" xr:uid="{D713FA0F-D32A-4C95-B887-3FAB2DAA644D}"/>
    <cellStyle name="Output 8 3 3 6" xfId="28150" xr:uid="{525BD8A1-9177-45DE-8AC2-468DAFA937BC}"/>
    <cellStyle name="Output 8 3 3 7" xfId="31729" xr:uid="{F3F870AA-687D-4856-958E-55BD4011D411}"/>
    <cellStyle name="Output 8 3 3 8" xfId="35200" xr:uid="{46D1BD80-C9D3-4FDE-A915-6F1A923C57ED}"/>
    <cellStyle name="Output 8 3 3 9" xfId="38650" xr:uid="{0C121A15-2F4A-4356-B95A-761B56800ED4}"/>
    <cellStyle name="Output 8 3 4" xfId="10681" xr:uid="{E1B08141-536D-4969-8176-50F50B100F13}"/>
    <cellStyle name="Output 8 3 4 2" xfId="21814" xr:uid="{388C59DE-CBBA-445F-BCFC-F03086501871}"/>
    <cellStyle name="Output 8 3 4 3" xfId="25571" xr:uid="{BDE48111-C03E-434B-A0C1-3FBFBAC840B8}"/>
    <cellStyle name="Output 8 3 4 4" xfId="29162" xr:uid="{CC1C4338-EBF1-488B-B3C3-907ADC0FDF15}"/>
    <cellStyle name="Output 8 3 4 5" xfId="32741" xr:uid="{05877151-F8D7-4089-9003-C264EACA37E7}"/>
    <cellStyle name="Output 8 3 4 6" xfId="36212" xr:uid="{C56374DD-C39B-49CA-B3E2-F87348005543}"/>
    <cellStyle name="Output 8 3 4 7" xfId="39661" xr:uid="{FCFC4288-82DB-4738-826B-66D7AD42A8AF}"/>
    <cellStyle name="Output 8 3 4 8" xfId="14924" xr:uid="{3EA58CA7-157D-4E0D-AFBF-20107479EE0E}"/>
    <cellStyle name="Output 8 3 5" xfId="10073" xr:uid="{8F4883E6-7088-4C84-BD1E-B9E0449CD5BC}"/>
    <cellStyle name="Output 8 3 5 2" xfId="21206" xr:uid="{65C6D686-DEE4-42EC-80E6-526A6C300EAE}"/>
    <cellStyle name="Output 8 3 5 3" xfId="24963" xr:uid="{70ADEE6E-D41D-4F04-B70E-2016C3AA9B93}"/>
    <cellStyle name="Output 8 3 5 4" xfId="28554" xr:uid="{FED7CF93-660E-4A25-9718-25F67901A62A}"/>
    <cellStyle name="Output 8 3 5 5" xfId="32133" xr:uid="{E8FFAEE4-621D-4496-AC41-BAEC91B8D0D1}"/>
    <cellStyle name="Output 8 3 5 6" xfId="35604" xr:uid="{EE022F2B-50D0-4C7D-B792-FCF8295F586D}"/>
    <cellStyle name="Output 8 3 5 7" xfId="39054" xr:uid="{D63EA88B-0427-436C-BE02-D52196A827F2}"/>
    <cellStyle name="Output 8 3 5 8" xfId="14316" xr:uid="{C73F27BC-E264-4E9B-B3E7-3B70B063B200}"/>
    <cellStyle name="Output 8 3 6" xfId="19262" xr:uid="{3AEE65D7-9CE3-42FB-9908-DCE55CB84C64}"/>
    <cellStyle name="Output 8 3 7" xfId="17467" xr:uid="{AA520142-ED9D-404E-B9B0-8678C2FA3558}"/>
    <cellStyle name="Output 8 3 8" xfId="19896" xr:uid="{C7C86B46-B1EA-4779-B4E5-07B09FF97407}"/>
    <cellStyle name="Output 8 3 9" xfId="18089" xr:uid="{BCCA8197-EED6-4E1D-96BA-6FD807918E8E}"/>
    <cellStyle name="Output 8 4" xfId="7997" xr:uid="{F2CCFB46-1808-4B64-949F-41609738E8B5}"/>
    <cellStyle name="Output 8 4 10" xfId="13242" xr:uid="{649D5BA8-4603-430D-A18D-51606D47732E}"/>
    <cellStyle name="Output 8 4 2" xfId="10971" xr:uid="{021D143A-DD97-4F6D-88B2-177D62E83A3F}"/>
    <cellStyle name="Output 8 4 2 2" xfId="22104" xr:uid="{FA0BFC32-1BC9-4C70-96F7-17A4124EE1BD}"/>
    <cellStyle name="Output 8 4 2 3" xfId="25861" xr:uid="{1FA34E89-13DC-496B-94FD-53A877624B5E}"/>
    <cellStyle name="Output 8 4 2 4" xfId="29452" xr:uid="{45CBAE2E-CF9F-4F93-BD46-EE20DE4BAA57}"/>
    <cellStyle name="Output 8 4 2 5" xfId="33031" xr:uid="{126FBB57-0417-4459-B5D4-D89F92B1C2F7}"/>
    <cellStyle name="Output 8 4 2 6" xfId="36502" xr:uid="{5FD775A8-F68A-49AB-A779-9BE93445DF16}"/>
    <cellStyle name="Output 8 4 2 7" xfId="39951" xr:uid="{B2A5BBDE-5FCB-4805-94A9-9273B85A157F}"/>
    <cellStyle name="Output 8 4 2 8" xfId="15214" xr:uid="{AC45E818-FD03-4E1D-B425-1B74686CC86C}"/>
    <cellStyle name="Output 8 4 3" xfId="9850" xr:uid="{7BC5286C-AA49-49B9-976E-82A680AD0EEB}"/>
    <cellStyle name="Output 8 4 3 2" xfId="20983" xr:uid="{63A446D0-CC68-4741-971C-478281D99945}"/>
    <cellStyle name="Output 8 4 3 3" xfId="24741" xr:uid="{CCB86372-EC70-4F02-899F-EA3417D474C4}"/>
    <cellStyle name="Output 8 4 3 4" xfId="28332" xr:uid="{3F247A92-724A-4F7B-938A-33C44B3F07C7}"/>
    <cellStyle name="Output 8 4 3 5" xfId="31911" xr:uid="{22C90DA0-92B6-4F15-956E-FB89DAE59EAC}"/>
    <cellStyle name="Output 8 4 3 6" xfId="35382" xr:uid="{DE31BA27-88BD-447F-8AC0-3409A84ECB03}"/>
    <cellStyle name="Output 8 4 3 7" xfId="38832" xr:uid="{0856B16F-71F8-43AF-9495-D1EB3D18E9EE}"/>
    <cellStyle name="Output 8 4 3 8" xfId="14093" xr:uid="{2BBD1892-662E-46F9-8A98-ACAA02BA9327}"/>
    <cellStyle name="Output 8 4 4" xfId="19754" xr:uid="{F780CDBB-924F-4774-8348-4CBA8CE2B98D}"/>
    <cellStyle name="Output 8 4 5" xfId="16987" xr:uid="{0BBC2161-75AA-4344-BD60-3F7995DCDCFB}"/>
    <cellStyle name="Output 8 4 6" xfId="19929" xr:uid="{C4523F56-540F-4FA7-A75D-C40EBAAF99D5}"/>
    <cellStyle name="Output 8 4 7" xfId="17738" xr:uid="{A044C813-5663-4B37-B9F8-893920AFBACA}"/>
    <cellStyle name="Output 8 4 8" xfId="19196" xr:uid="{694E2823-9F29-4A52-8C15-3D97333D1D19}"/>
    <cellStyle name="Output 8 4 9" xfId="24096" xr:uid="{3849D328-5617-4A4B-9CDB-7C21985F2D16}"/>
    <cellStyle name="Output 8 5" xfId="9430" xr:uid="{52BD6EA5-2359-49B2-89C1-573BA1158C55}"/>
    <cellStyle name="Output 8 5 10" xfId="13682" xr:uid="{FD70C06E-8DBF-4DB8-B3B8-F68F7BFDC119}"/>
    <cellStyle name="Output 8 5 2" xfId="11418" xr:uid="{490BFF58-0F53-4A15-90F7-D3458A217C63}"/>
    <cellStyle name="Output 8 5 2 2" xfId="22551" xr:uid="{FD718B8F-5E5C-4510-8335-0C8FA4D38BEF}"/>
    <cellStyle name="Output 8 5 2 3" xfId="26308" xr:uid="{451AF413-A2F0-4DBB-B1B5-B2F4DF2FFDE2}"/>
    <cellStyle name="Output 8 5 2 4" xfId="29899" xr:uid="{630855D1-57D7-4624-95C8-EF77E4F0FE97}"/>
    <cellStyle name="Output 8 5 2 5" xfId="33478" xr:uid="{933C71B6-6149-4D25-BDA9-ADAD8F570E97}"/>
    <cellStyle name="Output 8 5 2 6" xfId="36949" xr:uid="{C3A57C90-DD8D-4F15-B8B7-44E4F70915EB}"/>
    <cellStyle name="Output 8 5 2 7" xfId="40398" xr:uid="{0BA92A96-5848-46E5-A53F-6E1A2E2DC7FF}"/>
    <cellStyle name="Output 8 5 2 8" xfId="15661" xr:uid="{926475CE-B515-4280-AA2B-F735EACEE537}"/>
    <cellStyle name="Output 8 5 3" xfId="12176" xr:uid="{B457A1C4-E12B-4779-BE7C-B7BD196A09BE}"/>
    <cellStyle name="Output 8 5 3 2" xfId="23309" xr:uid="{9AEA8002-B7FA-487A-9C26-CC22CE098A1C}"/>
    <cellStyle name="Output 8 5 3 3" xfId="27066" xr:uid="{92EFB9BE-93FA-419A-98B5-896E15A88A1C}"/>
    <cellStyle name="Output 8 5 3 4" xfId="30657" xr:uid="{AE530313-11FB-40DF-A10E-463C40756BDA}"/>
    <cellStyle name="Output 8 5 3 5" xfId="34236" xr:uid="{10BF05C4-CEF5-495B-8D40-5470FDADFC5F}"/>
    <cellStyle name="Output 8 5 3 6" xfId="37707" xr:uid="{352879D5-D041-4A46-A757-EFD84396DEDF}"/>
    <cellStyle name="Output 8 5 3 7" xfId="41156" xr:uid="{C42EF1AC-DDD0-4874-A5F5-BB408BCBB239}"/>
    <cellStyle name="Output 8 5 3 8" xfId="16419" xr:uid="{1BA7A4CA-13C4-476D-97C8-A258325C6841}"/>
    <cellStyle name="Output 8 5 4" xfId="20568" xr:uid="{B3167F62-0078-47CE-8265-311671B6DC32}"/>
    <cellStyle name="Output 8 5 5" xfId="24328" xr:uid="{438A31B5-5557-4DCC-85B8-7BA990EBE06B}"/>
    <cellStyle name="Output 8 5 6" xfId="27922" xr:uid="{58A5EE6A-0000-4F8A-AD9E-B906F20EBD68}"/>
    <cellStyle name="Output 8 5 7" xfId="31501" xr:uid="{5C11B9A9-B3D0-47FC-AB3B-B12F0507C1B2}"/>
    <cellStyle name="Output 8 5 8" xfId="34972" xr:uid="{2B42C40C-15E2-4CF2-85A5-AAA6D165DFB6}"/>
    <cellStyle name="Output 8 5 9" xfId="38422" xr:uid="{E0A1D164-A335-4B1A-A945-08BBF1E5C52E}"/>
    <cellStyle name="Output 8 6" xfId="10424" xr:uid="{9B940E4E-201A-4AA1-9197-B487D2055ED4}"/>
    <cellStyle name="Output 8 6 2" xfId="21557" xr:uid="{E8376F4C-2364-4876-B22E-EAAB2F506F3A}"/>
    <cellStyle name="Output 8 6 3" xfId="25314" xr:uid="{0653A90D-CDB1-4F7A-8FFF-7BE7488A5F02}"/>
    <cellStyle name="Output 8 6 4" xfId="28905" xr:uid="{63D07AE7-0F70-4E0E-A621-789974E7ACC0}"/>
    <cellStyle name="Output 8 6 5" xfId="32484" xr:uid="{3F5D5E7F-D1CF-4261-BCED-25176CC0C49F}"/>
    <cellStyle name="Output 8 6 6" xfId="35955" xr:uid="{D36ACE1E-3105-44F5-A970-D82B4E68DC9B}"/>
    <cellStyle name="Output 8 6 7" xfId="39404" xr:uid="{03ED0503-C7DD-43C0-B409-4E2932E7D598}"/>
    <cellStyle name="Output 8 6 8" xfId="14667" xr:uid="{AE588504-8AEC-4A1C-B79C-0769FAED1147}"/>
    <cellStyle name="Output 8 7" xfId="10302" xr:uid="{679DF4A3-C242-41BA-95A0-B475EC9B84BF}"/>
    <cellStyle name="Output 8 7 2" xfId="21435" xr:uid="{035332F1-A479-496C-8908-9261980F27E3}"/>
    <cellStyle name="Output 8 7 3" xfId="25192" xr:uid="{4C5185DA-CCC4-42FE-8CFA-A8C0440AA8E9}"/>
    <cellStyle name="Output 8 7 4" xfId="28783" xr:uid="{6DCD799E-C1FC-4430-B8BE-99CAAFE047EA}"/>
    <cellStyle name="Output 8 7 5" xfId="32362" xr:uid="{EDB4522F-5CE2-459E-A48D-8E9A75FCAC9C}"/>
    <cellStyle name="Output 8 7 6" xfId="35833" xr:uid="{4A736CD7-664B-41D7-B7B5-1BFF0A2427BB}"/>
    <cellStyle name="Output 8 7 7" xfId="39282" xr:uid="{975C2AC3-AC16-4F4F-8EAE-6A78B6F67407}"/>
    <cellStyle name="Output 8 7 8" xfId="14545" xr:uid="{E7671D30-E6F6-4F64-8AA4-F08A7AF157B9}"/>
    <cellStyle name="Output 8 8" xfId="18743" xr:uid="{80C24E24-F3E0-49C0-A027-320C2F406A4C}"/>
    <cellStyle name="Output 8 9" xfId="17952" xr:uid="{2A4FB632-5616-49A8-99E4-E935E9608BDD}"/>
    <cellStyle name="Output 9" xfId="6226" xr:uid="{F49DC99D-A37D-4784-9E0D-F8CD6F5C12F8}"/>
    <cellStyle name="Output 9 10" xfId="19666" xr:uid="{1EBEC7A4-0271-477E-A6DF-FA278C2298B8}"/>
    <cellStyle name="Output 9 11" xfId="18252" xr:uid="{20D00166-872E-472B-9DAB-8E341F59E82F}"/>
    <cellStyle name="Output 9 12" xfId="19305" xr:uid="{60241597-4337-4978-BCC9-551818467E1A}"/>
    <cellStyle name="Output 9 13" xfId="24288" xr:uid="{4FC722F0-11F9-4497-B0F5-B6AC21BCAAEC}"/>
    <cellStyle name="Output 9 14" xfId="12708" xr:uid="{C121B410-CA6E-4CA7-92A2-3736C4BF496D}"/>
    <cellStyle name="Output 9 2" xfId="6892" xr:uid="{534CA895-2501-42DE-A543-CF187E32C968}"/>
    <cellStyle name="Output 9 2 10" xfId="16878" xr:uid="{17B06FF2-ECBE-4F53-A5D0-8F022D8B2B88}"/>
    <cellStyle name="Output 9 2 11" xfId="18852" xr:uid="{D449F824-4734-41CE-96B0-0A90A003824D}"/>
    <cellStyle name="Output 9 2 12" xfId="17994" xr:uid="{E14D62B4-7E82-4C92-BB4F-6072961B7678}"/>
    <cellStyle name="Output 9 2 13" xfId="12828" xr:uid="{341C000D-149F-4526-AD75-ABE5E741F3DA}"/>
    <cellStyle name="Output 9 2 2" xfId="7678" xr:uid="{9F83B74B-D230-454B-80BB-52EAEBE752AA}"/>
    <cellStyle name="Output 9 2 2 10" xfId="34625" xr:uid="{C3B51A9B-014B-46CD-8812-444DD64D1B62}"/>
    <cellStyle name="Output 9 2 2 11" xfId="38092" xr:uid="{8A2D0145-E64F-4D4F-A42B-3D796C1354A7}"/>
    <cellStyle name="Output 9 2 2 12" xfId="13076" xr:uid="{B4909C04-26C1-406D-A066-ACA2BFF976D4}"/>
    <cellStyle name="Output 9 2 2 2" xfId="9319" xr:uid="{4634F64B-70BD-4BF2-9077-A82D820C6BBB}"/>
    <cellStyle name="Output 9 2 2 2 10" xfId="13610" xr:uid="{A7E8F4F1-DB05-4063-A290-28BE276D0453}"/>
    <cellStyle name="Output 9 2 2 2 2" xfId="11346" xr:uid="{C69B3F06-3769-4C7F-A00B-3DCCFF0E2BCA}"/>
    <cellStyle name="Output 9 2 2 2 2 2" xfId="22479" xr:uid="{6F811847-DBA3-4E44-A884-73CFE53EC9FA}"/>
    <cellStyle name="Output 9 2 2 2 2 3" xfId="26236" xr:uid="{D0C34321-0709-4075-ABC6-4AA0387CE495}"/>
    <cellStyle name="Output 9 2 2 2 2 4" xfId="29827" xr:uid="{01ED3844-46C5-4059-892F-2CA1C551C955}"/>
    <cellStyle name="Output 9 2 2 2 2 5" xfId="33406" xr:uid="{E4F40059-E4D8-4B71-928C-B31D8791E4F1}"/>
    <cellStyle name="Output 9 2 2 2 2 6" xfId="36877" xr:uid="{3FC2FECA-4327-443A-9BC6-727969A332B9}"/>
    <cellStyle name="Output 9 2 2 2 2 7" xfId="40326" xr:uid="{B049F19D-05CE-49F9-AD60-C0E418006387}"/>
    <cellStyle name="Output 9 2 2 2 2 8" xfId="15589" xr:uid="{A55F524E-180D-403C-8665-0572A44C0E90}"/>
    <cellStyle name="Output 9 2 2 2 3" xfId="12104" xr:uid="{3C243092-4334-411C-BB07-CFF6429CD52B}"/>
    <cellStyle name="Output 9 2 2 2 3 2" xfId="23237" xr:uid="{560FA52C-F1C8-46E6-B757-EA41652EB714}"/>
    <cellStyle name="Output 9 2 2 2 3 3" xfId="26994" xr:uid="{0297F8EF-E124-4681-8125-3424528D285B}"/>
    <cellStyle name="Output 9 2 2 2 3 4" xfId="30585" xr:uid="{EEFB221D-3843-4F0E-8672-1D173E487C83}"/>
    <cellStyle name="Output 9 2 2 2 3 5" xfId="34164" xr:uid="{E68903A2-25DD-42D6-A17D-972B7FBB0A20}"/>
    <cellStyle name="Output 9 2 2 2 3 6" xfId="37635" xr:uid="{5FDE0BCB-271B-432E-A712-961E82BB9D75}"/>
    <cellStyle name="Output 9 2 2 2 3 7" xfId="41084" xr:uid="{206C4FA4-FB11-4EFC-9896-F78C9ECB4381}"/>
    <cellStyle name="Output 9 2 2 2 3 8" xfId="16347" xr:uid="{CA5E7588-AFA7-45CE-A79E-989D97912E98}"/>
    <cellStyle name="Output 9 2 2 2 4" xfId="20475" xr:uid="{E394F4E2-8DD8-4AA4-AE02-C6BE7A67109F}"/>
    <cellStyle name="Output 9 2 2 2 5" xfId="24241" xr:uid="{A7D25FED-DF8F-40FD-8676-F9D2FA8F6785}"/>
    <cellStyle name="Output 9 2 2 2 6" xfId="27841" xr:uid="{2863BD83-1CBF-4477-8396-254B232C2532}"/>
    <cellStyle name="Output 9 2 2 2 7" xfId="31420" xr:uid="{6E2A5BA6-DE14-4C89-B944-A3CCD5DDFF22}"/>
    <cellStyle name="Output 9 2 2 2 8" xfId="34900" xr:uid="{1AEFBBBB-25D4-4F74-B573-383042FC2D5C}"/>
    <cellStyle name="Output 9 2 2 2 9" xfId="38350" xr:uid="{9E9F81F4-E658-4F28-9D47-323BC8BA4D90}"/>
    <cellStyle name="Output 9 2 2 3" xfId="9773" xr:uid="{FCA60F5E-B64B-42F3-9A2B-559894F613B4}"/>
    <cellStyle name="Output 9 2 2 3 10" xfId="14025" xr:uid="{4559ECE7-37FF-40E8-BD56-3F97CC8AB17A}"/>
    <cellStyle name="Output 9 2 2 3 2" xfId="11761" xr:uid="{4DC5D44D-FDDE-40D2-9F34-7FF2DD11DF67}"/>
    <cellStyle name="Output 9 2 2 3 2 2" xfId="22894" xr:uid="{7D7AB1E6-B97F-46C8-A812-C06AAF612129}"/>
    <cellStyle name="Output 9 2 2 3 2 3" xfId="26651" xr:uid="{71DDA76D-19D0-41B1-84C8-1CAB8D949722}"/>
    <cellStyle name="Output 9 2 2 3 2 4" xfId="30242" xr:uid="{D5982B86-669F-4937-9376-A9F783DAEC87}"/>
    <cellStyle name="Output 9 2 2 3 2 5" xfId="33821" xr:uid="{A4B5644F-2715-42F7-9880-6DBEB5DE7FDE}"/>
    <cellStyle name="Output 9 2 2 3 2 6" xfId="37292" xr:uid="{03E0905E-4553-4437-83FB-9511E9070EE6}"/>
    <cellStyle name="Output 9 2 2 3 2 7" xfId="40741" xr:uid="{C03632BB-A389-44F7-9FE1-4639EB67142C}"/>
    <cellStyle name="Output 9 2 2 3 2 8" xfId="16004" xr:uid="{486F8DEF-44C7-45EA-96F9-103BFE5972CA}"/>
    <cellStyle name="Output 9 2 2 3 3" xfId="12519" xr:uid="{CAD22560-3D2A-4F81-8806-1F8EC19D03E9}"/>
    <cellStyle name="Output 9 2 2 3 3 2" xfId="23652" xr:uid="{35AF59EF-89DC-4CF5-B145-8B8E7FDF30A7}"/>
    <cellStyle name="Output 9 2 2 3 3 3" xfId="27409" xr:uid="{CED1B6E3-0FE6-40B9-ADAC-FB8B1896C674}"/>
    <cellStyle name="Output 9 2 2 3 3 4" xfId="31000" xr:uid="{50684E24-EA04-4991-B71A-73F1D0CFCBDF}"/>
    <cellStyle name="Output 9 2 2 3 3 5" xfId="34579" xr:uid="{B2D27306-D2EF-408B-81AB-DC30316362F9}"/>
    <cellStyle name="Output 9 2 2 3 3 6" xfId="38050" xr:uid="{C2C5FD73-398F-4858-8DD6-3A8C6291DE14}"/>
    <cellStyle name="Output 9 2 2 3 3 7" xfId="41499" xr:uid="{B011190D-BA30-480A-B6DB-EAC86838C32A}"/>
    <cellStyle name="Output 9 2 2 3 3 8" xfId="16762" xr:uid="{498673BE-2A3D-49AB-ADE0-3E8F518807C6}"/>
    <cellStyle name="Output 9 2 2 3 4" xfId="20911" xr:uid="{B1B6E3D0-4761-4981-AD64-3AC9605A9E74}"/>
    <cellStyle name="Output 9 2 2 3 5" xfId="24671" xr:uid="{FB556E6A-BAC2-4EC4-A371-7D90631EC974}"/>
    <cellStyle name="Output 9 2 2 3 6" xfId="28265" xr:uid="{45D95A1F-24A2-400F-9C87-F268B82F92FC}"/>
    <cellStyle name="Output 9 2 2 3 7" xfId="31844" xr:uid="{CE1FBFA3-4239-4134-B829-2E5DE888C470}"/>
    <cellStyle name="Output 9 2 2 3 8" xfId="35315" xr:uid="{0CB8DA61-F6C2-4E5C-873A-565900E418CD}"/>
    <cellStyle name="Output 9 2 2 3 9" xfId="38765" xr:uid="{07740DD8-1E04-4DDB-A862-C01BB0F77363}"/>
    <cellStyle name="Output 9 2 2 4" xfId="10806" xr:uid="{EFBA3A50-3BAF-4A37-B787-F46F959B0FB4}"/>
    <cellStyle name="Output 9 2 2 4 2" xfId="21939" xr:uid="{AB401058-FA33-4C13-8F63-F5EF4AD4EED7}"/>
    <cellStyle name="Output 9 2 2 4 3" xfId="25696" xr:uid="{03C228C0-52EC-4CF9-907B-3B31FD08C6ED}"/>
    <cellStyle name="Output 9 2 2 4 4" xfId="29287" xr:uid="{4F00661A-827F-4BCC-BB82-86530EF9F8E6}"/>
    <cellStyle name="Output 9 2 2 4 5" xfId="32866" xr:uid="{4CDC4816-CA08-4F0D-B6D1-74A18E131269}"/>
    <cellStyle name="Output 9 2 2 4 6" xfId="36337" xr:uid="{FE536C4B-7A72-4D19-8D79-FAA406ABE346}"/>
    <cellStyle name="Output 9 2 2 4 7" xfId="39786" xr:uid="{07830A08-591B-42CB-915A-70A8131EAFCA}"/>
    <cellStyle name="Output 9 2 2 4 8" xfId="15049" xr:uid="{FBEA5FAE-3CD4-47B7-ACA7-D6CA21226B3D}"/>
    <cellStyle name="Output 9 2 2 5" xfId="11158" xr:uid="{8218DB88-6ABD-40AF-AAF4-71753A1F1FEC}"/>
    <cellStyle name="Output 9 2 2 5 2" xfId="22291" xr:uid="{28646E93-3CAE-43FC-B740-7917B791B962}"/>
    <cellStyle name="Output 9 2 2 5 3" xfId="26048" xr:uid="{9E31307A-3102-436E-915A-4A2DF61D7EC7}"/>
    <cellStyle name="Output 9 2 2 5 4" xfId="29639" xr:uid="{CB243F1E-D0A5-49EC-922D-A5CE0DA60006}"/>
    <cellStyle name="Output 9 2 2 5 5" xfId="33218" xr:uid="{2AF92A13-316B-4ABA-8603-3ECA96CD2B5F}"/>
    <cellStyle name="Output 9 2 2 5 6" xfId="36689" xr:uid="{9C675367-1AC7-4478-A8C9-7E2E6E7CABC7}"/>
    <cellStyle name="Output 9 2 2 5 7" xfId="40138" xr:uid="{2636582A-84E9-4FFD-BDED-6156FCCA6E16}"/>
    <cellStyle name="Output 9 2 2 5 8" xfId="15401" xr:uid="{A662E4CB-1B32-455F-8DCD-C6A7AF47B686}"/>
    <cellStyle name="Output 9 2 2 6" xfId="19527" xr:uid="{6ED87856-E479-4362-A0A5-372182B77DFA}"/>
    <cellStyle name="Output 9 2 2 7" xfId="17217" xr:uid="{2EB37D71-76AF-4E90-8486-92FEB4A1C6FE}"/>
    <cellStyle name="Output 9 2 2 8" xfId="27457" xr:uid="{298AC07A-66EE-4A0F-A6E4-7ECD4BD50DB7}"/>
    <cellStyle name="Output 9 2 2 9" xfId="31046" xr:uid="{6679C846-E607-4CB2-BB22-19F750AB1EBE}"/>
    <cellStyle name="Output 9 2 3" xfId="8534" xr:uid="{D5062F7C-FB14-4538-BC97-B15151CA3794}"/>
    <cellStyle name="Output 9 2 3 10" xfId="13362" xr:uid="{573AA633-826A-45C5-A466-0B0F0766B70A}"/>
    <cellStyle name="Output 9 2 3 2" xfId="11095" xr:uid="{A7E6FCB4-9BE4-41B7-8FEA-E8B54E0BE95D}"/>
    <cellStyle name="Output 9 2 3 2 2" xfId="22228" xr:uid="{FFF3F6BF-B699-4814-8672-7A95514EDC12}"/>
    <cellStyle name="Output 9 2 3 2 3" xfId="25985" xr:uid="{0F4B8835-AF6E-4823-9965-13B4211857B8}"/>
    <cellStyle name="Output 9 2 3 2 4" xfId="29576" xr:uid="{912122C4-4CA8-4210-8228-DD2607EBC854}"/>
    <cellStyle name="Output 9 2 3 2 5" xfId="33155" xr:uid="{2CF4BFA4-F47A-481E-B8B9-61BCF28D45D3}"/>
    <cellStyle name="Output 9 2 3 2 6" xfId="36626" xr:uid="{68C19393-1271-422B-B56F-BBE9E039276D}"/>
    <cellStyle name="Output 9 2 3 2 7" xfId="40075" xr:uid="{78B69D2A-D849-401D-90A3-2E70AA5F49A1}"/>
    <cellStyle name="Output 9 2 3 2 8" xfId="15338" xr:uid="{2E67AD09-D909-4E51-AE28-8B11B9A0428D}"/>
    <cellStyle name="Output 9 2 3 3" xfId="11875" xr:uid="{46C9878F-4A8F-4C5B-B9C8-12260BDBBD87}"/>
    <cellStyle name="Output 9 2 3 3 2" xfId="23008" xr:uid="{AC671F0F-FDB3-4979-AA63-382DEFC680D7}"/>
    <cellStyle name="Output 9 2 3 3 3" xfId="26765" xr:uid="{46B870D3-5007-4032-A977-5A9096EF4616}"/>
    <cellStyle name="Output 9 2 3 3 4" xfId="30356" xr:uid="{F4A95BBE-FF6C-4C20-9FF2-BF582B2D2251}"/>
    <cellStyle name="Output 9 2 3 3 5" xfId="33935" xr:uid="{10050AAB-F2BB-4F23-841D-B151F1E2DD25}"/>
    <cellStyle name="Output 9 2 3 3 6" xfId="37406" xr:uid="{03AF1AA2-CD85-4518-B105-C0745AB04EF5}"/>
    <cellStyle name="Output 9 2 3 3 7" xfId="40855" xr:uid="{D73FAB4B-6B4A-4148-94B2-AB7981A7101A}"/>
    <cellStyle name="Output 9 2 3 3 8" xfId="16118" xr:uid="{07A797E3-4FC6-4A81-8300-6FA02C619605}"/>
    <cellStyle name="Output 9 2 3 4" xfId="20033" xr:uid="{1C9343B1-C9DF-4A57-B7B0-FB908386E3C3}"/>
    <cellStyle name="Output 9 2 3 5" xfId="23821" xr:uid="{FF532A0C-102B-4A8D-A4FD-0F6B0D83FC09}"/>
    <cellStyle name="Output 9 2 3 6" xfId="27487" xr:uid="{2E2C0E53-B098-43BF-B7DF-7EC6D386B010}"/>
    <cellStyle name="Output 9 2 3 7" xfId="31076" xr:uid="{88EFDBB4-AD2A-432A-871D-2160B350E21E}"/>
    <cellStyle name="Output 9 2 3 8" xfId="34655" xr:uid="{3325A9E4-024F-4BBB-B1A3-AE9ADFE44742}"/>
    <cellStyle name="Output 9 2 3 9" xfId="38121" xr:uid="{4C22170D-3795-4AAA-8218-D7F0ABE137E9}"/>
    <cellStyle name="Output 9 2 4" xfId="9544" xr:uid="{EB0370A5-923F-45A7-8EE1-E22EB751434C}"/>
    <cellStyle name="Output 9 2 4 10" xfId="13796" xr:uid="{78146D51-66C1-43A7-8C77-03848E04C951}"/>
    <cellStyle name="Output 9 2 4 2" xfId="11532" xr:uid="{1E120B5E-50AA-4BEF-AD7D-D15DEE25A56C}"/>
    <cellStyle name="Output 9 2 4 2 2" xfId="22665" xr:uid="{AA165C35-A7DE-45CC-A1C5-1C0BB64D1222}"/>
    <cellStyle name="Output 9 2 4 2 3" xfId="26422" xr:uid="{81D77790-5048-43B0-AE24-6897C28F21F0}"/>
    <cellStyle name="Output 9 2 4 2 4" xfId="30013" xr:uid="{9B429474-FCA5-4A28-B8B1-B8C3A4919B37}"/>
    <cellStyle name="Output 9 2 4 2 5" xfId="33592" xr:uid="{ECB44897-E4DA-4354-A6EC-BAEF33772C72}"/>
    <cellStyle name="Output 9 2 4 2 6" xfId="37063" xr:uid="{ED06B23C-307A-4783-A795-7E1036B29FAF}"/>
    <cellStyle name="Output 9 2 4 2 7" xfId="40512" xr:uid="{6D409C74-F8C5-4673-82AE-965407495F62}"/>
    <cellStyle name="Output 9 2 4 2 8" xfId="15775" xr:uid="{4FC3AA10-118C-42E4-85D5-B6349CFBF698}"/>
    <cellStyle name="Output 9 2 4 3" xfId="12290" xr:uid="{17CE3315-060E-4850-96F2-62A5291DD06D}"/>
    <cellStyle name="Output 9 2 4 3 2" xfId="23423" xr:uid="{A1D2BD50-D0B9-416C-AB39-6294499CE774}"/>
    <cellStyle name="Output 9 2 4 3 3" xfId="27180" xr:uid="{D2E0E41D-CF8D-4463-B573-35AD1E6F93FA}"/>
    <cellStyle name="Output 9 2 4 3 4" xfId="30771" xr:uid="{ADF2F7A3-B038-4564-B583-DD6AF0174271}"/>
    <cellStyle name="Output 9 2 4 3 5" xfId="34350" xr:uid="{C6D150EA-CED7-49D8-A8A0-4C668A02CEE4}"/>
    <cellStyle name="Output 9 2 4 3 6" xfId="37821" xr:uid="{E78E6AA9-06F4-44F7-B6F4-DEFBE7B2B4A4}"/>
    <cellStyle name="Output 9 2 4 3 7" xfId="41270" xr:uid="{2D792ED7-9AEB-4C1A-BD21-E8F02DAF5F6F}"/>
    <cellStyle name="Output 9 2 4 3 8" xfId="16533" xr:uid="{F6656950-BD23-4200-AECD-FF6FCC7250FF}"/>
    <cellStyle name="Output 9 2 4 4" xfId="20682" xr:uid="{B9C5A4DC-FBFF-4059-841A-03B27E1E3071}"/>
    <cellStyle name="Output 9 2 4 5" xfId="24442" xr:uid="{5C719E35-1C4D-4FB4-BBF2-3E5A4F7C6B3C}"/>
    <cellStyle name="Output 9 2 4 6" xfId="28036" xr:uid="{8E5A6AE6-D628-4E1C-8629-A8DF34F25EC5}"/>
    <cellStyle name="Output 9 2 4 7" xfId="31615" xr:uid="{8E12A19E-1703-4065-92FA-9FABB212E271}"/>
    <cellStyle name="Output 9 2 4 8" xfId="35086" xr:uid="{354BEF2D-8BE4-4962-9131-83F1E6EA97DD}"/>
    <cellStyle name="Output 9 2 4 9" xfId="38536" xr:uid="{93CA005A-E287-40FF-8C9A-F2F6DD5DE52D}"/>
    <cellStyle name="Output 9 2 5" xfId="10556" xr:uid="{BFFEE0B6-EFB1-4460-A2C6-15F72E897133}"/>
    <cellStyle name="Output 9 2 5 2" xfId="21689" xr:uid="{CB564DD4-59C3-4A56-8736-D5F1D2A8BAEA}"/>
    <cellStyle name="Output 9 2 5 3" xfId="25446" xr:uid="{6995B1EA-1D64-48DD-8598-DB67A08090E1}"/>
    <cellStyle name="Output 9 2 5 4" xfId="29037" xr:uid="{E5D49531-3405-4BD4-8F61-35F28C581605}"/>
    <cellStyle name="Output 9 2 5 5" xfId="32616" xr:uid="{0550E9C1-7AEC-49A8-B1BF-2CFEFA8405BD}"/>
    <cellStyle name="Output 9 2 5 6" xfId="36087" xr:uid="{439DFB7C-524D-4FB1-8461-3FC7C6A0CF3F}"/>
    <cellStyle name="Output 9 2 5 7" xfId="39536" xr:uid="{03F8D1C1-AAEC-4ED8-A9F5-BBFA2AB733E0}"/>
    <cellStyle name="Output 9 2 5 8" xfId="14799" xr:uid="{6CC89AFF-8428-4623-AFBD-70CEE5FBAF1E}"/>
    <cellStyle name="Output 9 2 6" xfId="10187" xr:uid="{EE2F85EA-3478-4E74-8DB5-E70D7638A159}"/>
    <cellStyle name="Output 9 2 6 2" xfId="21320" xr:uid="{B4EFFBC8-5DAC-4EEA-B3CF-18E6C353348B}"/>
    <cellStyle name="Output 9 2 6 3" xfId="25077" xr:uid="{834C8636-301F-4AE6-A772-6CCEAF6EB387}"/>
    <cellStyle name="Output 9 2 6 4" xfId="28668" xr:uid="{4005D3B2-E106-487E-BB06-F80B5AEE677B}"/>
    <cellStyle name="Output 9 2 6 5" xfId="32247" xr:uid="{6F549BB9-BEFE-4B1E-8B05-357D656FF9E8}"/>
    <cellStyle name="Output 9 2 6 6" xfId="35718" xr:uid="{438E8478-F245-4446-B6E5-2949FB8ED4DB}"/>
    <cellStyle name="Output 9 2 6 7" xfId="39168" xr:uid="{8123ADC6-54C1-4BB4-A916-920466D576A3}"/>
    <cellStyle name="Output 9 2 6 8" xfId="14430" xr:uid="{1307ACBD-9BBC-485C-B567-529BFBC072E0}"/>
    <cellStyle name="Output 9 2 7" xfId="19090" xr:uid="{49938624-A5ED-4C85-9F79-CACB3857FF92}"/>
    <cellStyle name="Output 9 2 8" xfId="17634" xr:uid="{1928DD44-8677-400F-B92E-6D4290E6AD5D}"/>
    <cellStyle name="Output 9 2 9" xfId="19876" xr:uid="{467AC0EF-BF4C-4899-803D-115017199ACA}"/>
    <cellStyle name="Output 9 3" xfId="7156" xr:uid="{F91505B3-8701-44E0-9A4B-DBA31CC50A70}"/>
    <cellStyle name="Output 9 3 10" xfId="19662" xr:uid="{2DD4D474-8673-427C-8153-5D72370956D8}"/>
    <cellStyle name="Output 9 3 11" xfId="17854" xr:uid="{8AA5E9C1-32B3-4812-A634-4F37E854D2F3}"/>
    <cellStyle name="Output 9 3 12" xfId="12956" xr:uid="{A358FFA9-8B4C-4C23-B4A5-6B9E0C20EE6F}"/>
    <cellStyle name="Output 9 3 2" xfId="8797" xr:uid="{5FC37E4E-0CC0-458A-A264-20C9891889BA}"/>
    <cellStyle name="Output 9 3 2 10" xfId="13490" xr:uid="{7A7AB04B-A3B0-4366-8BC2-F096FF83AEAB}"/>
    <cellStyle name="Output 9 3 2 2" xfId="11222" xr:uid="{AF94E059-0DB9-4882-9678-4FE51279C654}"/>
    <cellStyle name="Output 9 3 2 2 2" xfId="22355" xr:uid="{F48EA778-AD63-4C52-B373-0AAFE3A00228}"/>
    <cellStyle name="Output 9 3 2 2 3" xfId="26112" xr:uid="{4CDD9FB3-10E1-4BC5-9795-7726911BE337}"/>
    <cellStyle name="Output 9 3 2 2 4" xfId="29703" xr:uid="{B87150FA-BF1E-4D70-B17E-4BD7552BA080}"/>
    <cellStyle name="Output 9 3 2 2 5" xfId="33282" xr:uid="{7FF4A6F7-C028-4E68-B54B-195B9834EB19}"/>
    <cellStyle name="Output 9 3 2 2 6" xfId="36753" xr:uid="{6EA92BFD-4DBD-4C0F-8CFD-6B9FC364FCE2}"/>
    <cellStyle name="Output 9 3 2 2 7" xfId="40202" xr:uid="{D933BAE5-35B0-4856-9FF3-1419A112FB78}"/>
    <cellStyle name="Output 9 3 2 2 8" xfId="15465" xr:uid="{AADE80E9-BF13-4ACD-AE96-F94F18176679}"/>
    <cellStyle name="Output 9 3 2 3" xfId="11990" xr:uid="{65E374CE-5610-4FF4-B597-27B46384F8C4}"/>
    <cellStyle name="Output 9 3 2 3 2" xfId="23123" xr:uid="{0256BD2E-716B-4A84-AE45-97E1163281E0}"/>
    <cellStyle name="Output 9 3 2 3 3" xfId="26880" xr:uid="{EF8F9A6D-766B-4711-A82B-57DEB0679BC3}"/>
    <cellStyle name="Output 9 3 2 3 4" xfId="30471" xr:uid="{9382EBAC-9A53-446E-AC7E-692DA59A01F3}"/>
    <cellStyle name="Output 9 3 2 3 5" xfId="34050" xr:uid="{90FCCD86-0367-44A0-8742-2DEF279549CB}"/>
    <cellStyle name="Output 9 3 2 3 6" xfId="37521" xr:uid="{F006E6B2-7923-4C30-8B35-A34754D58F48}"/>
    <cellStyle name="Output 9 3 2 3 7" xfId="40970" xr:uid="{840CFAF0-2EDC-429B-ADED-422E42158F47}"/>
    <cellStyle name="Output 9 3 2 3 8" xfId="16233" xr:uid="{A0B9941D-8D74-4A48-AA45-89EC3A70C359}"/>
    <cellStyle name="Output 9 3 2 4" xfId="20203" xr:uid="{54E423A6-4045-4B62-BB08-BE3C1CDFF4F3}"/>
    <cellStyle name="Output 9 3 2 5" xfId="23989" xr:uid="{E33E5ED7-6143-4733-99A4-26BCEBAF084A}"/>
    <cellStyle name="Output 9 3 2 6" xfId="27635" xr:uid="{527BD5A9-007E-4BBA-8B58-A4D6482EB25F}"/>
    <cellStyle name="Output 9 3 2 7" xfId="31221" xr:uid="{55E861C5-A182-44C6-B640-1A5EE2C2ECD2}"/>
    <cellStyle name="Output 9 3 2 8" xfId="34779" xr:uid="{0A88A634-0923-4E8B-9C10-3F550996BBDF}"/>
    <cellStyle name="Output 9 3 2 9" xfId="38236" xr:uid="{272C1E91-7B0D-42C6-AB2F-A1BF96F68A31}"/>
    <cellStyle name="Output 9 3 3" xfId="9659" xr:uid="{85348011-B704-4BAE-8DC2-AC902D6CE425}"/>
    <cellStyle name="Output 9 3 3 10" xfId="13911" xr:uid="{598DD601-9E33-4DF8-8CDF-1A9718F3CC2F}"/>
    <cellStyle name="Output 9 3 3 2" xfId="11647" xr:uid="{B1E477F0-22D8-4DBC-BDF6-C92C77700E60}"/>
    <cellStyle name="Output 9 3 3 2 2" xfId="22780" xr:uid="{B08CD6F2-16FF-411E-AC5A-5D2E0411DA45}"/>
    <cellStyle name="Output 9 3 3 2 3" xfId="26537" xr:uid="{A1F5F86B-5870-48DE-B048-33D12A0E5479}"/>
    <cellStyle name="Output 9 3 3 2 4" xfId="30128" xr:uid="{E9A97F7E-EC4C-4CCD-A234-327A22F32A09}"/>
    <cellStyle name="Output 9 3 3 2 5" xfId="33707" xr:uid="{73619F27-25C7-4032-B35E-7C72DA1F7815}"/>
    <cellStyle name="Output 9 3 3 2 6" xfId="37178" xr:uid="{741EA1FA-2733-49D7-9A31-14D66CF0E860}"/>
    <cellStyle name="Output 9 3 3 2 7" xfId="40627" xr:uid="{2AB5FD89-F404-4D46-93E7-B2F81684D60B}"/>
    <cellStyle name="Output 9 3 3 2 8" xfId="15890" xr:uid="{ECDCBF39-5710-481F-989B-456D5B9E56A3}"/>
    <cellStyle name="Output 9 3 3 3" xfId="12405" xr:uid="{C851C20B-4DF6-4A37-9BEA-2557D6A7AB1E}"/>
    <cellStyle name="Output 9 3 3 3 2" xfId="23538" xr:uid="{C14E6CA7-147B-4FD2-B4A3-B0056950B970}"/>
    <cellStyle name="Output 9 3 3 3 3" xfId="27295" xr:uid="{239EC824-2D69-4A8A-BD92-4C6249C651E5}"/>
    <cellStyle name="Output 9 3 3 3 4" xfId="30886" xr:uid="{63D51328-BDAA-4511-89DA-6DB1F56B42F2}"/>
    <cellStyle name="Output 9 3 3 3 5" xfId="34465" xr:uid="{650B917F-5EA5-43A4-B317-BA082AB2E650}"/>
    <cellStyle name="Output 9 3 3 3 6" xfId="37936" xr:uid="{E5D45712-C971-465F-BCF0-0D271FD1428A}"/>
    <cellStyle name="Output 9 3 3 3 7" xfId="41385" xr:uid="{BDE00334-C27F-45FF-A23D-E2AC4DE6D998}"/>
    <cellStyle name="Output 9 3 3 3 8" xfId="16648" xr:uid="{E850C8E9-1554-4385-A895-ADAA570211FC}"/>
    <cellStyle name="Output 9 3 3 4" xfId="20797" xr:uid="{2C4E462D-1F15-4E8B-8FF4-0FFA5FEA3CDC}"/>
    <cellStyle name="Output 9 3 3 5" xfId="24557" xr:uid="{96B7A214-778C-4A9D-8A0B-382168D58404}"/>
    <cellStyle name="Output 9 3 3 6" xfId="28151" xr:uid="{3B28E3B1-0575-4301-B027-DF88DA272C8E}"/>
    <cellStyle name="Output 9 3 3 7" xfId="31730" xr:uid="{806005B2-CEEA-47D2-B77B-9B6138369903}"/>
    <cellStyle name="Output 9 3 3 8" xfId="35201" xr:uid="{E98D839D-913E-4F6C-BB02-6C29A0A897BA}"/>
    <cellStyle name="Output 9 3 3 9" xfId="38651" xr:uid="{10A9869E-BD43-42C0-A56E-DB2624A761A0}"/>
    <cellStyle name="Output 9 3 4" xfId="10682" xr:uid="{72D719EF-4D63-495E-A8C2-8926C065CD06}"/>
    <cellStyle name="Output 9 3 4 2" xfId="21815" xr:uid="{CD1D9368-E15F-46FA-AB25-A4DF25BF1B3B}"/>
    <cellStyle name="Output 9 3 4 3" xfId="25572" xr:uid="{2D9AC896-0B5B-472D-BE26-9ABE97A4B191}"/>
    <cellStyle name="Output 9 3 4 4" xfId="29163" xr:uid="{57B64770-7A26-4487-AE85-C69817805E7C}"/>
    <cellStyle name="Output 9 3 4 5" xfId="32742" xr:uid="{5845D92A-AD36-454F-B811-EF1CA455D900}"/>
    <cellStyle name="Output 9 3 4 6" xfId="36213" xr:uid="{C5995CD8-05CB-44F2-B127-C65BE5C8FAA0}"/>
    <cellStyle name="Output 9 3 4 7" xfId="39662" xr:uid="{4B230AD1-979C-4C1D-AA4E-2FE42340D8D1}"/>
    <cellStyle name="Output 9 3 4 8" xfId="14925" xr:uid="{077AADDA-01EF-4852-90AF-070F42DE7B9D}"/>
    <cellStyle name="Output 9 3 5" xfId="10072" xr:uid="{5A480BE6-E2A3-4FE1-B233-1413C0B0A9D7}"/>
    <cellStyle name="Output 9 3 5 2" xfId="21205" xr:uid="{00365067-0BC7-423D-A387-042A20629B27}"/>
    <cellStyle name="Output 9 3 5 3" xfId="24962" xr:uid="{D337997C-D3D5-4C7D-BC42-620C4276D27A}"/>
    <cellStyle name="Output 9 3 5 4" xfId="28553" xr:uid="{9958E2FD-F456-4AB4-A20E-10F3A027B7FF}"/>
    <cellStyle name="Output 9 3 5 5" xfId="32132" xr:uid="{D1C13F09-1A1A-4659-A82B-0356226E06D4}"/>
    <cellStyle name="Output 9 3 5 6" xfId="35603" xr:uid="{5B2DF070-3C72-42C1-93DD-198A471F73C0}"/>
    <cellStyle name="Output 9 3 5 7" xfId="39053" xr:uid="{04CD0EF8-6E26-4DE7-9C98-F6FEF8D5184D}"/>
    <cellStyle name="Output 9 3 5 8" xfId="14315" xr:uid="{0964B003-FBD5-468E-8265-29B01859C49F}"/>
    <cellStyle name="Output 9 3 6" xfId="19263" xr:uid="{52746A79-D0D1-4B50-824C-0192E633E780}"/>
    <cellStyle name="Output 9 3 7" xfId="17466" xr:uid="{C5D35B6D-5955-4DA3-A89F-B95B2B4C8731}"/>
    <cellStyle name="Output 9 3 8" xfId="18950" xr:uid="{26D52FD8-4B21-42F3-8CD8-D6410F79C4CF}"/>
    <cellStyle name="Output 9 3 9" xfId="18088" xr:uid="{54878C68-2949-40DA-84E5-BDA84EE17282}"/>
    <cellStyle name="Output 9 4" xfId="7998" xr:uid="{64FBD1BE-940F-4CF9-922C-7DD24C36F9A9}"/>
    <cellStyle name="Output 9 4 10" xfId="13243" xr:uid="{81CB6DBE-CEC6-460B-8467-CB7358D81D6D}"/>
    <cellStyle name="Output 9 4 2" xfId="10972" xr:uid="{184C1762-257C-4AC8-9D9D-E296B49372CE}"/>
    <cellStyle name="Output 9 4 2 2" xfId="22105" xr:uid="{9A7E226D-6BE9-4BE6-848A-4595B035F12A}"/>
    <cellStyle name="Output 9 4 2 3" xfId="25862" xr:uid="{613A72B0-07A0-4C13-B49C-37B92C204AB5}"/>
    <cellStyle name="Output 9 4 2 4" xfId="29453" xr:uid="{4EA494E7-CB39-4B22-B076-31F0F55C2ADB}"/>
    <cellStyle name="Output 9 4 2 5" xfId="33032" xr:uid="{7F0AD7C8-D740-469E-A73D-5F1DA6024A86}"/>
    <cellStyle name="Output 9 4 2 6" xfId="36503" xr:uid="{0D40AA0B-7295-4F1C-B804-47C7E577B261}"/>
    <cellStyle name="Output 9 4 2 7" xfId="39952" xr:uid="{9892E7E9-1757-422C-955B-8BA4A3C5E1E3}"/>
    <cellStyle name="Output 9 4 2 8" xfId="15215" xr:uid="{C979EF5E-14ED-48C7-A6D9-FDA94213C236}"/>
    <cellStyle name="Output 9 4 3" xfId="10461" xr:uid="{85ADCD42-96B7-46BE-8956-979E35E1AA8B}"/>
    <cellStyle name="Output 9 4 3 2" xfId="21594" xr:uid="{6D4A317B-EA53-4CB6-A6CB-6C8999B102FB}"/>
    <cellStyle name="Output 9 4 3 3" xfId="25351" xr:uid="{98EB6022-A2CA-43EC-A246-4B7D4019D853}"/>
    <cellStyle name="Output 9 4 3 4" xfId="28942" xr:uid="{6A706CA9-2BDA-4522-91C1-39531C6B636B}"/>
    <cellStyle name="Output 9 4 3 5" xfId="32521" xr:uid="{8C928A2D-7EF7-4A28-AF7F-D830E84392DD}"/>
    <cellStyle name="Output 9 4 3 6" xfId="35992" xr:uid="{E40DD17D-2270-4EB5-BF8F-37EA263290F6}"/>
    <cellStyle name="Output 9 4 3 7" xfId="39441" xr:uid="{DFFDC95A-8E18-4E7A-873E-153B720C8202}"/>
    <cellStyle name="Output 9 4 3 8" xfId="14704" xr:uid="{92C97365-5A7D-41B9-AD1D-9579C5C6F64E}"/>
    <cellStyle name="Output 9 4 4" xfId="19755" xr:uid="{285A18CE-B3A6-4B3E-B6D7-31338EE14C75}"/>
    <cellStyle name="Output 9 4 5" xfId="16986" xr:uid="{6D1A2B92-4002-46FF-A326-4EC20F2F8C78}"/>
    <cellStyle name="Output 9 4 6" xfId="18980" xr:uid="{6FB22245-C46A-42F9-A9EE-701D68184F55}"/>
    <cellStyle name="Output 9 4 7" xfId="17268" xr:uid="{EC81446C-CAA0-4069-BC6A-29351FF3F05F}"/>
    <cellStyle name="Output 9 4 8" xfId="18960" xr:uid="{DF34A4BE-2E2F-45BE-BE29-17916DECD1AD}"/>
    <cellStyle name="Output 9 4 9" xfId="17515" xr:uid="{F461B465-E75D-4A3C-9C80-926223A6A869}"/>
    <cellStyle name="Output 9 5" xfId="9431" xr:uid="{361677E4-15A0-47E1-88FA-4CC4437D8F09}"/>
    <cellStyle name="Output 9 5 10" xfId="13683" xr:uid="{3CEF25DA-3947-4BD9-BA36-B80E90B366F0}"/>
    <cellStyle name="Output 9 5 2" xfId="11419" xr:uid="{D39EA0AF-3240-4752-893D-3862E4824E2D}"/>
    <cellStyle name="Output 9 5 2 2" xfId="22552" xr:uid="{11F6008A-9854-4B4E-85E8-DB67556626E9}"/>
    <cellStyle name="Output 9 5 2 3" xfId="26309" xr:uid="{63ECE770-F78C-4E0F-B9A3-DB7C6386B9D8}"/>
    <cellStyle name="Output 9 5 2 4" xfId="29900" xr:uid="{F69F59B6-EBDD-42AB-A824-9B4BE7FBA15B}"/>
    <cellStyle name="Output 9 5 2 5" xfId="33479" xr:uid="{2F4777F5-9407-492C-ADAC-176962C5EF57}"/>
    <cellStyle name="Output 9 5 2 6" xfId="36950" xr:uid="{C74C701E-DB9D-46F1-9F88-4DF9149A6939}"/>
    <cellStyle name="Output 9 5 2 7" xfId="40399" xr:uid="{BA7D2B8E-2048-4DE6-AF8C-9C2225A1E2E5}"/>
    <cellStyle name="Output 9 5 2 8" xfId="15662" xr:uid="{8BA59E4B-304F-4164-9E1E-D675D9990022}"/>
    <cellStyle name="Output 9 5 3" xfId="12177" xr:uid="{C2088E91-FCD0-436A-BAE3-5200D9A5116C}"/>
    <cellStyle name="Output 9 5 3 2" xfId="23310" xr:uid="{F9DE8108-CCE5-47A6-BAB7-0E7D037E97EA}"/>
    <cellStyle name="Output 9 5 3 3" xfId="27067" xr:uid="{FEC42B37-AD97-4630-9F44-1B669E2D510E}"/>
    <cellStyle name="Output 9 5 3 4" xfId="30658" xr:uid="{590DD9BA-BC40-4DBA-934D-F4DB1D5BF1A6}"/>
    <cellStyle name="Output 9 5 3 5" xfId="34237" xr:uid="{EC05E1EF-9F73-4186-B27C-782FCB2F64FB}"/>
    <cellStyle name="Output 9 5 3 6" xfId="37708" xr:uid="{87211F6E-0BFD-4C25-9EC3-BA7E2B8C0520}"/>
    <cellStyle name="Output 9 5 3 7" xfId="41157" xr:uid="{60B4AC00-9383-4F51-A8AD-293B4B67F2FD}"/>
    <cellStyle name="Output 9 5 3 8" xfId="16420" xr:uid="{4AACEAD4-202A-40D8-A6F3-B55850D312CC}"/>
    <cellStyle name="Output 9 5 4" xfId="20569" xr:uid="{3BEAC7A6-C451-488C-B88E-5B1AE22344A4}"/>
    <cellStyle name="Output 9 5 5" xfId="24329" xr:uid="{E297FDA2-44A0-4430-9569-40654442B747}"/>
    <cellStyle name="Output 9 5 6" xfId="27923" xr:uid="{875C9157-4A89-4E92-985D-D7843A5195D0}"/>
    <cellStyle name="Output 9 5 7" xfId="31502" xr:uid="{136059B6-49B5-48FB-9E5C-EA18BBF35DB3}"/>
    <cellStyle name="Output 9 5 8" xfId="34973" xr:uid="{DE9C49D0-FF67-40C4-B289-49CC58730562}"/>
    <cellStyle name="Output 9 5 9" xfId="38423" xr:uid="{94CBF66C-3F2C-4BFD-8695-4E091C2FCBBE}"/>
    <cellStyle name="Output 9 6" xfId="10425" xr:uid="{DA9C3633-6B8D-42A3-9660-AA722DF779AC}"/>
    <cellStyle name="Output 9 6 2" xfId="21558" xr:uid="{2BBB55B1-3707-47EB-BA3E-63E0E128C9C7}"/>
    <cellStyle name="Output 9 6 3" xfId="25315" xr:uid="{CC052397-C303-4952-BD19-949139798244}"/>
    <cellStyle name="Output 9 6 4" xfId="28906" xr:uid="{5D12ABD9-3191-4DD2-A17F-D2A5274BBC77}"/>
    <cellStyle name="Output 9 6 5" xfId="32485" xr:uid="{057E749A-32DE-43B4-88CD-D72068EE49C7}"/>
    <cellStyle name="Output 9 6 6" xfId="35956" xr:uid="{FECB6CB9-AED6-4079-994A-7E74C039CE87}"/>
    <cellStyle name="Output 9 6 7" xfId="39405" xr:uid="{66607869-0FAA-4CC3-919C-E2C24CD18241}"/>
    <cellStyle name="Output 9 6 8" xfId="14668" xr:uid="{CE54F291-5A3F-44C5-B555-3FBFB6D82B1C}"/>
    <cellStyle name="Output 9 7" xfId="10301" xr:uid="{ADD6B4CD-B9A0-47CE-9D55-333E5B57DD59}"/>
    <cellStyle name="Output 9 7 2" xfId="21434" xr:uid="{98A2D65D-510A-4253-B067-B5C39BEEEF49}"/>
    <cellStyle name="Output 9 7 3" xfId="25191" xr:uid="{58CEE679-FE2A-44C0-BB1F-484C881E0F4D}"/>
    <cellStyle name="Output 9 7 4" xfId="28782" xr:uid="{3633D8F3-938D-4691-8D20-61B6C7C7212F}"/>
    <cellStyle name="Output 9 7 5" xfId="32361" xr:uid="{E03B1685-4344-4896-AAE2-427C56C88CFB}"/>
    <cellStyle name="Output 9 7 6" xfId="35832" xr:uid="{F2E9FFE3-E29E-45A5-AFC9-DAAC8F23F903}"/>
    <cellStyle name="Output 9 7 7" xfId="39281" xr:uid="{D483A2F8-3DD5-45D5-8122-250469290DB4}"/>
    <cellStyle name="Output 9 7 8" xfId="14544" xr:uid="{97A1F8BE-34FC-4A30-B695-818A1E298037}"/>
    <cellStyle name="Output 9 8" xfId="18744" xr:uid="{12B1D0D2-E9BF-475D-9564-763B95D8F874}"/>
    <cellStyle name="Output 9 9" xfId="17951" xr:uid="{6617A3D0-E416-4BE8-ABA3-93DDF98BF88E}"/>
    <cellStyle name="Parastais 2" xfId="6227" xr:uid="{41AFDBF7-FC15-4A6C-B924-DD60EC4140F0}"/>
    <cellStyle name="Parastais 2 2" xfId="6228" xr:uid="{F2B72144-50E5-43A7-BE31-D765ACD1B105}"/>
    <cellStyle name="Parastais 2 2 2" xfId="6229" xr:uid="{D65AE2AA-7E06-4668-AD7C-8155DE3F7BDD}"/>
    <cellStyle name="Parastais 2 2_1_solis_MK Nr 595 " xfId="6230" xr:uid="{6C11CD23-D46E-400F-9E5D-78EA7A6944C3}"/>
    <cellStyle name="Parastais 3" xfId="6231" xr:uid="{F8DABF4D-C6D8-4F78-B123-A4C6DCB6404B}"/>
    <cellStyle name="Parastais_FMLikp01_p05_221205_pap_afp_makp" xfId="6795" xr:uid="{42E7D4C4-0A19-4B96-A9AD-999E42CEC08E}"/>
    <cellStyle name="Parasts 2" xfId="57" xr:uid="{EF229829-A0BE-4E4D-BAF7-80701E72A7E5}"/>
    <cellStyle name="Parasts 3" xfId="58" xr:uid="{E8FCDEBD-78C3-45DA-938E-43CC09F81452}"/>
    <cellStyle name="Parasts 4" xfId="61" xr:uid="{7E760C2F-6375-4EE9-B87C-EA0A2C87D973}"/>
    <cellStyle name="Parasts 5" xfId="75" xr:uid="{B89C4326-0005-4EF7-AA81-2F06CE3F574B}"/>
    <cellStyle name="Percent 10" xfId="6453" xr:uid="{33053B33-8AEB-43EF-B1A1-6CF5ED465B47}"/>
    <cellStyle name="Percent 10 2" xfId="6796" xr:uid="{37266F31-A5A1-4C12-B1D0-2B0E5A7E05A2}"/>
    <cellStyle name="Percent 10 2 2" xfId="7679" xr:uid="{CFAAD977-CCD3-48AA-BB61-35CE62F690E3}"/>
    <cellStyle name="Percent 10 2 2 2" xfId="9320" xr:uid="{AE9C4172-D341-41F5-AD76-0449D62CADD3}"/>
    <cellStyle name="Percent 10 2 3" xfId="8441" xr:uid="{9CB75B19-D9EC-4EA3-9EA5-6F0AF4189E07}"/>
    <cellStyle name="Percent 10 3" xfId="6797" xr:uid="{93BD4357-0EDE-4E16-988F-000B3F968A39}"/>
    <cellStyle name="Percent 10 3 2" xfId="7680" xr:uid="{FA0EF04F-82BF-45F6-8BBD-8F99E120604D}"/>
    <cellStyle name="Percent 10 3 2 2" xfId="9321" xr:uid="{C09F3733-BF17-481D-B559-4F620F47FAB2}"/>
    <cellStyle name="Percent 10 3 3" xfId="8442" xr:uid="{875522D6-5FE7-4E50-B982-F067240E7802}"/>
    <cellStyle name="Percent 10 4" xfId="7201" xr:uid="{91E97E3B-0B94-469B-B26C-283ACBCDCD21}"/>
    <cellStyle name="Percent 10 4 2" xfId="8842" xr:uid="{CE8527BE-BCC8-4D08-A519-C76D141CA1B4}"/>
    <cellStyle name="Percent 10 5" xfId="8157" xr:uid="{933ACD09-5FC4-46FF-8AE3-6574D63D4508}"/>
    <cellStyle name="Percent 11" xfId="6798" xr:uid="{E9A1CFBE-28DD-455B-BB88-B4A9A4203AAC}"/>
    <cellStyle name="Percent 11 2" xfId="6799" xr:uid="{59C7F897-33FD-4A97-AD60-90AD91BAFEA6}"/>
    <cellStyle name="Percent 11 2 2" xfId="7682" xr:uid="{DCFA174D-0FD2-485A-B036-4FFB66C49928}"/>
    <cellStyle name="Percent 11 2 2 2" xfId="9323" xr:uid="{118B57CB-C4E2-495D-B45F-9C456944DD77}"/>
    <cellStyle name="Percent 11 2 3" xfId="8444" xr:uid="{C62A38EE-0539-49BD-A767-3A9D20586CA1}"/>
    <cellStyle name="Percent 11 3" xfId="7681" xr:uid="{94372C0F-3C96-4DD1-B488-D0D524E3BE40}"/>
    <cellStyle name="Percent 11 3 2" xfId="9322" xr:uid="{22751CA8-9FB4-4192-9198-E78FF52273E4}"/>
    <cellStyle name="Percent 11 4" xfId="8443" xr:uid="{A1765546-67F9-4CCD-B944-785E216FE95F}"/>
    <cellStyle name="Percent 12" xfId="6800" xr:uid="{CF9A8ADE-0809-4835-B232-1B8C3FA0AC1D}"/>
    <cellStyle name="Percent 12 2" xfId="6801" xr:uid="{BD34B191-E2B3-403F-8BA5-0625C7E03D81}"/>
    <cellStyle name="Percent 12 2 2" xfId="7684" xr:uid="{C032F337-A58E-4556-9B4A-DF0F97162007}"/>
    <cellStyle name="Percent 12 2 2 2" xfId="9325" xr:uid="{89A1C4FA-1DA0-4350-AE1B-324AD6808D70}"/>
    <cellStyle name="Percent 12 2 3" xfId="8446" xr:uid="{088B2A9C-8C24-4C78-BE86-643171744146}"/>
    <cellStyle name="Percent 12 3" xfId="7683" xr:uid="{6BD13089-15F8-4368-ACFA-82349AAFE6C1}"/>
    <cellStyle name="Percent 12 3 2" xfId="9324" xr:uid="{BEBEC3CF-345F-449E-8572-0CFCE8DC26E4}"/>
    <cellStyle name="Percent 12 4" xfId="8445" xr:uid="{7B87AE77-DD52-47B1-BCA4-265E9FB2F2D6}"/>
    <cellStyle name="Percent 13" xfId="7733" xr:uid="{A2DC163B-2A80-44FC-8945-305681C5420A}"/>
    <cellStyle name="Percent 2" xfId="46" xr:uid="{341D6D8D-C0AF-430B-96FF-03D0740627CD}"/>
    <cellStyle name="Percent 2 2" xfId="71" xr:uid="{E3F59922-A3D0-46BA-AD50-55D9BB87BB83}"/>
    <cellStyle name="Percent 2 3" xfId="6232" xr:uid="{370D7F5F-D16E-40BD-AB21-BB12A76B9B9B}"/>
    <cellStyle name="Percent 2 4" xfId="12571" xr:uid="{B7BDB3DB-8A23-4779-9504-150EE9380C9C}"/>
    <cellStyle name="Percent 3" xfId="49" xr:uid="{D6303E41-5D1E-4F38-BE1D-E71083930FAF}"/>
    <cellStyle name="Percent 3 2" xfId="6234" xr:uid="{E98EFED7-C606-4E19-8DB1-7B2ADA96B61A}"/>
    <cellStyle name="Percent 3 3" xfId="6454" xr:uid="{413E6517-7DBD-4E34-81CF-3910BB144112}"/>
    <cellStyle name="Percent 3 3 2" xfId="6802" xr:uid="{C35F18A3-67A8-4950-A2EE-CB1FB229A141}"/>
    <cellStyle name="Percent 3 3 2 2" xfId="7685" xr:uid="{6569D4E1-2214-45A2-B930-129C2E0164A8}"/>
    <cellStyle name="Percent 3 3 2 2 2" xfId="9326" xr:uid="{AF9B7AC6-7202-4DCB-9D6A-2D63021BCA5A}"/>
    <cellStyle name="Percent 3 3 2 3" xfId="8447" xr:uid="{D3DD7C9A-B807-4C1F-9B73-15000DB953A1}"/>
    <cellStyle name="Percent 3 3 3" xfId="6803" xr:uid="{1F9DDB76-AF7D-42DB-B5F9-4F3D6A5FE333}"/>
    <cellStyle name="Percent 3 3 3 2" xfId="7686" xr:uid="{67BCCDDF-4346-449C-A193-00E02EACC8D7}"/>
    <cellStyle name="Percent 3 3 3 2 2" xfId="9327" xr:uid="{9526BE20-4D34-4037-9922-304D20B2BBC7}"/>
    <cellStyle name="Percent 3 3 3 3" xfId="8448" xr:uid="{CE4EBD2B-CF8A-4225-8EC3-0B108E8110C3}"/>
    <cellStyle name="Percent 3 3 4" xfId="7202" xr:uid="{4648A0A1-CF61-4578-B410-F25D19785F54}"/>
    <cellStyle name="Percent 3 3 4 2" xfId="8843" xr:uid="{B113BC3E-17EF-49B4-B465-318D7B937916}"/>
    <cellStyle name="Percent 3 3 5" xfId="8158" xr:uid="{D4FC7860-D28B-4675-970C-409CA7AEFC05}"/>
    <cellStyle name="Percent 3 4" xfId="6804" xr:uid="{F2A51533-0CD3-4EF8-B567-1AF4BF1D9607}"/>
    <cellStyle name="Percent 3 4 2" xfId="7687" xr:uid="{77CE64CA-DB8A-4A33-8903-44E6EDA28632}"/>
    <cellStyle name="Percent 3 4 2 2" xfId="9328" xr:uid="{FBE8FF60-9B5E-4A47-BAA5-137246276107}"/>
    <cellStyle name="Percent 3 4 3" xfId="8449" xr:uid="{93A788F6-56FE-4713-9E61-265B392009D1}"/>
    <cellStyle name="Percent 3 5" xfId="6805" xr:uid="{141AAB91-AAED-4647-AD17-0278072E584D}"/>
    <cellStyle name="Percent 3 5 2" xfId="7688" xr:uid="{C000D8E1-91AB-4164-B568-E067BE0DCC20}"/>
    <cellStyle name="Percent 3 5 2 2" xfId="9329" xr:uid="{FCA4A1D8-4DF4-41AA-8FF4-085AE79D165F}"/>
    <cellStyle name="Percent 3 5 3" xfId="8450" xr:uid="{8478EB02-7620-4C60-AD61-3780DF46D22A}"/>
    <cellStyle name="Percent 3 6" xfId="6233" xr:uid="{BBF12788-85DA-447E-9B21-77B60A9F3E6D}"/>
    <cellStyle name="Percent 4" xfId="6235" xr:uid="{AF65EBD7-86AF-4BB1-9377-58CEB0B78846}"/>
    <cellStyle name="Percent 5" xfId="6236" xr:uid="{719D5BD0-9A11-48A3-AACD-DA24F8DF386E}"/>
    <cellStyle name="Percent 5 2" xfId="6237" xr:uid="{001D872E-09DD-4F1B-A0C1-D2AB753B7494}"/>
    <cellStyle name="Percent 6" xfId="6238" xr:uid="{FAF315C7-2D7D-47CA-9226-760D1641CF72}"/>
    <cellStyle name="Percent 6 2" xfId="6239" xr:uid="{A237B75D-7567-410C-A205-D1A2FE2F27F8}"/>
    <cellStyle name="Percent 6 3" xfId="6806" xr:uid="{59019AB6-5A5E-4105-8A48-339EA599C4E1}"/>
    <cellStyle name="Percent 6 3 2" xfId="7689" xr:uid="{4FB29586-1FB2-4719-AFFF-6D4A2816CB7D}"/>
    <cellStyle name="Percent 6 3 2 2" xfId="9330" xr:uid="{C8E7306E-6A4E-4F54-9462-5810D97AE58E}"/>
    <cellStyle name="Percent 6 3 3" xfId="8451" xr:uid="{8B96CC61-1AC0-43EE-89E1-DE9FBCD32433}"/>
    <cellStyle name="Percent 6 4" xfId="6807" xr:uid="{C250797E-94B3-4C5C-B4E1-C8E56683C6AB}"/>
    <cellStyle name="Percent 6 4 2" xfId="7690" xr:uid="{9B8932C1-FBFD-45D6-ACDC-4DD5350B5323}"/>
    <cellStyle name="Percent 6 4 2 2" xfId="9331" xr:uid="{3949499B-1443-479A-92BF-16ACA7355AB7}"/>
    <cellStyle name="Percent 6 4 3" xfId="8452" xr:uid="{2124911D-E0D0-4C35-B72A-5D8A787FAA1D}"/>
    <cellStyle name="Percent 6 5" xfId="6443" xr:uid="{6417D767-FD87-40DD-B395-32B6C775F596}"/>
    <cellStyle name="Percent 6 5 2" xfId="7691" xr:uid="{287F239D-F142-4D33-BB35-566977DE8AA1}"/>
    <cellStyle name="Percent 6 5 2 2" xfId="9332" xr:uid="{625C451D-431C-4CDA-86CC-4C6E1D8BA7E5}"/>
    <cellStyle name="Percent 6 5 3" xfId="8154" xr:uid="{8AF8B9E8-E19E-47FE-9DEE-8D6377A62121}"/>
    <cellStyle name="Percent 6 6" xfId="7157" xr:uid="{FE749C84-BCDC-40F5-BFA9-FEBE36422E41}"/>
    <cellStyle name="Percent 6 6 2" xfId="8798" xr:uid="{D44B47FB-75F6-4ED1-B904-78E237008E85}"/>
    <cellStyle name="Percent 6 7" xfId="7999" xr:uid="{5DD5992C-2697-4B4E-B070-65CF73F1FE81}"/>
    <cellStyle name="Percent 7" xfId="6240" xr:uid="{72D95AAD-C6E2-4014-AC73-E76BD07D9923}"/>
    <cellStyle name="Percent 7 2" xfId="6241" xr:uid="{0E7E2B04-5272-4CF2-96ED-C6AAA99E2C30}"/>
    <cellStyle name="Percent 7 3" xfId="6808" xr:uid="{922FB9B6-521B-4746-8505-512093DD8789}"/>
    <cellStyle name="Percent 7 3 2" xfId="7692" xr:uid="{C21838D7-CA99-4F39-8B39-CA50D267E07F}"/>
    <cellStyle name="Percent 7 3 2 2" xfId="9333" xr:uid="{8E5FA033-6379-4B5F-8020-EA59ED018E77}"/>
    <cellStyle name="Percent 7 3 3" xfId="8453" xr:uid="{65B532E4-7E18-44DF-8BBD-F8EAC7023169}"/>
    <cellStyle name="Percent 7 4" xfId="6809" xr:uid="{03FEE988-AEFE-48B8-8F51-46C516E29CD0}"/>
    <cellStyle name="Percent 7 4 2" xfId="7693" xr:uid="{07A763F3-4B7C-4448-A1F3-92DE81DE983C}"/>
    <cellStyle name="Percent 7 4 2 2" xfId="9334" xr:uid="{25ED3F2C-D7DA-4AB4-9F81-7271D0379B5B}"/>
    <cellStyle name="Percent 7 4 3" xfId="8454" xr:uid="{98C04E4F-3B98-46F0-91A9-5C37DF93F095}"/>
    <cellStyle name="Percent 7 5" xfId="6444" xr:uid="{32DC04C5-B23C-438A-BF2A-9B0CD5757D4D}"/>
    <cellStyle name="Percent 7 5 2" xfId="7694" xr:uid="{B71DFAEC-E07F-4D4B-885B-99CC0CDD7A88}"/>
    <cellStyle name="Percent 7 5 2 2" xfId="9335" xr:uid="{F8B1D3DD-D6BD-4634-B02B-528B816BC839}"/>
    <cellStyle name="Percent 7 5 3" xfId="8155" xr:uid="{D66B5D5C-63B6-4AB2-955C-D9E21892AF58}"/>
    <cellStyle name="Percent 7 6" xfId="7158" xr:uid="{B5E018F7-D068-4818-9FDB-142D4FFBAF49}"/>
    <cellStyle name="Percent 7 6 2" xfId="8799" xr:uid="{89F62E5C-89EA-48B2-B028-F4695E624FAD}"/>
    <cellStyle name="Percent 7 7" xfId="8000" xr:uid="{4506562F-9BC9-4F3F-A396-26E120168AD7}"/>
    <cellStyle name="Percent 8" xfId="6242" xr:uid="{20E800F3-D8BB-4B2C-BE04-DCFA663F6ADD}"/>
    <cellStyle name="Percent 9" xfId="6243" xr:uid="{366DEF22-FB16-42BE-9B38-EEB14DDCEF0E}"/>
    <cellStyle name="Percent 9 2" xfId="6244" xr:uid="{924E41BA-5650-4845-986E-B28D97C18D06}"/>
    <cellStyle name="Pie??m." xfId="6810" xr:uid="{97E2EB37-865A-48EE-9413-EB1877783CB9}"/>
    <cellStyle name="Procenti 2" xfId="6245" xr:uid="{719437E2-2D3A-491E-A23A-F56113D4EEB0}"/>
    <cellStyle name="SAPBEXstdItem" xfId="6246" xr:uid="{06583592-A98C-47B2-9568-5A5F2E648993}"/>
    <cellStyle name="Style 1" xfId="6811" xr:uid="{F0820789-C771-4229-A44D-6530E1D85204}"/>
    <cellStyle name="Title 10" xfId="6247" xr:uid="{393B1690-E94F-4D7B-8C58-02E98A8DFDFA}"/>
    <cellStyle name="Title 11" xfId="6248" xr:uid="{E9ABC09F-FFD5-4716-99C3-5EA35E38EDD2}"/>
    <cellStyle name="Title 12" xfId="6249" xr:uid="{042549D4-EB33-4F45-8C5F-71EC9C8CD731}"/>
    <cellStyle name="Title 13" xfId="6250" xr:uid="{4DDD436C-AA2F-4CC6-8A00-D4B8B7E9B424}"/>
    <cellStyle name="Title 14" xfId="6251" xr:uid="{198DCCFA-2598-4B51-8900-64C538B17FE4}"/>
    <cellStyle name="Title 15" xfId="6252" xr:uid="{22487DAE-F6E4-4C55-9D13-FAC6D27489F5}"/>
    <cellStyle name="Title 16" xfId="6253" xr:uid="{41D1F620-E2E1-40D6-ADAB-26D37DE181E2}"/>
    <cellStyle name="Title 17" xfId="6254" xr:uid="{DE65D079-DE37-406A-BBD4-E277EA3DDCAB}"/>
    <cellStyle name="Title 18" xfId="6255" xr:uid="{59054277-08C8-4E01-8947-ABB1B80633E7}"/>
    <cellStyle name="Title 18 2" xfId="6256" xr:uid="{73D93B4A-A82D-4012-9704-FD2D5245023B}"/>
    <cellStyle name="Title 19" xfId="6257" xr:uid="{A21533AE-B595-47F1-91C5-3B0A9B3605D4}"/>
    <cellStyle name="Title 19 2" xfId="6258" xr:uid="{C80AA8D3-2A6C-44C5-A036-AB69CD49FDE5}"/>
    <cellStyle name="Title 2" xfId="6259" xr:uid="{BECE8297-5D94-46CF-82AA-0F8A5B172B78}"/>
    <cellStyle name="Title 3" xfId="6260" xr:uid="{74D4B1BB-4122-4B97-AC08-B690E259A1DF}"/>
    <cellStyle name="Title 4" xfId="6261" xr:uid="{EC91DDCF-C318-4666-97AC-C5F58E65E9CA}"/>
    <cellStyle name="Title 5" xfId="6262" xr:uid="{BA41E945-CD68-431C-877F-E251B36CF897}"/>
    <cellStyle name="Title 6" xfId="6263" xr:uid="{7547BF2A-5167-4B69-8312-BC55E49279AA}"/>
    <cellStyle name="Title 7" xfId="6264" xr:uid="{4AED6D69-9751-44C6-BC48-B629A4D7DC74}"/>
    <cellStyle name="Title 8" xfId="6265" xr:uid="{760124A6-601E-4FAE-8A42-9CA6CA24CF0C}"/>
    <cellStyle name="Title 9" xfId="6266" xr:uid="{57DA7092-2E0D-400C-8861-4CC0C39DC0E2}"/>
    <cellStyle name="Total 10" xfId="6267" xr:uid="{A518A6AE-556E-475E-95C6-5C5D7589088A}"/>
    <cellStyle name="Total 10 10" xfId="17931" xr:uid="{2FD8BD1C-D998-4176-A3E8-58C30A51D77B}"/>
    <cellStyle name="Total 10 11" xfId="18435" xr:uid="{07649B08-CE38-4B81-A6C2-43ACEAEDF5F2}"/>
    <cellStyle name="Total 10 12" xfId="18239" xr:uid="{B97300FD-54D6-4E89-9834-4389F17BCC0A}"/>
    <cellStyle name="Total 10 13" xfId="18809" xr:uid="{1639B789-F268-4D6A-BDCE-47AACA942354}"/>
    <cellStyle name="Total 10 14" xfId="16945" xr:uid="{492C7F06-7356-430C-B689-4993F26B85DD}"/>
    <cellStyle name="Total 10 15" xfId="12709" xr:uid="{B4525254-A931-47EC-A1A8-4B432038A762}"/>
    <cellStyle name="Total 10 2" xfId="6268" xr:uid="{2397FC8E-E8C7-4625-8200-11FCFF46934C}"/>
    <cellStyle name="Total 10 2 10" xfId="18436" xr:uid="{B201E0FE-4738-47EF-8F1C-A43043075ED1}"/>
    <cellStyle name="Total 10 2 11" xfId="18238" xr:uid="{7525CDCC-2748-45FF-9B85-6B083694C72F}"/>
    <cellStyle name="Total 10 2 12" xfId="19354" xr:uid="{7CA3711E-C82F-4EF8-98AA-A9420E4A65D9}"/>
    <cellStyle name="Total 10 2 13" xfId="17541" xr:uid="{F97E7276-A24B-4A2F-9F38-36B3CE04B3E3}"/>
    <cellStyle name="Total 10 2 14" xfId="12710" xr:uid="{134A1379-DBE5-4B60-A884-9D3149AD0702}"/>
    <cellStyle name="Total 10 2 2" xfId="6894" xr:uid="{DB71ACAB-CA6E-4056-95BD-F04430D0EF40}"/>
    <cellStyle name="Total 10 2 2 10" xfId="17337" xr:uid="{0FD3E7BA-9868-45A9-A2A8-B4487FD5C1F2}"/>
    <cellStyle name="Total 10 2 2 11" xfId="18638" xr:uid="{EF72445F-34DA-46CF-978C-01FD964FE57B}"/>
    <cellStyle name="Total 10 2 2 12" xfId="18050" xr:uid="{D459ABEA-FEDB-437C-B9FB-B4EED6A88F93}"/>
    <cellStyle name="Total 10 2 2 13" xfId="12830" xr:uid="{94FE9C6B-54F8-471F-B89E-8B209673B8CA}"/>
    <cellStyle name="Total 10 2 2 2" xfId="7695" xr:uid="{236A243A-1703-4742-AC5B-3E58015A02D9}"/>
    <cellStyle name="Total 10 2 2 2 10" xfId="17286" xr:uid="{829A073C-6B6A-451F-8426-EB760B6EC13E}"/>
    <cellStyle name="Total 10 2 2 2 11" xfId="18839" xr:uid="{C3F5183F-80FB-42A7-A095-869350075AF8}"/>
    <cellStyle name="Total 10 2 2 2 12" xfId="13077" xr:uid="{0CC44A66-6F81-4126-814C-403449A93719}"/>
    <cellStyle name="Total 10 2 2 2 2" xfId="9336" xr:uid="{8FBF4B91-E93B-4ED3-BE50-2C495EFEAC97}"/>
    <cellStyle name="Total 10 2 2 2 2 10" xfId="13611" xr:uid="{1CA70C12-00A3-4DA0-A3BF-CAD9B8CD8521}"/>
    <cellStyle name="Total 10 2 2 2 2 2" xfId="11347" xr:uid="{13362882-47EA-4F21-B987-D2A4DC29329F}"/>
    <cellStyle name="Total 10 2 2 2 2 2 2" xfId="22480" xr:uid="{36B48826-DE80-4B35-8EC4-A37D19FB0294}"/>
    <cellStyle name="Total 10 2 2 2 2 2 3" xfId="26237" xr:uid="{5F1939EA-7C48-42A1-95D6-EE3B1587FCB5}"/>
    <cellStyle name="Total 10 2 2 2 2 2 4" xfId="29828" xr:uid="{D7BD270A-EBA8-4583-A50C-BACB7BDC3981}"/>
    <cellStyle name="Total 10 2 2 2 2 2 5" xfId="33407" xr:uid="{26EC37AD-139A-4EF1-A0FD-1E232C389EA0}"/>
    <cellStyle name="Total 10 2 2 2 2 2 6" xfId="36878" xr:uid="{462063AB-5E0B-4B0D-806F-489812FA712A}"/>
    <cellStyle name="Total 10 2 2 2 2 2 7" xfId="40327" xr:uid="{FA434216-6A76-404A-9136-928BD979D9E4}"/>
    <cellStyle name="Total 10 2 2 2 2 2 8" xfId="15590" xr:uid="{7FDAF548-82C5-4A6A-A7DE-78776B80CB08}"/>
    <cellStyle name="Total 10 2 2 2 2 3" xfId="12105" xr:uid="{63D1FB20-DC65-4CA2-96B1-14B1DDD4C01B}"/>
    <cellStyle name="Total 10 2 2 2 2 3 2" xfId="23238" xr:uid="{4F9CAD47-0D0A-4391-896A-8076D55F7819}"/>
    <cellStyle name="Total 10 2 2 2 2 3 3" xfId="26995" xr:uid="{106BC86E-39E0-4C84-BFE7-FE5D8636B7CE}"/>
    <cellStyle name="Total 10 2 2 2 2 3 4" xfId="30586" xr:uid="{3BE3D9F4-1E05-4498-AE34-B29B44AB9394}"/>
    <cellStyle name="Total 10 2 2 2 2 3 5" xfId="34165" xr:uid="{DE8ACAEB-EAD6-4441-92BA-EE58B56DF91B}"/>
    <cellStyle name="Total 10 2 2 2 2 3 6" xfId="37636" xr:uid="{A186D368-F62F-47B6-8D83-E4EFF6A012EE}"/>
    <cellStyle name="Total 10 2 2 2 2 3 7" xfId="41085" xr:uid="{EE06D543-C152-458D-927B-E7D7DAB666F6}"/>
    <cellStyle name="Total 10 2 2 2 2 3 8" xfId="16348" xr:uid="{1B310240-767B-4795-B7EF-2EABB0886ACD}"/>
    <cellStyle name="Total 10 2 2 2 2 4" xfId="20488" xr:uid="{A5E7ECF9-53CA-4B2E-B816-FC55F44D6E18}"/>
    <cellStyle name="Total 10 2 2 2 2 5" xfId="24253" xr:uid="{11C698B1-6069-41C8-94E7-3394D07EC008}"/>
    <cellStyle name="Total 10 2 2 2 2 6" xfId="27851" xr:uid="{01981D08-FF93-45D0-A945-721EC20E1871}"/>
    <cellStyle name="Total 10 2 2 2 2 7" xfId="31430" xr:uid="{541938B8-8628-4FF4-8B3F-5B2AB9D1A483}"/>
    <cellStyle name="Total 10 2 2 2 2 8" xfId="34901" xr:uid="{2E55E8B2-91B6-47C3-B24C-C5009763C687}"/>
    <cellStyle name="Total 10 2 2 2 2 9" xfId="38351" xr:uid="{59E9640B-F2E1-456C-BB95-4CB010CBCB78}"/>
    <cellStyle name="Total 10 2 2 2 3" xfId="9774" xr:uid="{AB6B8700-C602-49DF-8A33-3BEC8230BD1B}"/>
    <cellStyle name="Total 10 2 2 2 3 10" xfId="14026" xr:uid="{376F5D92-FA7A-4349-B841-E52740A3EC36}"/>
    <cellStyle name="Total 10 2 2 2 3 2" xfId="11762" xr:uid="{CF571433-E50D-42E6-B6EF-7B7BD7A17F70}"/>
    <cellStyle name="Total 10 2 2 2 3 2 2" xfId="22895" xr:uid="{0B35B45B-4546-4D01-A156-A303F8916888}"/>
    <cellStyle name="Total 10 2 2 2 3 2 3" xfId="26652" xr:uid="{C7C57DF0-4011-4911-B767-05606CE16E3B}"/>
    <cellStyle name="Total 10 2 2 2 3 2 4" xfId="30243" xr:uid="{93EFC8DF-FDC1-434C-9288-632B7482AAAD}"/>
    <cellStyle name="Total 10 2 2 2 3 2 5" xfId="33822" xr:uid="{451DC993-A877-41C2-9BB0-66D5645B89AD}"/>
    <cellStyle name="Total 10 2 2 2 3 2 6" xfId="37293" xr:uid="{737D22B4-6604-4554-9A17-E7E947BC80B2}"/>
    <cellStyle name="Total 10 2 2 2 3 2 7" xfId="40742" xr:uid="{5086D65E-4D9B-4A36-BED8-FF8BCBB70C94}"/>
    <cellStyle name="Total 10 2 2 2 3 2 8" xfId="16005" xr:uid="{882E2EB6-A2C9-4DF3-BB46-7C5EDD728543}"/>
    <cellStyle name="Total 10 2 2 2 3 3" xfId="12520" xr:uid="{8CD5D1F0-0CE6-4E1A-8504-FC9BD7DEB942}"/>
    <cellStyle name="Total 10 2 2 2 3 3 2" xfId="23653" xr:uid="{52A1577F-F0ED-412B-936D-1A78FCABEC72}"/>
    <cellStyle name="Total 10 2 2 2 3 3 3" xfId="27410" xr:uid="{82FD175B-C1B0-49B2-BA37-9B9DF18A363D}"/>
    <cellStyle name="Total 10 2 2 2 3 3 4" xfId="31001" xr:uid="{3C36075C-66CF-4FA5-B2FE-BEDD24E31233}"/>
    <cellStyle name="Total 10 2 2 2 3 3 5" xfId="34580" xr:uid="{F2EC087F-15FB-44BA-9B52-F53CC0230591}"/>
    <cellStyle name="Total 10 2 2 2 3 3 6" xfId="38051" xr:uid="{BE3A3F8A-88EE-4CFA-BF8F-A67359FFBEEF}"/>
    <cellStyle name="Total 10 2 2 2 3 3 7" xfId="41500" xr:uid="{5A8C30D6-4918-43DF-8162-7A6CC8921677}"/>
    <cellStyle name="Total 10 2 2 2 3 3 8" xfId="16763" xr:uid="{609A4C26-91AE-412F-BC74-1E51A6708E93}"/>
    <cellStyle name="Total 10 2 2 2 3 4" xfId="20912" xr:uid="{4CC8FCBC-F257-4813-A3B4-C14861C7EE27}"/>
    <cellStyle name="Total 10 2 2 2 3 5" xfId="24672" xr:uid="{014B30EA-5C92-4102-8DC1-101CA87D02B3}"/>
    <cellStyle name="Total 10 2 2 2 3 6" xfId="28266" xr:uid="{94DDCECF-733A-4B28-B8E0-C6B5EC1FD34A}"/>
    <cellStyle name="Total 10 2 2 2 3 7" xfId="31845" xr:uid="{168F796D-B876-4317-9C3F-A19BE46D509A}"/>
    <cellStyle name="Total 10 2 2 2 3 8" xfId="35316" xr:uid="{42BDB4A9-0699-4FED-AC4B-068526825B04}"/>
    <cellStyle name="Total 10 2 2 2 3 9" xfId="38766" xr:uid="{2326929A-960D-4939-83BB-D1070ADBB632}"/>
    <cellStyle name="Total 10 2 2 2 4" xfId="10807" xr:uid="{5341370C-E6B4-4836-B7EB-6F49EC0E73F0}"/>
    <cellStyle name="Total 10 2 2 2 4 2" xfId="21940" xr:uid="{9F12F169-4205-453D-9BE9-54F6FDB931CF}"/>
    <cellStyle name="Total 10 2 2 2 4 3" xfId="25697" xr:uid="{1039EECC-9356-41CD-8F00-2B3515EC0C2E}"/>
    <cellStyle name="Total 10 2 2 2 4 4" xfId="29288" xr:uid="{DCBE73F3-8544-428F-8C27-1D7FB9FE58AF}"/>
    <cellStyle name="Total 10 2 2 2 4 5" xfId="32867" xr:uid="{5196C66D-B97C-42C1-BCFE-236CB55E4F44}"/>
    <cellStyle name="Total 10 2 2 2 4 6" xfId="36338" xr:uid="{8BF2D931-FC68-4612-A7C9-8882ECEB0E8B}"/>
    <cellStyle name="Total 10 2 2 2 4 7" xfId="39787" xr:uid="{97E73A2D-B922-4CFF-A9F7-C53DE4F5797B}"/>
    <cellStyle name="Total 10 2 2 2 4 8" xfId="15050" xr:uid="{B87CF734-EF8D-4B18-8320-389A334E84B8}"/>
    <cellStyle name="Total 10 2 2 2 5" xfId="11156" xr:uid="{4ACC4642-F96D-4A97-A1D3-A21C73D7A732}"/>
    <cellStyle name="Total 10 2 2 2 5 2" xfId="22289" xr:uid="{03DAD0C0-FF27-40FA-9A59-699C3164FFFC}"/>
    <cellStyle name="Total 10 2 2 2 5 3" xfId="26046" xr:uid="{976E7C27-B71F-48D0-BA7A-AE2DD20B3FC8}"/>
    <cellStyle name="Total 10 2 2 2 5 4" xfId="29637" xr:uid="{61C2DD13-0E2B-40D2-AA70-3C86EF8E7C00}"/>
    <cellStyle name="Total 10 2 2 2 5 5" xfId="33216" xr:uid="{9B64027D-AB06-409E-9F42-89F4A9765AEF}"/>
    <cellStyle name="Total 10 2 2 2 5 6" xfId="36687" xr:uid="{E59DB406-FFC2-4598-B43E-EAF3B3D3E0ED}"/>
    <cellStyle name="Total 10 2 2 2 5 7" xfId="40136" xr:uid="{6DA747C1-5451-4256-BBEE-6679479F7825}"/>
    <cellStyle name="Total 10 2 2 2 5 8" xfId="15399" xr:uid="{B2E39511-992D-487D-B68C-8E66BF981142}"/>
    <cellStyle name="Total 10 2 2 2 6" xfId="19540" xr:uid="{1B3DD26C-0AFC-4739-8B06-D674EA5A5CC2}"/>
    <cellStyle name="Total 10 2 2 2 7" xfId="17185" xr:uid="{A5E3BC31-2897-4DE6-BCE6-53FBAF2ED3F9}"/>
    <cellStyle name="Total 10 2 2 2 8" xfId="17118" xr:uid="{A4017D6E-629C-4776-8EB8-826184D45281}"/>
    <cellStyle name="Total 10 2 2 2 9" xfId="19450" xr:uid="{24135DC3-F060-41F0-BF30-0C3ED01D1E31}"/>
    <cellStyle name="Total 10 2 2 3" xfId="8536" xr:uid="{654B8C78-AE8E-4718-90B8-CACA6DDAC1B9}"/>
    <cellStyle name="Total 10 2 2 3 10" xfId="13364" xr:uid="{608379B9-2644-434E-8184-DABA7FF18011}"/>
    <cellStyle name="Total 10 2 2 3 2" xfId="11097" xr:uid="{EFCA17A5-7063-4AFC-A167-F6880F4E13BC}"/>
    <cellStyle name="Total 10 2 2 3 2 2" xfId="22230" xr:uid="{88EEC438-C997-45F4-8830-224548698932}"/>
    <cellStyle name="Total 10 2 2 3 2 3" xfId="25987" xr:uid="{8BE84E42-1E99-481F-B3E4-108F244F468E}"/>
    <cellStyle name="Total 10 2 2 3 2 4" xfId="29578" xr:uid="{3F6EEF97-7516-435C-AF36-4B6F76E3703F}"/>
    <cellStyle name="Total 10 2 2 3 2 5" xfId="33157" xr:uid="{DA7AD2D9-2CD8-41EE-B1A7-6094F4BDEC0E}"/>
    <cellStyle name="Total 10 2 2 3 2 6" xfId="36628" xr:uid="{4113343D-0C12-4E6B-8A09-DEA4F8BE567D}"/>
    <cellStyle name="Total 10 2 2 3 2 7" xfId="40077" xr:uid="{FF30D912-42FF-4BA6-8286-D32D967F1D77}"/>
    <cellStyle name="Total 10 2 2 3 2 8" xfId="15340" xr:uid="{48D11DD7-3EEA-4CEE-8319-4AD8F992FEE9}"/>
    <cellStyle name="Total 10 2 2 3 3" xfId="11877" xr:uid="{3A8076EE-DB0B-4B7C-8819-17C74B5F6D75}"/>
    <cellStyle name="Total 10 2 2 3 3 2" xfId="23010" xr:uid="{0556E4A9-F796-4DFE-BB33-0377DA75017F}"/>
    <cellStyle name="Total 10 2 2 3 3 3" xfId="26767" xr:uid="{DC6F1487-2A6C-454B-B185-43A2B60411CE}"/>
    <cellStyle name="Total 10 2 2 3 3 4" xfId="30358" xr:uid="{228424A6-3DAA-42E4-94B5-DFE808F2D5D4}"/>
    <cellStyle name="Total 10 2 2 3 3 5" xfId="33937" xr:uid="{94B7A589-7310-4E37-8335-A84F92EE7A06}"/>
    <cellStyle name="Total 10 2 2 3 3 6" xfId="37408" xr:uid="{C4DFC1B5-BC77-48F5-970E-E9821F0C4B5D}"/>
    <cellStyle name="Total 10 2 2 3 3 7" xfId="40857" xr:uid="{94D22514-70EF-42B7-BB03-D04B7FC53B61}"/>
    <cellStyle name="Total 10 2 2 3 3 8" xfId="16120" xr:uid="{ADCE5069-16A1-42E6-AB1E-D6B65ED74BFA}"/>
    <cellStyle name="Total 10 2 2 3 4" xfId="20035" xr:uid="{F2B35488-D1A7-4164-A5A0-72B5CE815C54}"/>
    <cellStyle name="Total 10 2 2 3 5" xfId="23823" xr:uid="{44F12901-E6B7-45E9-ADFE-075FD8B5BE9F}"/>
    <cellStyle name="Total 10 2 2 3 6" xfId="27489" xr:uid="{622C2778-33E3-4E4C-A107-80B685812FCA}"/>
    <cellStyle name="Total 10 2 2 3 7" xfId="31078" xr:uid="{D4C76076-0F71-485C-9F75-81F915662DC0}"/>
    <cellStyle name="Total 10 2 2 3 8" xfId="34657" xr:uid="{1303EE0E-BEB1-4768-803F-23CE6184D098}"/>
    <cellStyle name="Total 10 2 2 3 9" xfId="38123" xr:uid="{6AE266E9-6DCC-43D3-ADC1-FC9BA77C9AD1}"/>
    <cellStyle name="Total 10 2 2 4" xfId="9546" xr:uid="{CF343B7E-763F-4312-AF2B-E2E7853350F2}"/>
    <cellStyle name="Total 10 2 2 4 10" xfId="13798" xr:uid="{96284251-D0CB-4627-BD8D-1476552F4CE9}"/>
    <cellStyle name="Total 10 2 2 4 2" xfId="11534" xr:uid="{929A722F-9F86-43A4-A474-CA5B1BB5FF3D}"/>
    <cellStyle name="Total 10 2 2 4 2 2" xfId="22667" xr:uid="{70BF1F7D-3E2C-4701-A6F6-371BBA3BAFA0}"/>
    <cellStyle name="Total 10 2 2 4 2 3" xfId="26424" xr:uid="{D3D395E9-6DA7-4602-93B0-9D28538055F6}"/>
    <cellStyle name="Total 10 2 2 4 2 4" xfId="30015" xr:uid="{97E96C70-D285-4A2E-9F4F-2D06205CC4AA}"/>
    <cellStyle name="Total 10 2 2 4 2 5" xfId="33594" xr:uid="{DD3689E9-E5C6-4DB0-BE8E-D24875484F03}"/>
    <cellStyle name="Total 10 2 2 4 2 6" xfId="37065" xr:uid="{CA510A2B-DA87-49CD-9D89-92CE954CA1F1}"/>
    <cellStyle name="Total 10 2 2 4 2 7" xfId="40514" xr:uid="{1C88D9CE-1939-4951-8A85-45B0DFA2EACE}"/>
    <cellStyle name="Total 10 2 2 4 2 8" xfId="15777" xr:uid="{6E28D789-03B6-4DA5-B44F-5F18183275F2}"/>
    <cellStyle name="Total 10 2 2 4 3" xfId="12292" xr:uid="{5556730B-F914-4098-A813-E0DD57A7E2DF}"/>
    <cellStyle name="Total 10 2 2 4 3 2" xfId="23425" xr:uid="{F3504821-0EBC-4CA4-BF6D-A50917FAD464}"/>
    <cellStyle name="Total 10 2 2 4 3 3" xfId="27182" xr:uid="{FE669952-92DA-45FF-942B-49B587A85FF7}"/>
    <cellStyle name="Total 10 2 2 4 3 4" xfId="30773" xr:uid="{FC901F69-EFC6-4C70-A4C4-91A706B7D47D}"/>
    <cellStyle name="Total 10 2 2 4 3 5" xfId="34352" xr:uid="{8997456F-346A-47E0-BD02-AC16EBDF8B4D}"/>
    <cellStyle name="Total 10 2 2 4 3 6" xfId="37823" xr:uid="{145DBF3F-910F-4502-BE20-B6A66C8F28C0}"/>
    <cellStyle name="Total 10 2 2 4 3 7" xfId="41272" xr:uid="{60D3C6BB-5036-4B01-8E01-27F81A9E3982}"/>
    <cellStyle name="Total 10 2 2 4 3 8" xfId="16535" xr:uid="{8362A846-36EB-4E93-AFD8-44790F8F6814}"/>
    <cellStyle name="Total 10 2 2 4 4" xfId="20684" xr:uid="{B0DD6CC0-8248-4644-AD90-276B8485C585}"/>
    <cellStyle name="Total 10 2 2 4 5" xfId="24444" xr:uid="{F410D7BF-0953-4559-8881-F55B2E3A7BB1}"/>
    <cellStyle name="Total 10 2 2 4 6" xfId="28038" xr:uid="{06AFFEA3-C5AD-4CD9-B065-32EF768D950C}"/>
    <cellStyle name="Total 10 2 2 4 7" xfId="31617" xr:uid="{45111BB1-CA78-4C82-A610-506846889551}"/>
    <cellStyle name="Total 10 2 2 4 8" xfId="35088" xr:uid="{0028A52E-DC9B-4689-811C-11A875182D65}"/>
    <cellStyle name="Total 10 2 2 4 9" xfId="38538" xr:uid="{A5A55C99-35A9-4624-BB14-CADC1E94DD46}"/>
    <cellStyle name="Total 10 2 2 5" xfId="10558" xr:uid="{ED841F86-DD71-4453-8CB4-DD918E0CEE8C}"/>
    <cellStyle name="Total 10 2 2 5 2" xfId="21691" xr:uid="{D476916E-1F47-4BD3-9C04-213BECB04D07}"/>
    <cellStyle name="Total 10 2 2 5 3" xfId="25448" xr:uid="{49D21DB4-A210-49CA-BB0D-47B99EBBB4F9}"/>
    <cellStyle name="Total 10 2 2 5 4" xfId="29039" xr:uid="{70CA4FE1-3EA9-436B-B45F-70D4499CE3AD}"/>
    <cellStyle name="Total 10 2 2 5 5" xfId="32618" xr:uid="{835DA557-4F19-48AA-AD94-CF38A0FB769B}"/>
    <cellStyle name="Total 10 2 2 5 6" xfId="36089" xr:uid="{7D450A96-F861-494B-9C47-CC74A9BD236F}"/>
    <cellStyle name="Total 10 2 2 5 7" xfId="39538" xr:uid="{7DCFF6E7-8235-4A11-AA31-6C41007156ED}"/>
    <cellStyle name="Total 10 2 2 5 8" xfId="14801" xr:uid="{ABFC687F-9D48-4E5A-8C0D-EDCB7D6FE591}"/>
    <cellStyle name="Total 10 2 2 6" xfId="10185" xr:uid="{C4709768-D000-453E-8F44-BADDB53FD906}"/>
    <cellStyle name="Total 10 2 2 6 2" xfId="21318" xr:uid="{3413B263-3F4F-43BA-BABB-994CBBE6B093}"/>
    <cellStyle name="Total 10 2 2 6 3" xfId="25075" xr:uid="{3D5C418B-CAEB-462C-9834-3BEE7BF94A62}"/>
    <cellStyle name="Total 10 2 2 6 4" xfId="28666" xr:uid="{1727304A-872D-40C3-8713-38E5200CE92E}"/>
    <cellStyle name="Total 10 2 2 6 5" xfId="32245" xr:uid="{80F122C4-0C63-4780-9A13-723FF689CD75}"/>
    <cellStyle name="Total 10 2 2 6 6" xfId="35716" xr:uid="{914DC643-2126-4FBB-B025-17BC38448072}"/>
    <cellStyle name="Total 10 2 2 6 7" xfId="39166" xr:uid="{1B60C4BA-220C-44F3-9C8C-E9440CBE8C16}"/>
    <cellStyle name="Total 10 2 2 6 8" xfId="14428" xr:uid="{CC3AC8C9-6FE5-4563-855F-5F97592D7B67}"/>
    <cellStyle name="Total 10 2 2 7" xfId="19092" xr:uid="{C075301B-28F6-412C-AC52-CD00F78523DA}"/>
    <cellStyle name="Total 10 2 2 8" xfId="17632" xr:uid="{CB5EBB10-21FF-4BF3-8BF1-13FE61A045CE}"/>
    <cellStyle name="Total 10 2 2 9" xfId="19401" xr:uid="{3AA6B073-6057-4970-AF4C-BF6295C13370}"/>
    <cellStyle name="Total 10 2 3" xfId="7160" xr:uid="{32BFB2D3-971E-4B87-8AC4-C18FA62CF894}"/>
    <cellStyle name="Total 10 2 3 10" xfId="18398" xr:uid="{274DEB4F-BF8A-4FCB-9F07-BAB241FF040F}"/>
    <cellStyle name="Total 10 2 3 11" xfId="18276" xr:uid="{AF928B1B-1AA9-4427-912E-2283D797047E}"/>
    <cellStyle name="Total 10 2 3 12" xfId="12958" xr:uid="{E33F1FB6-D007-40AA-8049-BDB0F83530E0}"/>
    <cellStyle name="Total 10 2 3 2" xfId="8801" xr:uid="{DC7C31B5-C722-49CC-839F-560D55374997}"/>
    <cellStyle name="Total 10 2 3 2 10" xfId="13492" xr:uid="{2F85D699-18DD-4A7B-BB41-DB699B7C504E}"/>
    <cellStyle name="Total 10 2 3 2 2" xfId="11224" xr:uid="{C1193D00-3E40-478D-8904-72A27937CC46}"/>
    <cellStyle name="Total 10 2 3 2 2 2" xfId="22357" xr:uid="{15684ED2-26CF-49A2-B23A-74B2324FAD98}"/>
    <cellStyle name="Total 10 2 3 2 2 3" xfId="26114" xr:uid="{EA8A0853-3C56-4700-939C-CEC6DB0F8AB4}"/>
    <cellStyle name="Total 10 2 3 2 2 4" xfId="29705" xr:uid="{424A5ED1-4FDB-4EBA-B3D4-3549A14417FC}"/>
    <cellStyle name="Total 10 2 3 2 2 5" xfId="33284" xr:uid="{F8B036A3-468C-43C7-A31B-5F774B22AA5F}"/>
    <cellStyle name="Total 10 2 3 2 2 6" xfId="36755" xr:uid="{262677FC-7A51-45BA-87A3-ADE654E6950D}"/>
    <cellStyle name="Total 10 2 3 2 2 7" xfId="40204" xr:uid="{37332786-F3AF-4802-94BE-B5FCDCB90100}"/>
    <cellStyle name="Total 10 2 3 2 2 8" xfId="15467" xr:uid="{6A2227A6-A033-40AA-8D17-11BC8B9F2489}"/>
    <cellStyle name="Total 10 2 3 2 3" xfId="11992" xr:uid="{E1445719-0C70-4A1C-B490-A8C13FF805CC}"/>
    <cellStyle name="Total 10 2 3 2 3 2" xfId="23125" xr:uid="{DFD9F177-BDFC-42DF-91C1-5B3E9F78AB7F}"/>
    <cellStyle name="Total 10 2 3 2 3 3" xfId="26882" xr:uid="{A25E0C45-DB32-4D26-810D-C754F7239275}"/>
    <cellStyle name="Total 10 2 3 2 3 4" xfId="30473" xr:uid="{B741EDF1-9E0A-4330-9DA5-794605F4FD9C}"/>
    <cellStyle name="Total 10 2 3 2 3 5" xfId="34052" xr:uid="{9F5B75E5-C906-4858-AEFA-5F6542160E9C}"/>
    <cellStyle name="Total 10 2 3 2 3 6" xfId="37523" xr:uid="{F04C8803-F65B-4E00-BD90-4D80F63293C2}"/>
    <cellStyle name="Total 10 2 3 2 3 7" xfId="40972" xr:uid="{5E864F31-C7BE-45E7-AEBB-D833C09E593D}"/>
    <cellStyle name="Total 10 2 3 2 3 8" xfId="16235" xr:uid="{B38AD225-BABE-4D21-AD59-2EE08BBF0ECA}"/>
    <cellStyle name="Total 10 2 3 2 4" xfId="20207" xr:uid="{5865584C-05DC-415D-94A9-FAEBCA221820}"/>
    <cellStyle name="Total 10 2 3 2 5" xfId="23992" xr:uid="{B021ADC5-20B4-41C2-8201-98D964629AA4}"/>
    <cellStyle name="Total 10 2 3 2 6" xfId="27638" xr:uid="{9655A0ED-5A45-4D93-823A-BAA5FC5F7683}"/>
    <cellStyle name="Total 10 2 3 2 7" xfId="31224" xr:uid="{C55A605D-AEAA-477B-B7AD-85691E71449E}"/>
    <cellStyle name="Total 10 2 3 2 8" xfId="34781" xr:uid="{A31CAF82-7D99-42D1-81E8-36FE6A397E03}"/>
    <cellStyle name="Total 10 2 3 2 9" xfId="38238" xr:uid="{73256FCB-7661-4C7E-B081-9D38E53E3311}"/>
    <cellStyle name="Total 10 2 3 3" xfId="9661" xr:uid="{AED817F5-1326-4E37-A72C-76868EE02228}"/>
    <cellStyle name="Total 10 2 3 3 10" xfId="13913" xr:uid="{D64A1EA6-9DD2-4AA2-BA2E-4C68470FB502}"/>
    <cellStyle name="Total 10 2 3 3 2" xfId="11649" xr:uid="{A86E388D-FFC3-4758-A4EA-B51AE582ED0F}"/>
    <cellStyle name="Total 10 2 3 3 2 2" xfId="22782" xr:uid="{8B014851-BB99-490F-B404-CD0A32BC0D77}"/>
    <cellStyle name="Total 10 2 3 3 2 3" xfId="26539" xr:uid="{3F99F68D-4E23-4E02-9F81-4C708E468583}"/>
    <cellStyle name="Total 10 2 3 3 2 4" xfId="30130" xr:uid="{33397C8F-B8BD-4E5E-8DDD-F009877148F2}"/>
    <cellStyle name="Total 10 2 3 3 2 5" xfId="33709" xr:uid="{E9C487F7-7787-4605-B06B-2C4F392FFB07}"/>
    <cellStyle name="Total 10 2 3 3 2 6" xfId="37180" xr:uid="{D37EA688-74D3-48EF-92DE-11E4136C70EE}"/>
    <cellStyle name="Total 10 2 3 3 2 7" xfId="40629" xr:uid="{BB07555D-1549-42FF-90EA-7434EEA861A8}"/>
    <cellStyle name="Total 10 2 3 3 2 8" xfId="15892" xr:uid="{D925D7C1-96AC-4383-B0E9-2C293BB69580}"/>
    <cellStyle name="Total 10 2 3 3 3" xfId="12407" xr:uid="{339A330F-ED0E-4D2D-A95F-A5F6B7266F30}"/>
    <cellStyle name="Total 10 2 3 3 3 2" xfId="23540" xr:uid="{A56A152E-83FE-4542-87F9-1FECA92C9F8D}"/>
    <cellStyle name="Total 10 2 3 3 3 3" xfId="27297" xr:uid="{B8B8E5B2-2015-4C59-A63E-37D087AA0D11}"/>
    <cellStyle name="Total 10 2 3 3 3 4" xfId="30888" xr:uid="{4E48FA8C-409D-4D5A-A5C7-2DCD92805C79}"/>
    <cellStyle name="Total 10 2 3 3 3 5" xfId="34467" xr:uid="{E4020CC7-6134-4A44-AEF3-39C4313ECEFE}"/>
    <cellStyle name="Total 10 2 3 3 3 6" xfId="37938" xr:uid="{E25DD568-E5EA-46B8-BA15-CA1680337555}"/>
    <cellStyle name="Total 10 2 3 3 3 7" xfId="41387" xr:uid="{F2F6F543-08C9-463A-9EDC-8C6AA88399A1}"/>
    <cellStyle name="Total 10 2 3 3 3 8" xfId="16650" xr:uid="{D837DF5B-F3E4-47FD-9DF9-B1F87AAF4647}"/>
    <cellStyle name="Total 10 2 3 3 4" xfId="20799" xr:uid="{53ACB688-93C2-467F-A594-77497EE39C49}"/>
    <cellStyle name="Total 10 2 3 3 5" xfId="24559" xr:uid="{E09017DA-DD27-4ABD-A157-B7118DCFD969}"/>
    <cellStyle name="Total 10 2 3 3 6" xfId="28153" xr:uid="{0DFF48A5-E1E2-45BF-88A5-FFF6ED395D35}"/>
    <cellStyle name="Total 10 2 3 3 7" xfId="31732" xr:uid="{9113EFE8-7212-4221-9188-1F8121C41AAB}"/>
    <cellStyle name="Total 10 2 3 3 8" xfId="35203" xr:uid="{40EC67DD-377B-4C57-9A75-F4020ADFAD7E}"/>
    <cellStyle name="Total 10 2 3 3 9" xfId="38653" xr:uid="{864EC1C9-749D-41E2-91A5-38C85FF65A40}"/>
    <cellStyle name="Total 10 2 3 4" xfId="10684" xr:uid="{D7D3AF9B-4A84-4979-B959-6DBA9D429C96}"/>
    <cellStyle name="Total 10 2 3 4 2" xfId="21817" xr:uid="{29C8AC14-6419-426D-8A9A-882BA88E352C}"/>
    <cellStyle name="Total 10 2 3 4 3" xfId="25574" xr:uid="{6905DE2E-CEF2-4E39-855E-748AA66A0364}"/>
    <cellStyle name="Total 10 2 3 4 4" xfId="29165" xr:uid="{BFB4F7B5-253F-4A00-9CEF-907EF1CBAFDA}"/>
    <cellStyle name="Total 10 2 3 4 5" xfId="32744" xr:uid="{736717A7-E54D-4073-A110-75CC95C78858}"/>
    <cellStyle name="Total 10 2 3 4 6" xfId="36215" xr:uid="{0624385D-0C1F-4F80-92A6-5A79194616A5}"/>
    <cellStyle name="Total 10 2 3 4 7" xfId="39664" xr:uid="{D773728A-C9D3-4FCF-90D6-2D097EA1D40A}"/>
    <cellStyle name="Total 10 2 3 4 8" xfId="14927" xr:uid="{79062D2D-6E16-4DBA-B7E1-5D59FEC5EC19}"/>
    <cellStyle name="Total 10 2 3 5" xfId="10070" xr:uid="{DE37B283-4CED-4A19-A046-081FBDB953B0}"/>
    <cellStyle name="Total 10 2 3 5 2" xfId="21203" xr:uid="{9A401B5F-1F31-4F44-96A0-7B7D7398D056}"/>
    <cellStyle name="Total 10 2 3 5 3" xfId="24960" xr:uid="{6525E88E-C6EA-4F4A-8222-3C7FCC690A5F}"/>
    <cellStyle name="Total 10 2 3 5 4" xfId="28551" xr:uid="{00751EE3-C0B5-4A75-BE97-C6FD3E5D3DD7}"/>
    <cellStyle name="Total 10 2 3 5 5" xfId="32130" xr:uid="{92783DEC-CCDE-4225-8AA3-62B1D710613B}"/>
    <cellStyle name="Total 10 2 3 5 6" xfId="35601" xr:uid="{85BB014E-D45E-4F35-80DD-302238271571}"/>
    <cellStyle name="Total 10 2 3 5 7" xfId="39051" xr:uid="{A3528527-2576-4561-AC85-6C9592BE9110}"/>
    <cellStyle name="Total 10 2 3 5 8" xfId="14313" xr:uid="{8C008626-7515-4158-9855-94FF4F460F1E}"/>
    <cellStyle name="Total 10 2 3 6" xfId="19266" xr:uid="{D346FD55-BFF7-4297-993B-183419596BA0}"/>
    <cellStyle name="Total 10 2 3 7" xfId="17462" xr:uid="{90BE2A59-7837-4697-8871-9453A1527385}"/>
    <cellStyle name="Total 10 2 3 8" xfId="18831" xr:uid="{82EAB797-4D64-4DB1-8B3C-2E5E137ABC6C}"/>
    <cellStyle name="Total 10 2 3 9" xfId="18085" xr:uid="{67F9249F-0722-4ADF-9143-D23AC2BCF15D}"/>
    <cellStyle name="Total 10 2 4" xfId="8002" xr:uid="{CBB8AC54-4774-4DF8-AD6F-2C4487469764}"/>
    <cellStyle name="Total 10 2 4 10" xfId="13245" xr:uid="{CDFB645D-D683-4905-9407-4D806477237E}"/>
    <cellStyle name="Total 10 2 4 2" xfId="10974" xr:uid="{A8DF94D8-595D-47D7-98F8-A77135FAD905}"/>
    <cellStyle name="Total 10 2 4 2 2" xfId="22107" xr:uid="{D96B5D1A-FA18-40E8-9E26-75FED27BA1EC}"/>
    <cellStyle name="Total 10 2 4 2 3" xfId="25864" xr:uid="{21A31140-4C2E-40FC-BBB1-DC06887355BA}"/>
    <cellStyle name="Total 10 2 4 2 4" xfId="29455" xr:uid="{995CDB57-045D-41F1-8527-EA4685623323}"/>
    <cellStyle name="Total 10 2 4 2 5" xfId="33034" xr:uid="{31FC5810-A485-475D-9F8D-B57823FBDBA1}"/>
    <cellStyle name="Total 10 2 4 2 6" xfId="36505" xr:uid="{DCE02DD9-D286-4B28-A0F4-150D28D9E41E}"/>
    <cellStyle name="Total 10 2 4 2 7" xfId="39954" xr:uid="{42E0DF20-2A9F-44D0-AB52-234628ABDDA2}"/>
    <cellStyle name="Total 10 2 4 2 8" xfId="15217" xr:uid="{329821B8-2360-4F73-82E3-BCFCC847559E}"/>
    <cellStyle name="Total 10 2 4 3" xfId="9848" xr:uid="{6E3D816F-AEF9-4BD1-86E6-F3A00FEAE6B2}"/>
    <cellStyle name="Total 10 2 4 3 2" xfId="20981" xr:uid="{8AB75987-28CD-4BF0-B8AF-59706364B05A}"/>
    <cellStyle name="Total 10 2 4 3 3" xfId="24739" xr:uid="{F7FDBFF8-F614-4C4E-901F-A54B01E5301F}"/>
    <cellStyle name="Total 10 2 4 3 4" xfId="28330" xr:uid="{22CD04A3-5FF9-4086-808B-EEDEC6622EFA}"/>
    <cellStyle name="Total 10 2 4 3 5" xfId="31909" xr:uid="{C8583EB1-5615-48C5-B2AB-00EE74C77B93}"/>
    <cellStyle name="Total 10 2 4 3 6" xfId="35380" xr:uid="{765C3B1F-CF78-4A27-B5F4-259EAEE2835B}"/>
    <cellStyle name="Total 10 2 4 3 7" xfId="38830" xr:uid="{56E7F263-1386-47BF-98E1-DFD9D964DB45}"/>
    <cellStyle name="Total 10 2 4 3 8" xfId="14091" xr:uid="{2AAC662F-EF50-4687-BF8A-3FED4D3CC1D5}"/>
    <cellStyle name="Total 10 2 4 4" xfId="19759" xr:uid="{82220FF6-8D8B-445A-9A56-497464611718}"/>
    <cellStyle name="Total 10 2 4 5" xfId="16983" xr:uid="{B8D1F08A-80A6-4702-8831-9DE6B015E5AC}"/>
    <cellStyle name="Total 10 2 4 6" xfId="19470" xr:uid="{B8D393D3-C0E9-4C77-BF80-4DB6FDE1806A}"/>
    <cellStyle name="Total 10 2 4 7" xfId="17267" xr:uid="{49C7230F-1D66-4FE0-A2B0-4E5D53D6FD27}"/>
    <cellStyle name="Total 10 2 4 8" xfId="19442" xr:uid="{8B0ACBB2-8626-4F60-A5BA-4C7C2AECEF84}"/>
    <cellStyle name="Total 10 2 4 9" xfId="23939" xr:uid="{64AD0A79-4D5B-42A9-9ABD-59DDB0D4B600}"/>
    <cellStyle name="Total 10 2 5" xfId="9433" xr:uid="{F11C70B0-B9B3-4A33-BD1A-CF29A8FF9ABE}"/>
    <cellStyle name="Total 10 2 5 10" xfId="13685" xr:uid="{98A9E7BB-0986-448C-82D5-8AB1B1047EBB}"/>
    <cellStyle name="Total 10 2 5 2" xfId="11421" xr:uid="{61302F39-4D1E-47D0-8827-BE2ED1FCD7C4}"/>
    <cellStyle name="Total 10 2 5 2 2" xfId="22554" xr:uid="{95A40927-942F-47CB-912F-7EA2D522BFD1}"/>
    <cellStyle name="Total 10 2 5 2 3" xfId="26311" xr:uid="{B64D3669-60B3-406A-B553-0E7D6FDDE083}"/>
    <cellStyle name="Total 10 2 5 2 4" xfId="29902" xr:uid="{6A2F7E8D-9829-4486-A605-8341EFD4CE5B}"/>
    <cellStyle name="Total 10 2 5 2 5" xfId="33481" xr:uid="{6AA0187C-4985-4E50-B536-1479BE3A6AA5}"/>
    <cellStyle name="Total 10 2 5 2 6" xfId="36952" xr:uid="{2B05D648-0059-4F1C-A370-C17099DB7CDF}"/>
    <cellStyle name="Total 10 2 5 2 7" xfId="40401" xr:uid="{FAA08AF9-D55F-49F0-A6DD-BE40CB31C85B}"/>
    <cellStyle name="Total 10 2 5 2 8" xfId="15664" xr:uid="{DA73CAED-1B5B-4534-85E6-BCC8760C1892}"/>
    <cellStyle name="Total 10 2 5 3" xfId="12179" xr:uid="{1A964712-887D-4CC4-8955-186B601A5D50}"/>
    <cellStyle name="Total 10 2 5 3 2" xfId="23312" xr:uid="{49EA9A94-4EF1-4CD8-B704-0D14D75ED4B7}"/>
    <cellStyle name="Total 10 2 5 3 3" xfId="27069" xr:uid="{0A5D1296-DFEB-4B7C-A0BD-051D8AEFBF0C}"/>
    <cellStyle name="Total 10 2 5 3 4" xfId="30660" xr:uid="{D8E821DF-7470-4318-9502-E31AC7D81256}"/>
    <cellStyle name="Total 10 2 5 3 5" xfId="34239" xr:uid="{ACD9C4B8-6AAA-42B1-8548-BD2924EF7A68}"/>
    <cellStyle name="Total 10 2 5 3 6" xfId="37710" xr:uid="{BE499D46-19AA-456F-8C1F-015D8E2A5491}"/>
    <cellStyle name="Total 10 2 5 3 7" xfId="41159" xr:uid="{EE597274-05DC-400D-A140-5D64D75762A7}"/>
    <cellStyle name="Total 10 2 5 3 8" xfId="16422" xr:uid="{8E2C4316-2E86-4E5C-8235-E74338851A89}"/>
    <cellStyle name="Total 10 2 5 4" xfId="20571" xr:uid="{E72AEE7A-5C6E-4955-BA9B-7777C4942B81}"/>
    <cellStyle name="Total 10 2 5 5" xfId="24331" xr:uid="{FD3FCDA6-8E8E-4A6A-A5B0-1508A69A6B70}"/>
    <cellStyle name="Total 10 2 5 6" xfId="27925" xr:uid="{BD19CC2D-0BA3-477D-8CD4-970E093619F5}"/>
    <cellStyle name="Total 10 2 5 7" xfId="31504" xr:uid="{2D5DF47F-7551-4C05-BEA5-290D029BAB2B}"/>
    <cellStyle name="Total 10 2 5 8" xfId="34975" xr:uid="{9634D240-998A-484E-915D-0A69AF9CB971}"/>
    <cellStyle name="Total 10 2 5 9" xfId="38425" xr:uid="{2778658D-3CB3-4FC3-8516-F621555129A7}"/>
    <cellStyle name="Total 10 2 6" xfId="10427" xr:uid="{3A89DFF2-CA7E-4FD8-89AC-19396A3248D5}"/>
    <cellStyle name="Total 10 2 6 2" xfId="21560" xr:uid="{6B189F52-7358-42E8-873C-3F4F53F6E6E3}"/>
    <cellStyle name="Total 10 2 6 3" xfId="25317" xr:uid="{BBE15E77-ABF6-4570-BB9C-109C4EE39E73}"/>
    <cellStyle name="Total 10 2 6 4" xfId="28908" xr:uid="{8439ED1B-A2AD-4F6D-9085-C72E15A176DB}"/>
    <cellStyle name="Total 10 2 6 5" xfId="32487" xr:uid="{1F7ED665-3B10-4A36-86ED-3ADDF85123FC}"/>
    <cellStyle name="Total 10 2 6 6" xfId="35958" xr:uid="{AB4EDC18-C743-4B49-A57E-AF3CDC7907D5}"/>
    <cellStyle name="Total 10 2 6 7" xfId="39407" xr:uid="{6766C7E0-A527-4FCE-B4B1-C9FE4301F9FB}"/>
    <cellStyle name="Total 10 2 6 8" xfId="14670" xr:uid="{BCD505AE-B4F8-4AD9-9E80-89451253B8B3}"/>
    <cellStyle name="Total 10 2 7" xfId="10299" xr:uid="{24F0BBCA-BCE6-43A6-BD80-CB3FF64DC9D5}"/>
    <cellStyle name="Total 10 2 7 2" xfId="21432" xr:uid="{E0C67BE6-044C-40B7-BE67-74DA6CE1E0C2}"/>
    <cellStyle name="Total 10 2 7 3" xfId="25189" xr:uid="{6B075CE9-C605-4ABC-9971-FCB478C7AE13}"/>
    <cellStyle name="Total 10 2 7 4" xfId="28780" xr:uid="{4B15FD9E-F46D-4066-980D-113880FA01D8}"/>
    <cellStyle name="Total 10 2 7 5" xfId="32359" xr:uid="{4C1F7AAB-3BA8-458A-9DA6-D1D58603CA1D}"/>
    <cellStyle name="Total 10 2 7 6" xfId="35830" xr:uid="{B4F8BE30-0BCB-42AD-BBC3-E2F081BC186B}"/>
    <cellStyle name="Total 10 2 7 7" xfId="39279" xr:uid="{E2EB04F2-C58B-4A83-8C23-B2D050286C7F}"/>
    <cellStyle name="Total 10 2 7 8" xfId="14542" xr:uid="{2B51BD76-702B-4C19-B5D7-020FBD218FA7}"/>
    <cellStyle name="Total 10 2 8" xfId="18764" xr:uid="{4EB69E7A-DD2A-4ED6-BB8C-14E40936C9E0}"/>
    <cellStyle name="Total 10 2 9" xfId="17930" xr:uid="{906F6359-CB2C-45FB-9FE6-06F1CB7DDA22}"/>
    <cellStyle name="Total 10 3" xfId="6893" xr:uid="{67B8F036-0E24-432B-B8FA-FCBBB05787FD}"/>
    <cellStyle name="Total 10 3 10" xfId="17794" xr:uid="{44B9D3DE-5BD2-4178-9F44-EE21B4E4FC0F}"/>
    <cellStyle name="Total 10 3 11" xfId="18536" xr:uid="{BC6D56C5-E621-4A3C-B335-AA41FF7AE1C1}"/>
    <cellStyle name="Total 10 3 12" xfId="18150" xr:uid="{31795455-4BC7-4048-A80D-5867BF1E05A4}"/>
    <cellStyle name="Total 10 3 13" xfId="12829" xr:uid="{4856CDC9-5287-4A32-A2A0-109C090143DF}"/>
    <cellStyle name="Total 10 3 2" xfId="7696" xr:uid="{B9A4CCE8-395C-4097-834A-1324399F185B}"/>
    <cellStyle name="Total 10 3 2 10" xfId="31139" xr:uid="{6A1F9657-22F3-4B90-B26B-5660398F221C}"/>
    <cellStyle name="Total 10 3 2 11" xfId="34718" xr:uid="{01FFE180-B592-4ECC-87DD-27248D48B5BF}"/>
    <cellStyle name="Total 10 3 2 12" xfId="13078" xr:uid="{91D46F3B-693D-4BE9-A84B-A517684A2EA4}"/>
    <cellStyle name="Total 10 3 2 2" xfId="9337" xr:uid="{EB7363CD-2F9A-4C99-A368-493032585BCA}"/>
    <cellStyle name="Total 10 3 2 2 10" xfId="13612" xr:uid="{A19D033C-5155-40CC-8917-DBC57D9A41F7}"/>
    <cellStyle name="Total 10 3 2 2 2" xfId="11348" xr:uid="{436ADD2E-718D-4761-AC2A-6289FB495F30}"/>
    <cellStyle name="Total 10 3 2 2 2 2" xfId="22481" xr:uid="{8D6F047B-F907-4C24-B323-B65B41C92A70}"/>
    <cellStyle name="Total 10 3 2 2 2 3" xfId="26238" xr:uid="{B41B2F76-051D-4514-AF57-18B13BF0CAE8}"/>
    <cellStyle name="Total 10 3 2 2 2 4" xfId="29829" xr:uid="{09C2AABF-B59B-45F9-A801-10FC702070B8}"/>
    <cellStyle name="Total 10 3 2 2 2 5" xfId="33408" xr:uid="{F8F32FEF-70FE-4D07-95D3-BC87B1A48CB9}"/>
    <cellStyle name="Total 10 3 2 2 2 6" xfId="36879" xr:uid="{D32403DE-4B79-4BDF-8415-2FDBEF36EFDB}"/>
    <cellStyle name="Total 10 3 2 2 2 7" xfId="40328" xr:uid="{12811AC5-419B-47E0-9792-6E48182BFBD9}"/>
    <cellStyle name="Total 10 3 2 2 2 8" xfId="15591" xr:uid="{23940F8F-9A6E-467A-8314-B552B62BDEA4}"/>
    <cellStyle name="Total 10 3 2 2 3" xfId="12106" xr:uid="{B73FA4E5-CF11-4138-9A6D-4D5EAB9CD341}"/>
    <cellStyle name="Total 10 3 2 2 3 2" xfId="23239" xr:uid="{18BC44D5-5C24-49F0-A01B-F636863B35CB}"/>
    <cellStyle name="Total 10 3 2 2 3 3" xfId="26996" xr:uid="{E5B1C3B4-95E0-415D-A8DF-4F4C0D34F01F}"/>
    <cellStyle name="Total 10 3 2 2 3 4" xfId="30587" xr:uid="{9D0117BC-5961-4983-973D-3168F488C4C6}"/>
    <cellStyle name="Total 10 3 2 2 3 5" xfId="34166" xr:uid="{4DB1F45D-D416-4184-8751-98123B344A4C}"/>
    <cellStyle name="Total 10 3 2 2 3 6" xfId="37637" xr:uid="{A8959052-AA18-4C10-ACFB-A28E7EB9DD30}"/>
    <cellStyle name="Total 10 3 2 2 3 7" xfId="41086" xr:uid="{8CE20D15-547D-401E-ACDA-6FC4C471EA97}"/>
    <cellStyle name="Total 10 3 2 2 3 8" xfId="16349" xr:uid="{B550D913-BFC7-4DBA-8DDE-EC34551481D2}"/>
    <cellStyle name="Total 10 3 2 2 4" xfId="20489" xr:uid="{078E9599-9197-4064-BF1C-82B6BF199D0A}"/>
    <cellStyle name="Total 10 3 2 2 5" xfId="24254" xr:uid="{DBF298DC-6748-488B-831F-6CFCFC589974}"/>
    <cellStyle name="Total 10 3 2 2 6" xfId="27852" xr:uid="{26F52100-5578-4ECE-B0EC-44567BF57EDF}"/>
    <cellStyle name="Total 10 3 2 2 7" xfId="31431" xr:uid="{7893B526-3A7B-46B3-8E25-12568104980E}"/>
    <cellStyle name="Total 10 3 2 2 8" xfId="34902" xr:uid="{BDCF556D-0C71-41FC-B2BC-BEBAEDAE6886}"/>
    <cellStyle name="Total 10 3 2 2 9" xfId="38352" xr:uid="{0DF53916-CBF1-427B-B3FE-9A12AB01383D}"/>
    <cellStyle name="Total 10 3 2 3" xfId="9775" xr:uid="{49DBC347-B8D6-4F24-8D30-13D0CE9CAF9D}"/>
    <cellStyle name="Total 10 3 2 3 10" xfId="14027" xr:uid="{8983CDE2-5B60-4925-865E-D36B177E2FBE}"/>
    <cellStyle name="Total 10 3 2 3 2" xfId="11763" xr:uid="{B8040B27-AB07-45F9-A74D-DABE30CA62DF}"/>
    <cellStyle name="Total 10 3 2 3 2 2" xfId="22896" xr:uid="{9ED07B87-FDDD-4203-A857-D5ED3BAC548C}"/>
    <cellStyle name="Total 10 3 2 3 2 3" xfId="26653" xr:uid="{A7E3204E-BA7D-413B-8BDF-89A300679751}"/>
    <cellStyle name="Total 10 3 2 3 2 4" xfId="30244" xr:uid="{64BF21B8-7212-4901-AA9F-77122E2A4C12}"/>
    <cellStyle name="Total 10 3 2 3 2 5" xfId="33823" xr:uid="{774E96FA-C49D-4A4C-9D82-C549BEC90728}"/>
    <cellStyle name="Total 10 3 2 3 2 6" xfId="37294" xr:uid="{C83A730A-4601-4785-AA0C-A0524132B09F}"/>
    <cellStyle name="Total 10 3 2 3 2 7" xfId="40743" xr:uid="{2846FAEC-B684-473E-8625-B0E04E7AB10C}"/>
    <cellStyle name="Total 10 3 2 3 2 8" xfId="16006" xr:uid="{655B3107-C64A-4D95-944C-46C11520A117}"/>
    <cellStyle name="Total 10 3 2 3 3" xfId="12521" xr:uid="{6FF9D18A-699E-43C8-900F-5ED362D107D5}"/>
    <cellStyle name="Total 10 3 2 3 3 2" xfId="23654" xr:uid="{368C9974-E445-4D59-AB8F-807D52732E49}"/>
    <cellStyle name="Total 10 3 2 3 3 3" xfId="27411" xr:uid="{20877C6F-1D01-4D51-824D-77349FB1D5F2}"/>
    <cellStyle name="Total 10 3 2 3 3 4" xfId="31002" xr:uid="{7DCC3CC3-82F7-42CB-8DE5-979F0F28F0D0}"/>
    <cellStyle name="Total 10 3 2 3 3 5" xfId="34581" xr:uid="{6F4189F9-6D53-4012-8E7B-70BFC99F64EF}"/>
    <cellStyle name="Total 10 3 2 3 3 6" xfId="38052" xr:uid="{174AFC46-FB0C-4A6B-9723-BFDB56F096C1}"/>
    <cellStyle name="Total 10 3 2 3 3 7" xfId="41501" xr:uid="{11B84C20-1320-4023-BF5E-0DBDBC36A3A9}"/>
    <cellStyle name="Total 10 3 2 3 3 8" xfId="16764" xr:uid="{3F5C01D6-5892-48A2-96D9-6A16D5E0950F}"/>
    <cellStyle name="Total 10 3 2 3 4" xfId="20913" xr:uid="{2C95A9A1-BA13-401B-A291-E18D35804513}"/>
    <cellStyle name="Total 10 3 2 3 5" xfId="24673" xr:uid="{E55C4839-47F3-4AC2-9295-44BC692D6748}"/>
    <cellStyle name="Total 10 3 2 3 6" xfId="28267" xr:uid="{87BF813A-CA94-461E-841D-BF97BC8E0C3C}"/>
    <cellStyle name="Total 10 3 2 3 7" xfId="31846" xr:uid="{049C7BB2-01FC-4011-B0AE-5D9FD04D17AC}"/>
    <cellStyle name="Total 10 3 2 3 8" xfId="35317" xr:uid="{723E1121-B964-407D-B9D1-A7BA9AB7C745}"/>
    <cellStyle name="Total 10 3 2 3 9" xfId="38767" xr:uid="{48AD3A72-7A4F-4C78-8CBA-63873ACC1CBC}"/>
    <cellStyle name="Total 10 3 2 4" xfId="10808" xr:uid="{B3E82559-7381-43F3-928B-B734A9795B37}"/>
    <cellStyle name="Total 10 3 2 4 2" xfId="21941" xr:uid="{D15DE041-1D2B-468C-9A4D-F09DC2E3615C}"/>
    <cellStyle name="Total 10 3 2 4 3" xfId="25698" xr:uid="{8BA09883-69F4-4304-9649-0EACCF885CAD}"/>
    <cellStyle name="Total 10 3 2 4 4" xfId="29289" xr:uid="{82151D1C-4E95-4B14-B561-28452D709A96}"/>
    <cellStyle name="Total 10 3 2 4 5" xfId="32868" xr:uid="{37AD2108-FA69-4EA1-9AE1-F9D33FCAD153}"/>
    <cellStyle name="Total 10 3 2 4 6" xfId="36339" xr:uid="{69A2FE1F-3DA2-4AD4-92F0-42C6BBA21B76}"/>
    <cellStyle name="Total 10 3 2 4 7" xfId="39788" xr:uid="{35274E87-99ED-444D-8B13-358F4938EF23}"/>
    <cellStyle name="Total 10 3 2 4 8" xfId="15051" xr:uid="{710C7101-C57C-4A95-A117-406AF6306EA0}"/>
    <cellStyle name="Total 10 3 2 5" xfId="10617" xr:uid="{5B63EF19-9A3A-4971-8CAF-6F0FF26990EF}"/>
    <cellStyle name="Total 10 3 2 5 2" xfId="21750" xr:uid="{6EEFE234-10C4-4410-8374-800586AFAA43}"/>
    <cellStyle name="Total 10 3 2 5 3" xfId="25507" xr:uid="{99FA5F4B-62AC-4030-BB65-C335648BBD02}"/>
    <cellStyle name="Total 10 3 2 5 4" xfId="29098" xr:uid="{4A7F047D-2C50-4961-B788-137E06DCF6B5}"/>
    <cellStyle name="Total 10 3 2 5 5" xfId="32677" xr:uid="{9F38D100-2792-4F61-841D-6A1BEE36B2F8}"/>
    <cellStyle name="Total 10 3 2 5 6" xfId="36148" xr:uid="{27E4CD78-8E4C-458D-A86E-7C088E6F0EC9}"/>
    <cellStyle name="Total 10 3 2 5 7" xfId="39597" xr:uid="{518B5933-C907-49E6-92B3-8D0C7EE77168}"/>
    <cellStyle name="Total 10 3 2 5 8" xfId="14860" xr:uid="{B3908A54-9F08-479D-AF4F-6FB0F0074EBF}"/>
    <cellStyle name="Total 10 3 2 6" xfId="19541" xr:uid="{C9EE4BAB-3DEF-4CB5-84B7-23800972D78A}"/>
    <cellStyle name="Total 10 3 2 7" xfId="17184" xr:uid="{EFFFA713-82E9-49FF-90A3-A1CB391B72E0}"/>
    <cellStyle name="Total 10 3 2 8" xfId="23891" xr:uid="{B10F2B49-8E26-455D-88A4-FC7FD337BA40}"/>
    <cellStyle name="Total 10 3 2 9" xfId="27550" xr:uid="{AA4BB570-B92E-4C4E-9AAC-DCA8FBDAFFB3}"/>
    <cellStyle name="Total 10 3 3" xfId="8535" xr:uid="{AF45FB6C-4581-4ED7-9A97-D804D1E595B8}"/>
    <cellStyle name="Total 10 3 3 10" xfId="13363" xr:uid="{D6435595-3A87-4943-917D-9805BAAFCF5B}"/>
    <cellStyle name="Total 10 3 3 2" xfId="11096" xr:uid="{72999F24-0A99-40C9-9CF1-643842F70169}"/>
    <cellStyle name="Total 10 3 3 2 2" xfId="22229" xr:uid="{5FC36D80-04EF-4DE8-AFB2-0850D3D0E0EB}"/>
    <cellStyle name="Total 10 3 3 2 3" xfId="25986" xr:uid="{A62070BE-1837-43AF-97CF-016D68B40D63}"/>
    <cellStyle name="Total 10 3 3 2 4" xfId="29577" xr:uid="{5046A9BB-CAE8-4B59-887C-45D4DBA8D414}"/>
    <cellStyle name="Total 10 3 3 2 5" xfId="33156" xr:uid="{C26E0D52-32DD-49C6-BD64-682F09E084AE}"/>
    <cellStyle name="Total 10 3 3 2 6" xfId="36627" xr:uid="{749D4814-8AE2-4302-951F-FCB425F643EE}"/>
    <cellStyle name="Total 10 3 3 2 7" xfId="40076" xr:uid="{A0AEDA10-8702-4B9B-A6EE-98CAF73FA080}"/>
    <cellStyle name="Total 10 3 3 2 8" xfId="15339" xr:uid="{72A44CF1-7CE4-47C6-94A8-269D65FE19CB}"/>
    <cellStyle name="Total 10 3 3 3" xfId="11876" xr:uid="{5459550D-2D9D-471D-86CB-C70AA6D8D247}"/>
    <cellStyle name="Total 10 3 3 3 2" xfId="23009" xr:uid="{BFB39C2A-C655-494E-8471-CE4ABF4848EA}"/>
    <cellStyle name="Total 10 3 3 3 3" xfId="26766" xr:uid="{6E7D9371-1FF7-47D9-9A4F-DE41A3655181}"/>
    <cellStyle name="Total 10 3 3 3 4" xfId="30357" xr:uid="{931CE360-B908-4301-AADE-B37618F359EC}"/>
    <cellStyle name="Total 10 3 3 3 5" xfId="33936" xr:uid="{8CBDD118-D16E-4E30-B0EE-6ED4487CD6CD}"/>
    <cellStyle name="Total 10 3 3 3 6" xfId="37407" xr:uid="{671807D5-6CCA-4C1F-AF43-86818EB38829}"/>
    <cellStyle name="Total 10 3 3 3 7" xfId="40856" xr:uid="{58BFE1CF-F8D4-4181-A2F8-A17953E8D67E}"/>
    <cellStyle name="Total 10 3 3 3 8" xfId="16119" xr:uid="{796F6501-A0EA-4236-AA7F-C5624AD3C5C1}"/>
    <cellStyle name="Total 10 3 3 4" xfId="20034" xr:uid="{1E36F5D3-4B61-4FC3-8601-7FCE819E077F}"/>
    <cellStyle name="Total 10 3 3 5" xfId="23822" xr:uid="{2D66E281-AE68-4C48-8E2A-3F5B69C5F08D}"/>
    <cellStyle name="Total 10 3 3 6" xfId="27488" xr:uid="{42578AD9-B126-44A1-9E5E-E5BC01B1F557}"/>
    <cellStyle name="Total 10 3 3 7" xfId="31077" xr:uid="{EA45840E-DD2F-4D93-B31F-F6BAD47318E2}"/>
    <cellStyle name="Total 10 3 3 8" xfId="34656" xr:uid="{35042D10-A4E2-4A9A-9250-BF2818B656E7}"/>
    <cellStyle name="Total 10 3 3 9" xfId="38122" xr:uid="{E3310393-3E07-4164-8049-233F7B787936}"/>
    <cellStyle name="Total 10 3 4" xfId="9545" xr:uid="{A069DE58-709C-41AF-AE25-CD5375C2E3C3}"/>
    <cellStyle name="Total 10 3 4 10" xfId="13797" xr:uid="{C80C71E0-7057-4EA6-AA37-ADEF25BA1DBC}"/>
    <cellStyle name="Total 10 3 4 2" xfId="11533" xr:uid="{DE083171-F6D6-4C1E-8E71-6BA8482BE082}"/>
    <cellStyle name="Total 10 3 4 2 2" xfId="22666" xr:uid="{E123FF4A-A6A9-448A-AF6B-90D42F2A9505}"/>
    <cellStyle name="Total 10 3 4 2 3" xfId="26423" xr:uid="{A81ED97A-2542-4969-BAD3-581DFBDE8A6F}"/>
    <cellStyle name="Total 10 3 4 2 4" xfId="30014" xr:uid="{C0A177B6-A328-4972-BC32-A33C3E311284}"/>
    <cellStyle name="Total 10 3 4 2 5" xfId="33593" xr:uid="{3B9FD1BB-2FF4-4ED7-AF68-A689583A7E80}"/>
    <cellStyle name="Total 10 3 4 2 6" xfId="37064" xr:uid="{3419642D-F2B1-414C-96D1-950E52EB4131}"/>
    <cellStyle name="Total 10 3 4 2 7" xfId="40513" xr:uid="{4DCFAB00-A7FF-49A7-A180-F33F1ED0691E}"/>
    <cellStyle name="Total 10 3 4 2 8" xfId="15776" xr:uid="{AFCD2C63-E5CD-4983-B436-DAB83DE98322}"/>
    <cellStyle name="Total 10 3 4 3" xfId="12291" xr:uid="{7789ECE9-56CE-4FC5-9B41-405CBE5FCB1E}"/>
    <cellStyle name="Total 10 3 4 3 2" xfId="23424" xr:uid="{63A6A75D-145B-49FB-B0A4-23D8CDCACDE9}"/>
    <cellStyle name="Total 10 3 4 3 3" xfId="27181" xr:uid="{9C86463B-FE92-424E-9685-D168C168DCE8}"/>
    <cellStyle name="Total 10 3 4 3 4" xfId="30772" xr:uid="{90EF83B9-E12D-4215-85A6-512B95FF559E}"/>
    <cellStyle name="Total 10 3 4 3 5" xfId="34351" xr:uid="{202CE484-4942-4F27-9A64-BDCE4BE07B64}"/>
    <cellStyle name="Total 10 3 4 3 6" xfId="37822" xr:uid="{A1F22D6A-1D06-486F-B61A-A0EE22970D4D}"/>
    <cellStyle name="Total 10 3 4 3 7" xfId="41271" xr:uid="{A4D3AB87-7F26-42BE-BF01-89A0BE3E7964}"/>
    <cellStyle name="Total 10 3 4 3 8" xfId="16534" xr:uid="{2F42D044-9652-4D92-9582-38C1D8AB4CBA}"/>
    <cellStyle name="Total 10 3 4 4" xfId="20683" xr:uid="{02E8B484-48DE-4831-8444-B8F02A382943}"/>
    <cellStyle name="Total 10 3 4 5" xfId="24443" xr:uid="{50E506BC-D250-41CC-A4B7-3ADC4C260675}"/>
    <cellStyle name="Total 10 3 4 6" xfId="28037" xr:uid="{C1E67B69-E348-4444-B021-4D22DA0F4023}"/>
    <cellStyle name="Total 10 3 4 7" xfId="31616" xr:uid="{CE5F93DE-B11B-4ACF-9B52-85AC5BCE15E6}"/>
    <cellStyle name="Total 10 3 4 8" xfId="35087" xr:uid="{94358B0D-8CFF-4FA0-9DCF-758C2594A105}"/>
    <cellStyle name="Total 10 3 4 9" xfId="38537" xr:uid="{C1006280-5DBD-460C-9E36-BF25E12D0C5C}"/>
    <cellStyle name="Total 10 3 5" xfId="10557" xr:uid="{DC803BB9-939F-46D9-8154-B6AFE976B40B}"/>
    <cellStyle name="Total 10 3 5 2" xfId="21690" xr:uid="{F459E9AD-2506-4C6D-ADBC-D8CBEBC864AB}"/>
    <cellStyle name="Total 10 3 5 3" xfId="25447" xr:uid="{8771E2EE-3764-4BD1-89B6-010550AD9A07}"/>
    <cellStyle name="Total 10 3 5 4" xfId="29038" xr:uid="{91BB2881-0E0B-439C-B6E6-4841DA35D3C6}"/>
    <cellStyle name="Total 10 3 5 5" xfId="32617" xr:uid="{E2103BF3-FC80-4CCC-9839-D9F91ABBC740}"/>
    <cellStyle name="Total 10 3 5 6" xfId="36088" xr:uid="{EDFF13E8-3E59-4D2B-8D60-29573CA0C274}"/>
    <cellStyle name="Total 10 3 5 7" xfId="39537" xr:uid="{DF816878-D9C7-4715-8AB7-62A0216B76AE}"/>
    <cellStyle name="Total 10 3 5 8" xfId="14800" xr:uid="{AFBD57AD-B226-4E5E-BA8B-DE83847CBD2A}"/>
    <cellStyle name="Total 10 3 6" xfId="10186" xr:uid="{26E86CC4-97D4-43C0-9A08-23C8AD9EFB55}"/>
    <cellStyle name="Total 10 3 6 2" xfId="21319" xr:uid="{76063E64-ED16-45F7-882F-5CDB2CCF8C67}"/>
    <cellStyle name="Total 10 3 6 3" xfId="25076" xr:uid="{DF6F004C-AA79-40A8-BCE8-5E3EDAC6F316}"/>
    <cellStyle name="Total 10 3 6 4" xfId="28667" xr:uid="{3A098D5F-91A4-4A27-9B44-E348E35EDF41}"/>
    <cellStyle name="Total 10 3 6 5" xfId="32246" xr:uid="{19C56262-3BC9-4BA9-886E-691A4AC77073}"/>
    <cellStyle name="Total 10 3 6 6" xfId="35717" xr:uid="{7161CC77-B734-45FF-A1FD-514E70841D37}"/>
    <cellStyle name="Total 10 3 6 7" xfId="39167" xr:uid="{244A5A31-3153-4188-B848-DB87ADFAF2DB}"/>
    <cellStyle name="Total 10 3 6 8" xfId="14429" xr:uid="{076FD7E0-C521-4D18-80A9-711952F118FD}"/>
    <cellStyle name="Total 10 3 7" xfId="19091" xr:uid="{6EC7DC99-E74E-4212-8C60-36BD86EE1CA3}"/>
    <cellStyle name="Total 10 3 8" xfId="17633" xr:uid="{F0F06D74-1A5C-4AEE-B661-3CA4E06834CA}"/>
    <cellStyle name="Total 10 3 9" xfId="18826" xr:uid="{B31B4771-E1E5-4EF0-91AA-C84FDF290913}"/>
    <cellStyle name="Total 10 4" xfId="7159" xr:uid="{8B8FA39B-D077-4C22-9003-9ECBD6404339}"/>
    <cellStyle name="Total 10 4 10" xfId="18397" xr:uid="{74E717C6-DC01-4B6F-8A87-0B92E42F9C9B}"/>
    <cellStyle name="Total 10 4 11" xfId="18284" xr:uid="{F1FCA9B6-28C9-4BF2-9713-1E4DC70DFFF3}"/>
    <cellStyle name="Total 10 4 12" xfId="12957" xr:uid="{8A502E16-3C64-45CA-8CE2-AD07C61DF750}"/>
    <cellStyle name="Total 10 4 2" xfId="8800" xr:uid="{A89899E9-CC41-434D-B37B-DCC831D2C505}"/>
    <cellStyle name="Total 10 4 2 10" xfId="13491" xr:uid="{64EC0C7D-602C-4771-9C53-16E120899FB8}"/>
    <cellStyle name="Total 10 4 2 2" xfId="11223" xr:uid="{B3138C8D-1B2F-47CF-BF64-24FB202643C4}"/>
    <cellStyle name="Total 10 4 2 2 2" xfId="22356" xr:uid="{8188ABAE-9D5B-4D4D-AC99-A60E19D0DBCE}"/>
    <cellStyle name="Total 10 4 2 2 3" xfId="26113" xr:uid="{49D68836-41E2-4E3F-8583-9E3A6CA72F8E}"/>
    <cellStyle name="Total 10 4 2 2 4" xfId="29704" xr:uid="{BFFE8769-5A78-4337-B85C-6180C89F036F}"/>
    <cellStyle name="Total 10 4 2 2 5" xfId="33283" xr:uid="{0EF8D462-2CBD-4A6A-8BD3-1E3AF89776B5}"/>
    <cellStyle name="Total 10 4 2 2 6" xfId="36754" xr:uid="{94E55599-BDC4-454B-8EA3-8963467A2C15}"/>
    <cellStyle name="Total 10 4 2 2 7" xfId="40203" xr:uid="{76D9334C-EDC2-4F93-BB47-2D789EFB9846}"/>
    <cellStyle name="Total 10 4 2 2 8" xfId="15466" xr:uid="{F8DD3988-C391-4C30-9150-42336B7144FB}"/>
    <cellStyle name="Total 10 4 2 3" xfId="11991" xr:uid="{0FE08D07-9DA6-4A30-B3AC-3805FF303C20}"/>
    <cellStyle name="Total 10 4 2 3 2" xfId="23124" xr:uid="{3FE269EA-E8E6-44C7-8C78-948FDE2DB102}"/>
    <cellStyle name="Total 10 4 2 3 3" xfId="26881" xr:uid="{37E5634C-B2A4-4006-B756-E71FDBB31DDF}"/>
    <cellStyle name="Total 10 4 2 3 4" xfId="30472" xr:uid="{AD8AA410-98FD-4952-9A59-8366F7A7898F}"/>
    <cellStyle name="Total 10 4 2 3 5" xfId="34051" xr:uid="{96085FB5-01C4-46D6-BD40-DC5338B4E2E0}"/>
    <cellStyle name="Total 10 4 2 3 6" xfId="37522" xr:uid="{0C178666-FA30-4C5A-B10F-4A1D3BD02F48}"/>
    <cellStyle name="Total 10 4 2 3 7" xfId="40971" xr:uid="{F7BF96F6-AE1E-47FA-BFA8-41B04D0022D9}"/>
    <cellStyle name="Total 10 4 2 3 8" xfId="16234" xr:uid="{A182E342-8B35-45CD-8EAB-5BD850C8748E}"/>
    <cellStyle name="Total 10 4 2 4" xfId="20206" xr:uid="{7BD0C905-8BAB-474E-8ECA-A603D8785C3C}"/>
    <cellStyle name="Total 10 4 2 5" xfId="23991" xr:uid="{837597F4-9EEF-4AF5-9778-42A1836A5051}"/>
    <cellStyle name="Total 10 4 2 6" xfId="27637" xr:uid="{093EA8A7-B828-4E5F-944D-1858B2F9CA27}"/>
    <cellStyle name="Total 10 4 2 7" xfId="31223" xr:uid="{899C9A44-604E-4631-B743-AE477A0F7509}"/>
    <cellStyle name="Total 10 4 2 8" xfId="34780" xr:uid="{73DED6B1-D4E1-4B86-BCE4-6E958D51887E}"/>
    <cellStyle name="Total 10 4 2 9" xfId="38237" xr:uid="{4B8BCD53-E767-4A21-9E60-C8B58AFE3998}"/>
    <cellStyle name="Total 10 4 3" xfId="9660" xr:uid="{918D6E30-60E8-48B9-B34D-169F2263B4B7}"/>
    <cellStyle name="Total 10 4 3 10" xfId="13912" xr:uid="{B459A160-B64F-495A-B215-AA3E615CB951}"/>
    <cellStyle name="Total 10 4 3 2" xfId="11648" xr:uid="{1DEEC69D-D5AA-43C1-B06B-7516F474B99E}"/>
    <cellStyle name="Total 10 4 3 2 2" xfId="22781" xr:uid="{A1B948C5-0B0C-4240-B44E-7474945A123E}"/>
    <cellStyle name="Total 10 4 3 2 3" xfId="26538" xr:uid="{B4E95760-C926-4801-964C-6B44C3A536A0}"/>
    <cellStyle name="Total 10 4 3 2 4" xfId="30129" xr:uid="{ACA9F9E3-C429-455C-96FD-9CC0F8D9C243}"/>
    <cellStyle name="Total 10 4 3 2 5" xfId="33708" xr:uid="{D9B44F32-CAEF-4DBE-85D6-C1BD5A19C37B}"/>
    <cellStyle name="Total 10 4 3 2 6" xfId="37179" xr:uid="{D702BF7C-B6F0-4682-BCA0-42F6B72BB6E2}"/>
    <cellStyle name="Total 10 4 3 2 7" xfId="40628" xr:uid="{78D223C9-5349-4084-AD14-B212F167174A}"/>
    <cellStyle name="Total 10 4 3 2 8" xfId="15891" xr:uid="{4B5F2194-8E2D-49C5-A2EB-30DE7269CFCE}"/>
    <cellStyle name="Total 10 4 3 3" xfId="12406" xr:uid="{9E3887DB-5336-4E19-86F2-1EAA04CAC2E8}"/>
    <cellStyle name="Total 10 4 3 3 2" xfId="23539" xr:uid="{25E7DBF9-5F52-44AF-89C2-E4E6390F22F9}"/>
    <cellStyle name="Total 10 4 3 3 3" xfId="27296" xr:uid="{C70FE31E-1B0A-4864-A5F5-869088B3014B}"/>
    <cellStyle name="Total 10 4 3 3 4" xfId="30887" xr:uid="{080CA928-0518-4759-B90C-031F83604D72}"/>
    <cellStyle name="Total 10 4 3 3 5" xfId="34466" xr:uid="{386FEA29-B8C5-4645-B1CC-8EA89D4D11C8}"/>
    <cellStyle name="Total 10 4 3 3 6" xfId="37937" xr:uid="{601882CF-3223-4BEF-BB6F-3B69E4960591}"/>
    <cellStyle name="Total 10 4 3 3 7" xfId="41386" xr:uid="{D4D1CEEC-E99D-4DD6-897B-E7D7EE507220}"/>
    <cellStyle name="Total 10 4 3 3 8" xfId="16649" xr:uid="{3F604A52-BE3E-465D-A06D-CBE7FDB35068}"/>
    <cellStyle name="Total 10 4 3 4" xfId="20798" xr:uid="{10848440-B92A-4D67-8531-D62F8E70CE14}"/>
    <cellStyle name="Total 10 4 3 5" xfId="24558" xr:uid="{C2683032-787E-42E9-8E21-3171B4CD536B}"/>
    <cellStyle name="Total 10 4 3 6" xfId="28152" xr:uid="{860EA3DC-CFB3-4612-A42A-7D16C1362A96}"/>
    <cellStyle name="Total 10 4 3 7" xfId="31731" xr:uid="{AF384844-BEF6-4B7D-8B13-E21DC9E78E50}"/>
    <cellStyle name="Total 10 4 3 8" xfId="35202" xr:uid="{BF306820-5C50-4F43-AAC0-B73A91CEC174}"/>
    <cellStyle name="Total 10 4 3 9" xfId="38652" xr:uid="{50D1B268-0449-456B-82A0-9C904E5BAE2A}"/>
    <cellStyle name="Total 10 4 4" xfId="10683" xr:uid="{A4A7F0CD-99D7-4990-B0CA-42E38B908D98}"/>
    <cellStyle name="Total 10 4 4 2" xfId="21816" xr:uid="{A87FB583-9CB9-469D-B719-DBAA6C56E181}"/>
    <cellStyle name="Total 10 4 4 3" xfId="25573" xr:uid="{5EFD820B-286B-4A51-AADD-D4922EC17E3A}"/>
    <cellStyle name="Total 10 4 4 4" xfId="29164" xr:uid="{1378C89D-5FAF-4BDB-B9DE-5BBEEDCFEC5D}"/>
    <cellStyle name="Total 10 4 4 5" xfId="32743" xr:uid="{B37495DC-555D-4AB4-8EA6-8786EEF4087C}"/>
    <cellStyle name="Total 10 4 4 6" xfId="36214" xr:uid="{A5B640F4-95EE-4BA2-AE46-42B5FF2CDB74}"/>
    <cellStyle name="Total 10 4 4 7" xfId="39663" xr:uid="{D288B411-EA7E-4CFE-96EE-4394DA2B2B7E}"/>
    <cellStyle name="Total 10 4 4 8" xfId="14926" xr:uid="{49488524-6FBD-4CA0-8DB0-12B9D9952518}"/>
    <cellStyle name="Total 10 4 5" xfId="10071" xr:uid="{07255711-7487-42E7-AB8E-1362B437D351}"/>
    <cellStyle name="Total 10 4 5 2" xfId="21204" xr:uid="{C5904687-D6F2-4E5D-ABE7-2D16CBE993D3}"/>
    <cellStyle name="Total 10 4 5 3" xfId="24961" xr:uid="{EAE808AC-0D1A-43FF-813F-498926EA109C}"/>
    <cellStyle name="Total 10 4 5 4" xfId="28552" xr:uid="{50DB891C-7D2D-4E34-84BB-D6D19DED49E9}"/>
    <cellStyle name="Total 10 4 5 5" xfId="32131" xr:uid="{B524CB0B-54B5-44B9-BA42-C2B5CE526F67}"/>
    <cellStyle name="Total 10 4 5 6" xfId="35602" xr:uid="{97586A0F-76C9-45E5-A08D-125C1BE2D913}"/>
    <cellStyle name="Total 10 4 5 7" xfId="39052" xr:uid="{A1122346-E7D9-4E26-B995-571BAA1486A4}"/>
    <cellStyle name="Total 10 4 5 8" xfId="14314" xr:uid="{22363313-462E-4DE6-B9FB-259077BE3E03}"/>
    <cellStyle name="Total 10 4 6" xfId="19265" xr:uid="{D210DF63-97AE-4D5E-89AB-D7636ECD693E}"/>
    <cellStyle name="Total 10 4 7" xfId="17463" xr:uid="{E21A5606-CCA3-44AC-AAB7-9A408E81443E}"/>
    <cellStyle name="Total 10 4 8" xfId="19897" xr:uid="{4EFFB92D-693F-4430-8A35-78239C9B4493}"/>
    <cellStyle name="Total 10 4 9" xfId="18086" xr:uid="{3676A8BA-6E9A-4B01-8FE9-8EF4F180C989}"/>
    <cellStyle name="Total 10 5" xfId="8001" xr:uid="{7248C701-5A66-45B1-BFFB-DAB13DF1547F}"/>
    <cellStyle name="Total 10 5 10" xfId="13244" xr:uid="{72522428-24F7-446B-95D3-9E287DD3FCD3}"/>
    <cellStyle name="Total 10 5 2" xfId="10973" xr:uid="{817A98C7-6FD8-4C9C-B159-8B59BD7F0EEA}"/>
    <cellStyle name="Total 10 5 2 2" xfId="22106" xr:uid="{988FD2EB-3024-4127-ABB1-590851EFC501}"/>
    <cellStyle name="Total 10 5 2 3" xfId="25863" xr:uid="{6A8D6121-FB8E-4C46-9ADD-31FAF006ADEE}"/>
    <cellStyle name="Total 10 5 2 4" xfId="29454" xr:uid="{9CC92A65-7BAA-4129-9D5C-EBA69B47AD8B}"/>
    <cellStyle name="Total 10 5 2 5" xfId="33033" xr:uid="{CB9B271C-FBBB-4093-AA6C-3B5A2C4B957C}"/>
    <cellStyle name="Total 10 5 2 6" xfId="36504" xr:uid="{3D74F9C0-2D11-4689-9365-4D1035278EBC}"/>
    <cellStyle name="Total 10 5 2 7" xfId="39953" xr:uid="{F0BA4775-6A35-4593-B5FA-DB51A273A942}"/>
    <cellStyle name="Total 10 5 2 8" xfId="15216" xr:uid="{880D1D03-9D17-4904-A507-737CBAF9AAFF}"/>
    <cellStyle name="Total 10 5 3" xfId="9849" xr:uid="{2E5F24CD-AC71-433C-B6B1-F3D6FAC1932C}"/>
    <cellStyle name="Total 10 5 3 2" xfId="20982" xr:uid="{F4B3CDB8-3B21-4C52-A5B2-482B331A8539}"/>
    <cellStyle name="Total 10 5 3 3" xfId="24740" xr:uid="{8A99F98C-F2BA-4253-BEB5-F87B07B47962}"/>
    <cellStyle name="Total 10 5 3 4" xfId="28331" xr:uid="{35A54F90-5EA7-4A75-8CED-AB79297FDC01}"/>
    <cellStyle name="Total 10 5 3 5" xfId="31910" xr:uid="{25BF77CB-7459-43E0-B8A1-971C24456364}"/>
    <cellStyle name="Total 10 5 3 6" xfId="35381" xr:uid="{85D47B9C-2CCA-4C10-AE22-35CBFB477974}"/>
    <cellStyle name="Total 10 5 3 7" xfId="38831" xr:uid="{9587B624-639C-4A66-BBD3-D26ED4B01412}"/>
    <cellStyle name="Total 10 5 3 8" xfId="14092" xr:uid="{2B73407B-3757-41C7-A276-E05360479BCB}"/>
    <cellStyle name="Total 10 5 4" xfId="19758" xr:uid="{5AC1DA35-3DA4-487D-9EE2-0EB644B07768}"/>
    <cellStyle name="Total 10 5 5" xfId="16984" xr:uid="{D4F0E1A2-DA34-444D-AF17-6F06E47E0963}"/>
    <cellStyle name="Total 10 5 6" xfId="19930" xr:uid="{40A714EB-EDF4-4D28-AF0E-1507580666A2}"/>
    <cellStyle name="Total 10 5 7" xfId="17737" xr:uid="{AA30558D-EE1D-4C0D-ACE0-952E14024156}"/>
    <cellStyle name="Total 10 5 8" xfId="20140" xr:uid="{6B0471B7-4A0C-4901-85FF-CC76AF7EEADF}"/>
    <cellStyle name="Total 10 5 9" xfId="16889" xr:uid="{5459A27B-30CC-4EB6-B2B4-3B743CA5F4EE}"/>
    <cellStyle name="Total 10 6" xfId="9432" xr:uid="{1A5C56FB-9074-44E7-B823-89CA68A528AF}"/>
    <cellStyle name="Total 10 6 10" xfId="13684" xr:uid="{7A99270D-0932-4193-8124-5BFA221BFE99}"/>
    <cellStyle name="Total 10 6 2" xfId="11420" xr:uid="{3233436C-9849-494A-AE2D-FD7796A2DF2B}"/>
    <cellStyle name="Total 10 6 2 2" xfId="22553" xr:uid="{A19EE7D1-1DAF-44EC-B29C-5BBAF00F2201}"/>
    <cellStyle name="Total 10 6 2 3" xfId="26310" xr:uid="{6ADAF95D-F64A-4227-BC29-046C8C8F0E86}"/>
    <cellStyle name="Total 10 6 2 4" xfId="29901" xr:uid="{F8D34937-D081-4428-B3E3-18A69E19E115}"/>
    <cellStyle name="Total 10 6 2 5" xfId="33480" xr:uid="{86830FA2-579F-41FA-B6C8-55F2A219E770}"/>
    <cellStyle name="Total 10 6 2 6" xfId="36951" xr:uid="{D7FA7FEF-0889-4B3A-95DA-CD71CA891F9E}"/>
    <cellStyle name="Total 10 6 2 7" xfId="40400" xr:uid="{71A22F8A-3BEF-40F6-ABC9-6C4D481A02AF}"/>
    <cellStyle name="Total 10 6 2 8" xfId="15663" xr:uid="{BFF5B416-384F-45F9-87C5-C5E4A95E0428}"/>
    <cellStyle name="Total 10 6 3" xfId="12178" xr:uid="{412472D7-824C-4767-A194-9B4C5F861B32}"/>
    <cellStyle name="Total 10 6 3 2" xfId="23311" xr:uid="{E21333DB-AA66-4195-AC3E-821823FB476E}"/>
    <cellStyle name="Total 10 6 3 3" xfId="27068" xr:uid="{22A4B297-3912-4BB9-AE9D-F3E00C373666}"/>
    <cellStyle name="Total 10 6 3 4" xfId="30659" xr:uid="{A4D01F0C-FDC7-4544-BBF5-D8AF2BDD3FC1}"/>
    <cellStyle name="Total 10 6 3 5" xfId="34238" xr:uid="{21C55C2C-06B4-4A64-BA7A-70BE7E6A3B59}"/>
    <cellStyle name="Total 10 6 3 6" xfId="37709" xr:uid="{F5529D9F-EDE3-4607-910D-3C00DEE65DF9}"/>
    <cellStyle name="Total 10 6 3 7" xfId="41158" xr:uid="{B9E8ADF1-2AF8-4A1B-9D6D-66198D1DEA80}"/>
    <cellStyle name="Total 10 6 3 8" xfId="16421" xr:uid="{8B3E84D2-E85C-4F57-84FF-63E06A8DDF80}"/>
    <cellStyle name="Total 10 6 4" xfId="20570" xr:uid="{4AB80841-E05F-47A0-883E-2CBE82C800F8}"/>
    <cellStyle name="Total 10 6 5" xfId="24330" xr:uid="{79B102AB-7A60-4952-932F-AA2153CED81D}"/>
    <cellStyle name="Total 10 6 6" xfId="27924" xr:uid="{E0D8FBE3-DA38-4A2A-89B5-560CC7919B04}"/>
    <cellStyle name="Total 10 6 7" xfId="31503" xr:uid="{5C2636E3-CF80-4C97-B683-3949411C179D}"/>
    <cellStyle name="Total 10 6 8" xfId="34974" xr:uid="{3933276B-015F-433C-8AFF-F88655ED6D61}"/>
    <cellStyle name="Total 10 6 9" xfId="38424" xr:uid="{AD8D687E-4851-4AFA-A31A-828989C9EC20}"/>
    <cellStyle name="Total 10 7" xfId="10426" xr:uid="{4490FF76-30B4-4767-B9C7-D26769C2EA0B}"/>
    <cellStyle name="Total 10 7 2" xfId="21559" xr:uid="{5CFC78C2-F63B-4A92-986E-CE3B316A0521}"/>
    <cellStyle name="Total 10 7 3" xfId="25316" xr:uid="{965D3BB7-F28E-49DF-9B14-E3D5BCEC0A81}"/>
    <cellStyle name="Total 10 7 4" xfId="28907" xr:uid="{8224DD80-CBED-4E7B-A1F0-1EC47FB9C592}"/>
    <cellStyle name="Total 10 7 5" xfId="32486" xr:uid="{9C62EB99-B02A-4B1F-A731-8555D9C42CEB}"/>
    <cellStyle name="Total 10 7 6" xfId="35957" xr:uid="{AFE4844F-00F6-486F-BB0A-4E4A98903539}"/>
    <cellStyle name="Total 10 7 7" xfId="39406" xr:uid="{17AD5E79-37B0-4523-9D9D-3D19282AE901}"/>
    <cellStyle name="Total 10 7 8" xfId="14669" xr:uid="{DB6D45CA-5D05-48A6-B592-169013ACE177}"/>
    <cellStyle name="Total 10 8" xfId="10300" xr:uid="{AB3CA7F7-2E5A-438D-871A-20B2C0A8ECA3}"/>
    <cellStyle name="Total 10 8 2" xfId="21433" xr:uid="{9B25F65E-E3CB-41DB-BCBD-E2D4AEEDA865}"/>
    <cellStyle name="Total 10 8 3" xfId="25190" xr:uid="{52A12040-41D8-4672-A076-BC937056CDBE}"/>
    <cellStyle name="Total 10 8 4" xfId="28781" xr:uid="{475F75D5-7499-470C-8266-B2CA9A0307DD}"/>
    <cellStyle name="Total 10 8 5" xfId="32360" xr:uid="{C8CD1DC9-A10F-4D54-8AB4-DD26BAA36C16}"/>
    <cellStyle name="Total 10 8 6" xfId="35831" xr:uid="{4DE7111F-7293-4802-A219-64CC10288A23}"/>
    <cellStyle name="Total 10 8 7" xfId="39280" xr:uid="{9748123E-64A2-4B7D-8EB2-9BCC344355C0}"/>
    <cellStyle name="Total 10 8 8" xfId="14543" xr:uid="{742FA028-7B84-4966-86AB-42A345C13227}"/>
    <cellStyle name="Total 10 9" xfId="18763" xr:uid="{78AAD690-A799-4E8A-8D4D-FFFEDDFDBA9C}"/>
    <cellStyle name="Total 11" xfId="6269" xr:uid="{74CBF0CE-76D3-4590-9989-F569F8B4E45F}"/>
    <cellStyle name="Total 11 10" xfId="17929" xr:uid="{06E5A1D2-F3D7-4ACD-AD80-01B649FCA964}"/>
    <cellStyle name="Total 11 11" xfId="18437" xr:uid="{0E5F88DD-12B2-4A07-95F3-594B809ADBE6}"/>
    <cellStyle name="Total 11 12" xfId="18237" xr:uid="{9F131A5B-A5E3-48A4-8046-0AB782F2B66E}"/>
    <cellStyle name="Total 11 13" xfId="20293" xr:uid="{B7C07CAD-21D7-4198-B0BC-CF809D613672}"/>
    <cellStyle name="Total 11 14" xfId="23914" xr:uid="{721F9A8D-78DE-4FCE-A684-938B44B98A9A}"/>
    <cellStyle name="Total 11 15" xfId="12711" xr:uid="{D4E0D408-B56B-4A1E-B6D3-AE7EF03A6CF2}"/>
    <cellStyle name="Total 11 2" xfId="6270" xr:uid="{D2A5BD9A-4553-4235-B1CF-EDDE51B6CF3C}"/>
    <cellStyle name="Total 11 2 10" xfId="18438" xr:uid="{E8DC9FE8-6017-4323-A232-234EC9520770}"/>
    <cellStyle name="Total 11 2 11" xfId="18801" xr:uid="{AB749448-2DEF-4A93-B4EF-21092B3359FC}"/>
    <cellStyle name="Total 11 2 12" xfId="17896" xr:uid="{DFF9457D-0418-433A-B594-07DF5933628C}"/>
    <cellStyle name="Total 11 2 13" xfId="18468" xr:uid="{FFAABCA2-B62B-48DE-A844-B55A21A65F97}"/>
    <cellStyle name="Total 11 2 14" xfId="12712" xr:uid="{1778EF18-2098-4915-9865-F81D3EC6AE4F}"/>
    <cellStyle name="Total 11 2 2" xfId="6896" xr:uid="{EF9D6C55-D304-4427-8A52-7C893E1344B2}"/>
    <cellStyle name="Total 11 2 2 10" xfId="16877" xr:uid="{D5928D5A-A706-4B41-A1BB-4471BBD1E813}"/>
    <cellStyle name="Total 11 2 2 11" xfId="19486" xr:uid="{CAFE7B69-CAF6-41B2-B534-D4D55F8FF5A1}"/>
    <cellStyle name="Total 11 2 2 12" xfId="17599" xr:uid="{26D3ECBC-5EEE-4587-B3B7-84F414271A08}"/>
    <cellStyle name="Total 11 2 2 13" xfId="12832" xr:uid="{EFA1D461-1466-42E1-A77C-DCDA7908D834}"/>
    <cellStyle name="Total 11 2 2 2" xfId="7697" xr:uid="{DC690585-D676-4008-8E7C-BAE3342770F0}"/>
    <cellStyle name="Total 11 2 2 2 10" xfId="17326" xr:uid="{9ED668B2-75A9-4ED5-A7A5-4D828FEC31E7}"/>
    <cellStyle name="Total 11 2 2 2 11" xfId="19843" xr:uid="{33E01282-5736-44B4-AD1C-D7BB43455F0B}"/>
    <cellStyle name="Total 11 2 2 2 12" xfId="13079" xr:uid="{6D4E3ECF-C9A5-42AC-9979-CE0C64F3E3EF}"/>
    <cellStyle name="Total 11 2 2 2 2" xfId="9338" xr:uid="{5E4DE2DB-EC88-4DF6-9E87-F5A9094B4CD3}"/>
    <cellStyle name="Total 11 2 2 2 2 10" xfId="13613" xr:uid="{25D67F19-4FBC-4890-8B07-2F4BAC025865}"/>
    <cellStyle name="Total 11 2 2 2 2 2" xfId="11349" xr:uid="{0C6B6C78-68D4-4A1B-987A-43704F57D189}"/>
    <cellStyle name="Total 11 2 2 2 2 2 2" xfId="22482" xr:uid="{4F6E69E9-E120-4D24-8D8B-BC44D8426AE5}"/>
    <cellStyle name="Total 11 2 2 2 2 2 3" xfId="26239" xr:uid="{91B18655-7875-4AD1-934D-EC77DC0D347F}"/>
    <cellStyle name="Total 11 2 2 2 2 2 4" xfId="29830" xr:uid="{CAA2D465-9E46-46D1-ADC0-F4ECAF581392}"/>
    <cellStyle name="Total 11 2 2 2 2 2 5" xfId="33409" xr:uid="{6BE9708A-FDA7-4C32-88AF-7B265415774F}"/>
    <cellStyle name="Total 11 2 2 2 2 2 6" xfId="36880" xr:uid="{E9C0AA8A-4E98-448F-8484-A06490D6279E}"/>
    <cellStyle name="Total 11 2 2 2 2 2 7" xfId="40329" xr:uid="{6BA6868E-DBC1-493B-9C40-C02CC59F91C5}"/>
    <cellStyle name="Total 11 2 2 2 2 2 8" xfId="15592" xr:uid="{5C7750D2-1C90-4270-BFAB-54DB31FB9FA9}"/>
    <cellStyle name="Total 11 2 2 2 2 3" xfId="12107" xr:uid="{0DB57EE5-A52D-4524-B9A4-D4E442236CC5}"/>
    <cellStyle name="Total 11 2 2 2 2 3 2" xfId="23240" xr:uid="{423BE4B8-757C-4628-896E-CB50A383D5E9}"/>
    <cellStyle name="Total 11 2 2 2 2 3 3" xfId="26997" xr:uid="{C6704C28-7095-4DB7-9847-6AB4D11D428B}"/>
    <cellStyle name="Total 11 2 2 2 2 3 4" xfId="30588" xr:uid="{E8C8CBA0-7A23-4223-88CF-C41BC9418DEB}"/>
    <cellStyle name="Total 11 2 2 2 2 3 5" xfId="34167" xr:uid="{21690B50-53D8-47AC-9F78-A0345AF1FF54}"/>
    <cellStyle name="Total 11 2 2 2 2 3 6" xfId="37638" xr:uid="{71C12BB0-C1C0-4D32-9C0B-C9811DDA4B6A}"/>
    <cellStyle name="Total 11 2 2 2 2 3 7" xfId="41087" xr:uid="{F9B2176C-9A4B-4EEE-AB14-02C93F15337D}"/>
    <cellStyle name="Total 11 2 2 2 2 3 8" xfId="16350" xr:uid="{93EAAD17-3FCB-44D9-A772-A237051C7D37}"/>
    <cellStyle name="Total 11 2 2 2 2 4" xfId="20490" xr:uid="{1E8A278F-DB03-45D7-ADB2-09DA81448902}"/>
    <cellStyle name="Total 11 2 2 2 2 5" xfId="24255" xr:uid="{7C216279-AD6D-427A-9450-2CDBCA1A1743}"/>
    <cellStyle name="Total 11 2 2 2 2 6" xfId="27853" xr:uid="{E38B7357-3BD5-46D8-997A-7445187873A5}"/>
    <cellStyle name="Total 11 2 2 2 2 7" xfId="31432" xr:uid="{656EC3CB-E0C9-4D81-BD45-C52863016DD5}"/>
    <cellStyle name="Total 11 2 2 2 2 8" xfId="34903" xr:uid="{8A77898B-4C44-4427-8299-D11D532AE72C}"/>
    <cellStyle name="Total 11 2 2 2 2 9" xfId="38353" xr:uid="{C4B26535-3D61-42CE-BA27-2D57951168E9}"/>
    <cellStyle name="Total 11 2 2 2 3" xfId="9776" xr:uid="{C6345A90-4AB8-43BE-B572-DC5A5B3479DB}"/>
    <cellStyle name="Total 11 2 2 2 3 10" xfId="14028" xr:uid="{F8A7715E-F696-4CED-AB78-81A55522BADC}"/>
    <cellStyle name="Total 11 2 2 2 3 2" xfId="11764" xr:uid="{D350FEE5-DB19-4BCA-9819-819A501ABFB6}"/>
    <cellStyle name="Total 11 2 2 2 3 2 2" xfId="22897" xr:uid="{97F92D6D-77CC-467C-A40A-60BAF0D48120}"/>
    <cellStyle name="Total 11 2 2 2 3 2 3" xfId="26654" xr:uid="{988D6108-7F70-425C-B8DC-8A3A96F41D7B}"/>
    <cellStyle name="Total 11 2 2 2 3 2 4" xfId="30245" xr:uid="{2C129A6B-9C21-45AB-B5C1-3A24F7569041}"/>
    <cellStyle name="Total 11 2 2 2 3 2 5" xfId="33824" xr:uid="{A1DE9355-EA15-41E9-897E-1EB9FED07BAA}"/>
    <cellStyle name="Total 11 2 2 2 3 2 6" xfId="37295" xr:uid="{AB603D27-0130-4709-85FC-3C64CB1133D1}"/>
    <cellStyle name="Total 11 2 2 2 3 2 7" xfId="40744" xr:uid="{3F28AFC9-05A6-4C1E-B370-CA8DD5CEB10E}"/>
    <cellStyle name="Total 11 2 2 2 3 2 8" xfId="16007" xr:uid="{909D3DF5-D86C-40A0-ABAC-467D2F56B29A}"/>
    <cellStyle name="Total 11 2 2 2 3 3" xfId="12522" xr:uid="{4A91C4BE-56D0-475A-933A-D085BD09AA6B}"/>
    <cellStyle name="Total 11 2 2 2 3 3 2" xfId="23655" xr:uid="{87609A59-A893-4965-993E-61DCC1F971E8}"/>
    <cellStyle name="Total 11 2 2 2 3 3 3" xfId="27412" xr:uid="{FF6BFA0E-D299-47B3-8E6C-705CF6F21BB3}"/>
    <cellStyle name="Total 11 2 2 2 3 3 4" xfId="31003" xr:uid="{F9DAF5D2-F971-41FB-A92B-F503FE1437B5}"/>
    <cellStyle name="Total 11 2 2 2 3 3 5" xfId="34582" xr:uid="{A5DB8393-DE99-42BC-9170-CACF4298409D}"/>
    <cellStyle name="Total 11 2 2 2 3 3 6" xfId="38053" xr:uid="{DE80CD80-024B-4DF2-92D3-6E01CDAFEE29}"/>
    <cellStyle name="Total 11 2 2 2 3 3 7" xfId="41502" xr:uid="{A5D57FAD-9179-45EC-9465-94ECC6E03373}"/>
    <cellStyle name="Total 11 2 2 2 3 3 8" xfId="16765" xr:uid="{BFDB1CB4-8DC3-481C-A2DF-3327E5702242}"/>
    <cellStyle name="Total 11 2 2 2 3 4" xfId="20914" xr:uid="{8E5E5424-405B-4758-AEB1-893053AF5980}"/>
    <cellStyle name="Total 11 2 2 2 3 5" xfId="24674" xr:uid="{1F083ED0-C088-450C-9462-D8FEAA4F8301}"/>
    <cellStyle name="Total 11 2 2 2 3 6" xfId="28268" xr:uid="{E09E89B7-A44C-4544-A8AF-5D670E2F8285}"/>
    <cellStyle name="Total 11 2 2 2 3 7" xfId="31847" xr:uid="{4F45B6A7-8F50-4340-9B18-8C032C410E97}"/>
    <cellStyle name="Total 11 2 2 2 3 8" xfId="35318" xr:uid="{29446211-7FBC-4998-BE4E-4FA9F273ADE2}"/>
    <cellStyle name="Total 11 2 2 2 3 9" xfId="38768" xr:uid="{19B74804-91C3-4EF7-B880-489CCA50AE7C}"/>
    <cellStyle name="Total 11 2 2 2 4" xfId="10809" xr:uid="{557D9037-DE8E-4686-A223-8E0B55F068F5}"/>
    <cellStyle name="Total 11 2 2 2 4 2" xfId="21942" xr:uid="{D941A963-2C40-4929-AC21-839994C71F21}"/>
    <cellStyle name="Total 11 2 2 2 4 3" xfId="25699" xr:uid="{7868A7F2-1B29-4890-A442-05563770DC1C}"/>
    <cellStyle name="Total 11 2 2 2 4 4" xfId="29290" xr:uid="{3326CF2F-A790-47ED-A696-E28C2288DD01}"/>
    <cellStyle name="Total 11 2 2 2 4 5" xfId="32869" xr:uid="{15363B77-E0E2-4675-9E92-3EAD53253519}"/>
    <cellStyle name="Total 11 2 2 2 4 6" xfId="36340" xr:uid="{F6A1169A-5AA3-4CED-BAAA-2D2CB344635E}"/>
    <cellStyle name="Total 11 2 2 2 4 7" xfId="39789" xr:uid="{D90466F4-78F1-492D-87AF-808D50B201BD}"/>
    <cellStyle name="Total 11 2 2 2 4 8" xfId="15052" xr:uid="{C5399B6D-D5C9-4B52-84A1-49269837A3DC}"/>
    <cellStyle name="Total 11 2 2 2 5" xfId="9991" xr:uid="{791CA966-4525-4295-B07B-80966CA62ADF}"/>
    <cellStyle name="Total 11 2 2 2 5 2" xfId="21124" xr:uid="{C352458E-9DC8-45A0-B94B-169CE288E7DE}"/>
    <cellStyle name="Total 11 2 2 2 5 3" xfId="24882" xr:uid="{4E781F16-43E4-4E75-A8D3-7934A1964E82}"/>
    <cellStyle name="Total 11 2 2 2 5 4" xfId="28473" xr:uid="{D849258C-F51F-4BA3-BA41-D0165268E713}"/>
    <cellStyle name="Total 11 2 2 2 5 5" xfId="32052" xr:uid="{FBF4284B-D7AF-47FF-9125-24245EA66B75}"/>
    <cellStyle name="Total 11 2 2 2 5 6" xfId="35523" xr:uid="{0B015861-739F-48B3-A323-780ECA15DC42}"/>
    <cellStyle name="Total 11 2 2 2 5 7" xfId="38973" xr:uid="{8716669C-8C13-4655-85EC-C0F9E0E318D0}"/>
    <cellStyle name="Total 11 2 2 2 5 8" xfId="14234" xr:uid="{7A6F89EE-2DF6-458A-A36D-9A685326B60D}"/>
    <cellStyle name="Total 11 2 2 2 6" xfId="19542" xr:uid="{929F9DF8-A011-4879-B66C-D5C333308942}"/>
    <cellStyle name="Total 11 2 2 2 7" xfId="17183" xr:uid="{518AF75D-43EF-4192-9137-ACA64290241B}"/>
    <cellStyle name="Total 11 2 2 2 8" xfId="17564" xr:uid="{E5227EAB-0C21-42C4-B604-631930BDE4BA}"/>
    <cellStyle name="Total 11 2 2 2 9" xfId="18583" xr:uid="{732A61E2-170A-4954-81D1-480DA15CA3F9}"/>
    <cellStyle name="Total 11 2 2 3" xfId="8538" xr:uid="{E9562A32-60AC-4924-A1D9-01B3DB472AB6}"/>
    <cellStyle name="Total 11 2 2 3 10" xfId="13366" xr:uid="{5AFF1D91-A3B4-4C9A-9E47-0B7B42D47097}"/>
    <cellStyle name="Total 11 2 2 3 2" xfId="11099" xr:uid="{7D446A2C-235F-4B58-BEF1-BCEEA6E5AE5C}"/>
    <cellStyle name="Total 11 2 2 3 2 2" xfId="22232" xr:uid="{FCA1A7ED-110C-4900-8D51-642F780814FF}"/>
    <cellStyle name="Total 11 2 2 3 2 3" xfId="25989" xr:uid="{5D7736D2-DA3D-454D-8875-F0BF7B8C39B2}"/>
    <cellStyle name="Total 11 2 2 3 2 4" xfId="29580" xr:uid="{EF859794-65E5-442D-B62A-77442ACC3243}"/>
    <cellStyle name="Total 11 2 2 3 2 5" xfId="33159" xr:uid="{4E45EF10-0D43-4E00-9079-B2A4C153607C}"/>
    <cellStyle name="Total 11 2 2 3 2 6" xfId="36630" xr:uid="{49C6CD78-DDD2-4EBA-BD9B-A38CDEC4A4EB}"/>
    <cellStyle name="Total 11 2 2 3 2 7" xfId="40079" xr:uid="{3778945D-5479-4B5D-8303-7C3817A93EF0}"/>
    <cellStyle name="Total 11 2 2 3 2 8" xfId="15342" xr:uid="{120C0FA6-0A57-4EDA-AF17-E519CE1C9852}"/>
    <cellStyle name="Total 11 2 2 3 3" xfId="11879" xr:uid="{B96E4184-0C52-4750-96F4-DED99F55C228}"/>
    <cellStyle name="Total 11 2 2 3 3 2" xfId="23012" xr:uid="{05321A7B-2FBD-4EC3-8090-998BE31DAB18}"/>
    <cellStyle name="Total 11 2 2 3 3 3" xfId="26769" xr:uid="{77251F96-72D7-4A9B-AC87-2818AF4C1939}"/>
    <cellStyle name="Total 11 2 2 3 3 4" xfId="30360" xr:uid="{1E1F7451-443A-420E-982A-A0E5221C16F7}"/>
    <cellStyle name="Total 11 2 2 3 3 5" xfId="33939" xr:uid="{AAC940E7-8C57-4DFB-8070-CB2E271993C3}"/>
    <cellStyle name="Total 11 2 2 3 3 6" xfId="37410" xr:uid="{0A93FA21-78B4-4798-9909-8BE0B0A20A49}"/>
    <cellStyle name="Total 11 2 2 3 3 7" xfId="40859" xr:uid="{23349E7D-60B7-4E08-B504-0C395DBE6339}"/>
    <cellStyle name="Total 11 2 2 3 3 8" xfId="16122" xr:uid="{45F46409-A46F-4519-BEBC-2CAB6E9B5194}"/>
    <cellStyle name="Total 11 2 2 3 4" xfId="20037" xr:uid="{3EADCDB4-63A8-457F-8F4C-7FF73BD7D80C}"/>
    <cellStyle name="Total 11 2 2 3 5" xfId="23825" xr:uid="{085948A8-0903-4366-9067-95E3C6C57EE0}"/>
    <cellStyle name="Total 11 2 2 3 6" xfId="27491" xr:uid="{A827B342-F16E-4F50-9CEC-47095C72B6CC}"/>
    <cellStyle name="Total 11 2 2 3 7" xfId="31080" xr:uid="{AFF73811-9250-4010-9D32-2DE7769574B5}"/>
    <cellStyle name="Total 11 2 2 3 8" xfId="34659" xr:uid="{0C073355-4327-4668-B381-09F862C8A49C}"/>
    <cellStyle name="Total 11 2 2 3 9" xfId="38125" xr:uid="{3D851C04-20A3-4BAB-8F37-E8810543B965}"/>
    <cellStyle name="Total 11 2 2 4" xfId="9548" xr:uid="{2216A4E0-1FCE-4251-9A77-6C1F206D3B63}"/>
    <cellStyle name="Total 11 2 2 4 10" xfId="13800" xr:uid="{5657B91C-447F-4A6E-8DB5-9628D4BD604E}"/>
    <cellStyle name="Total 11 2 2 4 2" xfId="11536" xr:uid="{F0C2D5A7-46AD-4671-9AAA-83ADAAF07AE1}"/>
    <cellStyle name="Total 11 2 2 4 2 2" xfId="22669" xr:uid="{E876C0E6-A666-48A7-ABB9-A9A2CD5445B6}"/>
    <cellStyle name="Total 11 2 2 4 2 3" xfId="26426" xr:uid="{9886E250-3CAB-43E5-8D85-D354701CBDE1}"/>
    <cellStyle name="Total 11 2 2 4 2 4" xfId="30017" xr:uid="{AF21F82C-1F91-4022-9EEF-C09D540D6BE2}"/>
    <cellStyle name="Total 11 2 2 4 2 5" xfId="33596" xr:uid="{CEF6E1D5-A3A9-4E09-9CBD-5ED49C581AC0}"/>
    <cellStyle name="Total 11 2 2 4 2 6" xfId="37067" xr:uid="{A6A9B464-2717-4059-B23E-4B0F9E74D758}"/>
    <cellStyle name="Total 11 2 2 4 2 7" xfId="40516" xr:uid="{27DCF82D-1C7C-473B-835F-FE9BFF51AF66}"/>
    <cellStyle name="Total 11 2 2 4 2 8" xfId="15779" xr:uid="{24AC5407-C970-47CE-9F14-9AF0FEC4C5F9}"/>
    <cellStyle name="Total 11 2 2 4 3" xfId="12294" xr:uid="{3607DF86-D7DF-4447-82D4-78913E1B57C7}"/>
    <cellStyle name="Total 11 2 2 4 3 2" xfId="23427" xr:uid="{5E0A50B7-0A9D-4F63-A876-7187E417E336}"/>
    <cellStyle name="Total 11 2 2 4 3 3" xfId="27184" xr:uid="{EDE7E212-6BB9-4008-A4D8-CFBCF0F945FE}"/>
    <cellStyle name="Total 11 2 2 4 3 4" xfId="30775" xr:uid="{DD12D1F3-442D-4573-8BF2-54A35E024E37}"/>
    <cellStyle name="Total 11 2 2 4 3 5" xfId="34354" xr:uid="{35D7F348-6A66-48C7-821C-6143CFAE0E77}"/>
    <cellStyle name="Total 11 2 2 4 3 6" xfId="37825" xr:uid="{75413090-9185-44A3-905B-CFF95E900947}"/>
    <cellStyle name="Total 11 2 2 4 3 7" xfId="41274" xr:uid="{1A7AABA0-33EF-460F-BFF3-1C3A42E0589F}"/>
    <cellStyle name="Total 11 2 2 4 3 8" xfId="16537" xr:uid="{84F13B5E-A9A8-401C-B50B-A963F70C743E}"/>
    <cellStyle name="Total 11 2 2 4 4" xfId="20686" xr:uid="{D6E6275B-8D0C-48B1-801A-DBD3F95FF2C0}"/>
    <cellStyle name="Total 11 2 2 4 5" xfId="24446" xr:uid="{3ABE75D6-A84A-4D20-A024-DAF56DCE6D59}"/>
    <cellStyle name="Total 11 2 2 4 6" xfId="28040" xr:uid="{BE0E2803-2454-466E-9285-7D98E6C72846}"/>
    <cellStyle name="Total 11 2 2 4 7" xfId="31619" xr:uid="{C25F2D30-C74D-4A8F-9118-873862BA3A4B}"/>
    <cellStyle name="Total 11 2 2 4 8" xfId="35090" xr:uid="{CD29496D-9A53-4DCD-953C-4CC22B9DFE1B}"/>
    <cellStyle name="Total 11 2 2 4 9" xfId="38540" xr:uid="{54E8C51F-138C-4DF4-BD73-BAD4E2D94EB6}"/>
    <cellStyle name="Total 11 2 2 5" xfId="10560" xr:uid="{92150F77-2893-46A9-92FB-DAA4FE2D54FD}"/>
    <cellStyle name="Total 11 2 2 5 2" xfId="21693" xr:uid="{C6D0DBDD-BE9D-4EDF-81C7-8D4B07074CCA}"/>
    <cellStyle name="Total 11 2 2 5 3" xfId="25450" xr:uid="{FBBA43F0-B56B-4B53-8D26-6F505AA4D421}"/>
    <cellStyle name="Total 11 2 2 5 4" xfId="29041" xr:uid="{1FABB31C-8305-473D-A2FC-6E04672A3452}"/>
    <cellStyle name="Total 11 2 2 5 5" xfId="32620" xr:uid="{2F1C895D-D355-449D-995C-428D17E3E5AF}"/>
    <cellStyle name="Total 11 2 2 5 6" xfId="36091" xr:uid="{9E315D38-72A9-4BE3-A1ED-779DA1490498}"/>
    <cellStyle name="Total 11 2 2 5 7" xfId="39540" xr:uid="{006F9AB2-42CE-4BEA-812C-16487E2E224C}"/>
    <cellStyle name="Total 11 2 2 5 8" xfId="14803" xr:uid="{826D1BE0-D22A-40A2-9322-1CBE86495D4F}"/>
    <cellStyle name="Total 11 2 2 6" xfId="10183" xr:uid="{3D5B5636-D2DB-4361-8ABB-90BBE706DE70}"/>
    <cellStyle name="Total 11 2 2 6 2" xfId="21316" xr:uid="{C007D295-42AC-4639-87FE-C2F1E11B9EAF}"/>
    <cellStyle name="Total 11 2 2 6 3" xfId="25073" xr:uid="{F9156601-96C4-4FC0-916D-C1565DE0812B}"/>
    <cellStyle name="Total 11 2 2 6 4" xfId="28664" xr:uid="{E28A2345-6C8E-489C-B738-E144FFF0EDDE}"/>
    <cellStyle name="Total 11 2 2 6 5" xfId="32243" xr:uid="{3968BFF6-CC2C-4BC5-8FD4-AC6765CA07BF}"/>
    <cellStyle name="Total 11 2 2 6 6" xfId="35714" xr:uid="{C9518F72-C323-4F52-90AA-D7974A20B94B}"/>
    <cellStyle name="Total 11 2 2 6 7" xfId="39164" xr:uid="{C1090AAF-23E5-4AB2-ADD8-62E363B281D5}"/>
    <cellStyle name="Total 11 2 2 6 8" xfId="14426" xr:uid="{70D09CE8-556C-4C72-AFF2-D6FB60ACCCC8}"/>
    <cellStyle name="Total 11 2 2 7" xfId="19094" xr:uid="{7B328064-F7C2-4E99-96C8-753C49651D4E}"/>
    <cellStyle name="Total 11 2 2 8" xfId="17630" xr:uid="{214D2978-4897-4D1F-AB69-15773261C1F2}"/>
    <cellStyle name="Total 11 2 2 9" xfId="19807" xr:uid="{A7E7F631-055D-4512-987C-A37861ABEA4B}"/>
    <cellStyle name="Total 11 2 3" xfId="7162" xr:uid="{C0A8743D-A983-4A5B-9DBE-B09F6271DCDE}"/>
    <cellStyle name="Total 11 2 3 10" xfId="18652" xr:uid="{B4EEF219-DF22-43C8-B372-9D3811068B1C}"/>
    <cellStyle name="Total 11 2 3 11" xfId="18035" xr:uid="{3C79285F-7275-46C7-BBEE-2C8D8271CEA8}"/>
    <cellStyle name="Total 11 2 3 12" xfId="12960" xr:uid="{35B34C6E-8CF6-4699-84F5-856B5D62C3AD}"/>
    <cellStyle name="Total 11 2 3 2" xfId="8803" xr:uid="{593D7DBE-E934-4223-B580-249281FAD684}"/>
    <cellStyle name="Total 11 2 3 2 10" xfId="13494" xr:uid="{AC9B3C83-382D-4395-8C65-87D797E680D7}"/>
    <cellStyle name="Total 11 2 3 2 2" xfId="11226" xr:uid="{10BB2DB2-760D-43DD-9F25-AAC201AFE90B}"/>
    <cellStyle name="Total 11 2 3 2 2 2" xfId="22359" xr:uid="{4FEE2A31-D85A-4DA1-AF7F-3B0C6F801664}"/>
    <cellStyle name="Total 11 2 3 2 2 3" xfId="26116" xr:uid="{DE08F7CC-1C84-40CB-80F9-C06A1C10565E}"/>
    <cellStyle name="Total 11 2 3 2 2 4" xfId="29707" xr:uid="{5915BB7F-0DEB-4DBA-8DF6-9945CF4AE0E4}"/>
    <cellStyle name="Total 11 2 3 2 2 5" xfId="33286" xr:uid="{69CF4CE3-72E6-49C3-9CC7-56CE8CE38553}"/>
    <cellStyle name="Total 11 2 3 2 2 6" xfId="36757" xr:uid="{AEEC0861-8FB9-47FE-8F09-85DD647C978F}"/>
    <cellStyle name="Total 11 2 3 2 2 7" xfId="40206" xr:uid="{941EA656-4380-42B6-96FC-493046AB06CE}"/>
    <cellStyle name="Total 11 2 3 2 2 8" xfId="15469" xr:uid="{14527371-4F5F-485F-BD63-2C20E0ADE9C8}"/>
    <cellStyle name="Total 11 2 3 2 3" xfId="11994" xr:uid="{9B7BD485-01BA-45E0-BB3C-03C8506537AB}"/>
    <cellStyle name="Total 11 2 3 2 3 2" xfId="23127" xr:uid="{9F772F13-3DBD-464C-8544-C2963CB2670B}"/>
    <cellStyle name="Total 11 2 3 2 3 3" xfId="26884" xr:uid="{F265363D-4861-43DA-A813-5C341DF3C6A9}"/>
    <cellStyle name="Total 11 2 3 2 3 4" xfId="30475" xr:uid="{7836EF29-A0EC-498A-8556-526A01CB6448}"/>
    <cellStyle name="Total 11 2 3 2 3 5" xfId="34054" xr:uid="{6BDD1FF0-021E-45E2-9227-C5D7CBF4C4A0}"/>
    <cellStyle name="Total 11 2 3 2 3 6" xfId="37525" xr:uid="{C17F1D0E-A633-4234-B3C8-9A8774168307}"/>
    <cellStyle name="Total 11 2 3 2 3 7" xfId="40974" xr:uid="{949D1166-C657-49F4-AF93-79F068C483FF}"/>
    <cellStyle name="Total 11 2 3 2 3 8" xfId="16237" xr:uid="{04AFACDC-251B-46E3-842D-648BA63AF7F6}"/>
    <cellStyle name="Total 11 2 3 2 4" xfId="20209" xr:uid="{F8EC9E46-4E69-41E5-BE9E-D40B53CB3DA7}"/>
    <cellStyle name="Total 11 2 3 2 5" xfId="23994" xr:uid="{277C0A25-DE40-4ACA-A7BC-703EB6B21924}"/>
    <cellStyle name="Total 11 2 3 2 6" xfId="27640" xr:uid="{023DB08F-AEAB-40DA-8F50-B9A0A69469CE}"/>
    <cellStyle name="Total 11 2 3 2 7" xfId="31226" xr:uid="{BC2A4A28-5031-4EAE-AED2-4B25E361067F}"/>
    <cellStyle name="Total 11 2 3 2 8" xfId="34783" xr:uid="{EB1918CE-33E2-4E09-A639-204088A9F910}"/>
    <cellStyle name="Total 11 2 3 2 9" xfId="38240" xr:uid="{F6742BE3-CC51-4655-BABC-10A9F34E7681}"/>
    <cellStyle name="Total 11 2 3 3" xfId="9663" xr:uid="{8D777A35-C1C0-4532-B1C8-D501D6FAF947}"/>
    <cellStyle name="Total 11 2 3 3 10" xfId="13915" xr:uid="{B35D524E-A475-4AA4-A0ED-53754E2387B3}"/>
    <cellStyle name="Total 11 2 3 3 2" xfId="11651" xr:uid="{CB57F310-A35F-4BC7-A4C7-54D2485A43DF}"/>
    <cellStyle name="Total 11 2 3 3 2 2" xfId="22784" xr:uid="{20DC2CB0-A9EB-4577-8AB5-BE1A86F4E3E7}"/>
    <cellStyle name="Total 11 2 3 3 2 3" xfId="26541" xr:uid="{EEC0406D-7D09-478E-8AE2-AA18E5DAF1A7}"/>
    <cellStyle name="Total 11 2 3 3 2 4" xfId="30132" xr:uid="{0E8FA4FB-9C3F-44EE-BA9A-A98C99C41B4F}"/>
    <cellStyle name="Total 11 2 3 3 2 5" xfId="33711" xr:uid="{6B355971-DD21-4C71-BBE5-43835325FF3E}"/>
    <cellStyle name="Total 11 2 3 3 2 6" xfId="37182" xr:uid="{45B52090-5E11-400F-9220-2321ADF071D0}"/>
    <cellStyle name="Total 11 2 3 3 2 7" xfId="40631" xr:uid="{A6FE1E7B-3A19-43AB-BE5E-6F1F5E5E56A5}"/>
    <cellStyle name="Total 11 2 3 3 2 8" xfId="15894" xr:uid="{075354D0-31FE-4B64-AFFE-97CCE72DF772}"/>
    <cellStyle name="Total 11 2 3 3 3" xfId="12409" xr:uid="{1AECA4E0-4C3D-4333-AAB1-BF80D86AB5BC}"/>
    <cellStyle name="Total 11 2 3 3 3 2" xfId="23542" xr:uid="{02FCB83D-D141-46D0-983E-2AFE34328A5E}"/>
    <cellStyle name="Total 11 2 3 3 3 3" xfId="27299" xr:uid="{8BC0C4A7-C933-454D-A4AC-1D0834B50022}"/>
    <cellStyle name="Total 11 2 3 3 3 4" xfId="30890" xr:uid="{A52F41AF-1D5C-4DCB-9E44-AB921F3B08C2}"/>
    <cellStyle name="Total 11 2 3 3 3 5" xfId="34469" xr:uid="{1B016A19-8A57-4118-8C17-50D822082953}"/>
    <cellStyle name="Total 11 2 3 3 3 6" xfId="37940" xr:uid="{B95853BD-9203-4149-8868-83619131782D}"/>
    <cellStyle name="Total 11 2 3 3 3 7" xfId="41389" xr:uid="{D746305B-948F-4F91-857F-C3BAD2AD675E}"/>
    <cellStyle name="Total 11 2 3 3 3 8" xfId="16652" xr:uid="{986C787F-5311-4E60-832B-02B99338FB12}"/>
    <cellStyle name="Total 11 2 3 3 4" xfId="20801" xr:uid="{E0886690-04F2-456F-BDE6-A3B9BA891C96}"/>
    <cellStyle name="Total 11 2 3 3 5" xfId="24561" xr:uid="{F6FD68C9-7CED-460C-AF80-F82043680CD8}"/>
    <cellStyle name="Total 11 2 3 3 6" xfId="28155" xr:uid="{004664B3-DF68-4A2D-9139-9AF448C7D407}"/>
    <cellStyle name="Total 11 2 3 3 7" xfId="31734" xr:uid="{00AC949A-BE60-4443-A738-A1FF53F8E31B}"/>
    <cellStyle name="Total 11 2 3 3 8" xfId="35205" xr:uid="{27994C00-F96A-4A32-BC17-537B0F2B6386}"/>
    <cellStyle name="Total 11 2 3 3 9" xfId="38655" xr:uid="{7853FDD7-4F5D-4180-B43A-049DD345B059}"/>
    <cellStyle name="Total 11 2 3 4" xfId="10686" xr:uid="{EA3A2BA8-9998-48CC-BFCD-466C1E64055A}"/>
    <cellStyle name="Total 11 2 3 4 2" xfId="21819" xr:uid="{2F7EF3E3-80FD-416B-8F2B-496E23E66705}"/>
    <cellStyle name="Total 11 2 3 4 3" xfId="25576" xr:uid="{D1BC87A3-A6B9-47B6-8F50-FBD53C5294B8}"/>
    <cellStyle name="Total 11 2 3 4 4" xfId="29167" xr:uid="{2D82AC36-19E0-4E99-AF49-8524F826CA8B}"/>
    <cellStyle name="Total 11 2 3 4 5" xfId="32746" xr:uid="{91E62C50-7C5D-44BA-8EE2-8EEC93A96835}"/>
    <cellStyle name="Total 11 2 3 4 6" xfId="36217" xr:uid="{60EADB32-17D5-41D5-88C7-C8688299D025}"/>
    <cellStyle name="Total 11 2 3 4 7" xfId="39666" xr:uid="{8BBB2F4B-D595-4028-BB53-DE8B4FD144C0}"/>
    <cellStyle name="Total 11 2 3 4 8" xfId="14929" xr:uid="{D19AEB1C-B34D-4D42-8E35-76C1D4421C4D}"/>
    <cellStyle name="Total 11 2 3 5" xfId="10068" xr:uid="{80A57E4A-8694-4C9E-8DB8-35ED7D8FC444}"/>
    <cellStyle name="Total 11 2 3 5 2" xfId="21201" xr:uid="{C3460142-E912-4C4E-99E7-871DEEA85910}"/>
    <cellStyle name="Total 11 2 3 5 3" xfId="24958" xr:uid="{49B97599-B6AA-47FE-8E33-348427DB81B6}"/>
    <cellStyle name="Total 11 2 3 5 4" xfId="28549" xr:uid="{DE285C32-1A9E-4452-BCFE-672FAFAC4192}"/>
    <cellStyle name="Total 11 2 3 5 5" xfId="32128" xr:uid="{C449B638-1105-4906-A5A1-AD116F3CE234}"/>
    <cellStyle name="Total 11 2 3 5 6" xfId="35599" xr:uid="{17668283-29AC-4D7C-A5D9-D627F6021CCD}"/>
    <cellStyle name="Total 11 2 3 5 7" xfId="39049" xr:uid="{8B97846A-D29B-4158-818C-D56817A3CA65}"/>
    <cellStyle name="Total 11 2 3 5 8" xfId="14311" xr:uid="{0BC1BB94-30CC-499A-A873-DD364EA58145}"/>
    <cellStyle name="Total 11 2 3 6" xfId="19268" xr:uid="{9DBE1AD9-DA12-4BF0-B8E9-8BF6E05F2C77}"/>
    <cellStyle name="Total 11 2 3 7" xfId="17460" xr:uid="{503D34C4-F191-49AA-BFE3-92C27110CF1B}"/>
    <cellStyle name="Total 11 2 3 8" xfId="20373" xr:uid="{8EF13575-B215-4DFC-8AB8-70069D2FC7EC}"/>
    <cellStyle name="Total 11 2 3 9" xfId="17312" xr:uid="{4F50C5C0-82D5-4D99-82F3-9EA18AF03BED}"/>
    <cellStyle name="Total 11 2 4" xfId="8004" xr:uid="{FDAB673C-37AF-4ADC-A8C2-C8F99D1405C3}"/>
    <cellStyle name="Total 11 2 4 10" xfId="13247" xr:uid="{D2DF047A-781B-4A53-AD3A-B9D4B4358D27}"/>
    <cellStyle name="Total 11 2 4 2" xfId="10976" xr:uid="{0C687AFD-4DE0-4A1D-A15F-6C1A1A19288B}"/>
    <cellStyle name="Total 11 2 4 2 2" xfId="22109" xr:uid="{4DB4EA86-F355-4F6D-B88C-F5EBEDD253AC}"/>
    <cellStyle name="Total 11 2 4 2 3" xfId="25866" xr:uid="{D5C1A6F7-20BF-4BA1-981F-189F31A17BBF}"/>
    <cellStyle name="Total 11 2 4 2 4" xfId="29457" xr:uid="{C61D2388-34B9-4C66-9487-4BC76CCF3B93}"/>
    <cellStyle name="Total 11 2 4 2 5" xfId="33036" xr:uid="{583674C2-C9E3-49B8-91B5-1D171CCD5A1F}"/>
    <cellStyle name="Total 11 2 4 2 6" xfId="36507" xr:uid="{781140EF-A157-4DD2-BABE-0D985A1EB82C}"/>
    <cellStyle name="Total 11 2 4 2 7" xfId="39956" xr:uid="{83521388-3812-4816-BE2E-138CC721533F}"/>
    <cellStyle name="Total 11 2 4 2 8" xfId="15219" xr:uid="{B25293B8-4C74-48C5-A61B-291388518417}"/>
    <cellStyle name="Total 11 2 4 3" xfId="9846" xr:uid="{88762687-5147-4925-ADA1-CD69B8279737}"/>
    <cellStyle name="Total 11 2 4 3 2" xfId="20979" xr:uid="{20CD4C84-FD23-4BD8-90CB-153FD6671AA8}"/>
    <cellStyle name="Total 11 2 4 3 3" xfId="24737" xr:uid="{7539E216-D159-4A30-BA48-CF8B33BBE405}"/>
    <cellStyle name="Total 11 2 4 3 4" xfId="28328" xr:uid="{0AAD2500-E0AF-43B9-921B-78CC7446A995}"/>
    <cellStyle name="Total 11 2 4 3 5" xfId="31907" xr:uid="{C92DC36B-9EB4-4FC4-86B2-BDBCE4C51F9B}"/>
    <cellStyle name="Total 11 2 4 3 6" xfId="35378" xr:uid="{C147D8D2-D012-4484-885E-69C19F49A609}"/>
    <cellStyle name="Total 11 2 4 3 7" xfId="38828" xr:uid="{4213346A-6981-4D88-884E-FECF23A1CD41}"/>
    <cellStyle name="Total 11 2 4 3 8" xfId="14089" xr:uid="{7AE571D0-95E2-44BD-B715-14CAA8173D7C}"/>
    <cellStyle name="Total 11 2 4 4" xfId="19761" xr:uid="{2C3E3D47-58EC-437A-AD49-BBD7AD544D22}"/>
    <cellStyle name="Total 11 2 4 5" xfId="16981" xr:uid="{3434CBB5-3AC1-4372-AC46-879309C23ACA}"/>
    <cellStyle name="Total 11 2 4 6" xfId="19927" xr:uid="{DFB1E3CE-54FA-4C3D-B6A3-6BA4070B0738}"/>
    <cellStyle name="Total 11 2 4 7" xfId="23719" xr:uid="{F3E0BFFD-E80F-4501-9FC7-7F83EA677F50}"/>
    <cellStyle name="Total 11 2 4 8" xfId="20946" xr:uid="{F9108C69-5562-48F0-84AD-7F94F0F42CB5}"/>
    <cellStyle name="Total 11 2 4 9" xfId="17826" xr:uid="{BDA08DF4-06E1-4163-89A5-1D4BAF0EEEB8}"/>
    <cellStyle name="Total 11 2 5" xfId="9435" xr:uid="{7627AC39-DC76-4B3C-A279-EC8C6E78546E}"/>
    <cellStyle name="Total 11 2 5 10" xfId="13687" xr:uid="{706414B3-D5C4-4458-95B5-6D2D956F8E2B}"/>
    <cellStyle name="Total 11 2 5 2" xfId="11423" xr:uid="{C09A545A-2CE2-4C9C-A7E4-68114DC1DC0D}"/>
    <cellStyle name="Total 11 2 5 2 2" xfId="22556" xr:uid="{EA53E7B5-644A-46B4-A6AF-B1C68C955B9E}"/>
    <cellStyle name="Total 11 2 5 2 3" xfId="26313" xr:uid="{EA4A3FB6-4C4B-456E-A321-6C7AF4ADC344}"/>
    <cellStyle name="Total 11 2 5 2 4" xfId="29904" xr:uid="{A25AEE2E-61F0-4D51-B19D-28B013BDF1D9}"/>
    <cellStyle name="Total 11 2 5 2 5" xfId="33483" xr:uid="{A16A1F47-1B5E-466A-8CB2-561E44395A01}"/>
    <cellStyle name="Total 11 2 5 2 6" xfId="36954" xr:uid="{9739997A-94A1-42B6-A7C6-876AAB2952AB}"/>
    <cellStyle name="Total 11 2 5 2 7" xfId="40403" xr:uid="{A3429BD3-67CC-4774-A45E-0369D89DC7AF}"/>
    <cellStyle name="Total 11 2 5 2 8" xfId="15666" xr:uid="{EDF40D26-07FB-42C7-BC65-19DB886EC848}"/>
    <cellStyle name="Total 11 2 5 3" xfId="12181" xr:uid="{23BDDE0A-7AEF-4132-8B4A-AC2D9D68A0B7}"/>
    <cellStyle name="Total 11 2 5 3 2" xfId="23314" xr:uid="{398AF72A-FBAD-4FAB-94D0-C95DD1461367}"/>
    <cellStyle name="Total 11 2 5 3 3" xfId="27071" xr:uid="{A219B96F-5889-4A69-BBC3-202030C8546D}"/>
    <cellStyle name="Total 11 2 5 3 4" xfId="30662" xr:uid="{54CE45D3-AABC-4524-AC57-0AE4D84D705F}"/>
    <cellStyle name="Total 11 2 5 3 5" xfId="34241" xr:uid="{08181809-A2A8-473E-A27D-53ABCAF365E9}"/>
    <cellStyle name="Total 11 2 5 3 6" xfId="37712" xr:uid="{75F94CF7-39A1-4E09-B6ED-40DA10147F02}"/>
    <cellStyle name="Total 11 2 5 3 7" xfId="41161" xr:uid="{4894DB6A-216A-443E-94C3-AA63CA0445EA}"/>
    <cellStyle name="Total 11 2 5 3 8" xfId="16424" xr:uid="{29273D94-7214-48C1-BB15-43FCCA3CB99D}"/>
    <cellStyle name="Total 11 2 5 4" xfId="20573" xr:uid="{9630BE5F-D760-4245-BC6C-2D75A87B60AF}"/>
    <cellStyle name="Total 11 2 5 5" xfId="24333" xr:uid="{4A24477B-7F2C-49A2-880F-594EA7239DAC}"/>
    <cellStyle name="Total 11 2 5 6" xfId="27927" xr:uid="{CFF02F3C-93DE-4420-BBC8-E517688B92C8}"/>
    <cellStyle name="Total 11 2 5 7" xfId="31506" xr:uid="{87BA54B4-BF3E-4924-8F48-0FA6574760F1}"/>
    <cellStyle name="Total 11 2 5 8" xfId="34977" xr:uid="{AE83B750-5942-4AB8-9D3D-E209486E45C7}"/>
    <cellStyle name="Total 11 2 5 9" xfId="38427" xr:uid="{CB46E32B-00A2-485C-A89C-9A9C6FCAC21E}"/>
    <cellStyle name="Total 11 2 6" xfId="10429" xr:uid="{6AAC6D65-8DDA-490D-87DD-348A63F5819E}"/>
    <cellStyle name="Total 11 2 6 2" xfId="21562" xr:uid="{A5B9A4DB-FA94-461D-B571-7866B3F31473}"/>
    <cellStyle name="Total 11 2 6 3" xfId="25319" xr:uid="{00659A11-2A51-464A-806D-1ECFB8B3DED2}"/>
    <cellStyle name="Total 11 2 6 4" xfId="28910" xr:uid="{C51F3C9A-696D-40E9-B7C4-7571B6947FBB}"/>
    <cellStyle name="Total 11 2 6 5" xfId="32489" xr:uid="{851A304D-D6F8-4D53-A4B3-4F00A6E659D8}"/>
    <cellStyle name="Total 11 2 6 6" xfId="35960" xr:uid="{F5027EE3-C593-4ACF-A0B2-CDC8696220A8}"/>
    <cellStyle name="Total 11 2 6 7" xfId="39409" xr:uid="{171A6288-E02C-4A42-9CDB-D94E4832A2AA}"/>
    <cellStyle name="Total 11 2 6 8" xfId="14672" xr:uid="{48EE46B1-CA17-4A93-9085-3C725B8C3962}"/>
    <cellStyle name="Total 11 2 7" xfId="10297" xr:uid="{0E7B6B3E-EE5E-4950-A6BD-40C9FA893862}"/>
    <cellStyle name="Total 11 2 7 2" xfId="21430" xr:uid="{65767900-ADCA-4B65-BDD7-72B3B23A69F4}"/>
    <cellStyle name="Total 11 2 7 3" xfId="25187" xr:uid="{BF76CC82-650F-4AB5-932C-0DED8DF03016}"/>
    <cellStyle name="Total 11 2 7 4" xfId="28778" xr:uid="{E3117171-74A5-4A4C-A88C-75D5B1F97F9F}"/>
    <cellStyle name="Total 11 2 7 5" xfId="32357" xr:uid="{5B79D447-0204-4261-9CDC-8F1465019F6B}"/>
    <cellStyle name="Total 11 2 7 6" xfId="35828" xr:uid="{E280B5AC-37B2-4D1C-8815-4EBF696914E2}"/>
    <cellStyle name="Total 11 2 7 7" xfId="39277" xr:uid="{0560AFC8-E7E3-4C1A-8269-2D834D5B73B5}"/>
    <cellStyle name="Total 11 2 7 8" xfId="14540" xr:uid="{2FC3A7A8-22D1-4054-90D5-9AC8266C3529}"/>
    <cellStyle name="Total 11 2 8" xfId="18766" xr:uid="{AD8D644A-C87B-4D7A-A003-9C726CB275B5}"/>
    <cellStyle name="Total 11 2 9" xfId="17928" xr:uid="{4EFD7B15-335D-4CEA-BC85-501A438B6F84}"/>
    <cellStyle name="Total 11 3" xfId="6895" xr:uid="{604AEBCE-1677-4A96-92FB-3B5866F25008}"/>
    <cellStyle name="Total 11 3 10" xfId="24114" xr:uid="{00E9898E-DC3B-464F-B278-A0A03F5B6040}"/>
    <cellStyle name="Total 11 3 11" xfId="27738" xr:uid="{681B8577-366A-4442-B4F8-BFFCF0449290}"/>
    <cellStyle name="Total 11 3 12" xfId="31322" xr:uid="{2A3B1F17-9EC3-465E-8A97-8C3A0F9D964D}"/>
    <cellStyle name="Total 11 3 13" xfId="12831" xr:uid="{FB18C88D-6E58-4F39-9B50-8BE6419FFC24}"/>
    <cellStyle name="Total 11 3 2" xfId="7698" xr:uid="{BBB89B7E-8F00-4F2C-932B-6B15CDBD8670}"/>
    <cellStyle name="Total 11 3 2 10" xfId="24197" xr:uid="{1A1F37C8-B6F4-48A2-A270-D28810EF6AA8}"/>
    <cellStyle name="Total 11 3 2 11" xfId="27801" xr:uid="{E73EADB9-C0EA-45C0-8E52-0FB8BF21BF48}"/>
    <cellStyle name="Total 11 3 2 12" xfId="13080" xr:uid="{0E880C85-04F2-403B-95BC-3BB63FD9B177}"/>
    <cellStyle name="Total 11 3 2 2" xfId="9339" xr:uid="{B40B3CBB-6864-4487-95B5-6BA0C1017C01}"/>
    <cellStyle name="Total 11 3 2 2 10" xfId="13614" xr:uid="{ED93BE99-00FD-442A-8819-3838D95CCC01}"/>
    <cellStyle name="Total 11 3 2 2 2" xfId="11350" xr:uid="{DB88AC6A-ECB1-4911-8D80-12CBA4514296}"/>
    <cellStyle name="Total 11 3 2 2 2 2" xfId="22483" xr:uid="{C6B2EC31-7F83-428A-A398-31D99EBD4AF5}"/>
    <cellStyle name="Total 11 3 2 2 2 3" xfId="26240" xr:uid="{175BE54F-36DA-476B-A11F-443D07B40EBD}"/>
    <cellStyle name="Total 11 3 2 2 2 4" xfId="29831" xr:uid="{4EA33E03-A95E-4049-9927-F882D4D39E1A}"/>
    <cellStyle name="Total 11 3 2 2 2 5" xfId="33410" xr:uid="{D6ED4446-FA0B-441E-83A8-3BD2780DFC0B}"/>
    <cellStyle name="Total 11 3 2 2 2 6" xfId="36881" xr:uid="{9D0596E8-93CF-43D5-B219-1A3FAAA757BA}"/>
    <cellStyle name="Total 11 3 2 2 2 7" xfId="40330" xr:uid="{81B0AD49-A679-4974-A884-54EC5B986AFC}"/>
    <cellStyle name="Total 11 3 2 2 2 8" xfId="15593" xr:uid="{87CF9402-2339-404A-B594-281A2F102A12}"/>
    <cellStyle name="Total 11 3 2 2 3" xfId="12108" xr:uid="{7767CD9C-B966-433F-B801-853053E12C99}"/>
    <cellStyle name="Total 11 3 2 2 3 2" xfId="23241" xr:uid="{810AAF5D-6FA0-426A-A1E3-0FEB1E23EFD7}"/>
    <cellStyle name="Total 11 3 2 2 3 3" xfId="26998" xr:uid="{B3557A06-47AE-4295-AE94-037BA360689F}"/>
    <cellStyle name="Total 11 3 2 2 3 4" xfId="30589" xr:uid="{DAF66FF5-0B82-42D3-97DF-0183D3866700}"/>
    <cellStyle name="Total 11 3 2 2 3 5" xfId="34168" xr:uid="{D4E5E10D-F03C-4CA5-BC63-3DC6F561E476}"/>
    <cellStyle name="Total 11 3 2 2 3 6" xfId="37639" xr:uid="{506AF2EC-FF9A-443D-9362-50D203B25F61}"/>
    <cellStyle name="Total 11 3 2 2 3 7" xfId="41088" xr:uid="{6AFB6C3C-1712-4C83-A497-88F0D03E4712}"/>
    <cellStyle name="Total 11 3 2 2 3 8" xfId="16351" xr:uid="{FF3B6815-87B4-4485-8767-887F0ED5A759}"/>
    <cellStyle name="Total 11 3 2 2 4" xfId="20491" xr:uid="{7AEB59B5-BA89-4269-B908-6D09F9656FE3}"/>
    <cellStyle name="Total 11 3 2 2 5" xfId="24256" xr:uid="{88DCF410-DE50-4E0A-B8F6-1C45BD8CD00C}"/>
    <cellStyle name="Total 11 3 2 2 6" xfId="27854" xr:uid="{26686A25-025A-4B1C-B4FD-B338D1D00DFD}"/>
    <cellStyle name="Total 11 3 2 2 7" xfId="31433" xr:uid="{C32D8A5D-6C9E-44B0-BACF-29BC6B3E3F86}"/>
    <cellStyle name="Total 11 3 2 2 8" xfId="34904" xr:uid="{0C3734E0-6A5D-4B4B-AFBE-49E256E3FA8D}"/>
    <cellStyle name="Total 11 3 2 2 9" xfId="38354" xr:uid="{73DEFFFE-29AE-49EE-8B9D-F36F74433900}"/>
    <cellStyle name="Total 11 3 2 3" xfId="9777" xr:uid="{7A758748-982D-40F6-B601-A5D87191F73F}"/>
    <cellStyle name="Total 11 3 2 3 10" xfId="14029" xr:uid="{2906307C-3C18-43D5-9CDE-2DFBF133A752}"/>
    <cellStyle name="Total 11 3 2 3 2" xfId="11765" xr:uid="{38A3222D-2B77-4BD0-8125-8FEBEA26E94E}"/>
    <cellStyle name="Total 11 3 2 3 2 2" xfId="22898" xr:uid="{9950B1A1-A5D8-497F-BA1B-FE76B3D65A6B}"/>
    <cellStyle name="Total 11 3 2 3 2 3" xfId="26655" xr:uid="{EFA9781C-213F-4689-9BA5-855AED953E40}"/>
    <cellStyle name="Total 11 3 2 3 2 4" xfId="30246" xr:uid="{744FF535-11EA-4C6A-8473-300298758CD5}"/>
    <cellStyle name="Total 11 3 2 3 2 5" xfId="33825" xr:uid="{97531096-2FA9-4F56-B5C6-D95065F93319}"/>
    <cellStyle name="Total 11 3 2 3 2 6" xfId="37296" xr:uid="{8B64DAF8-7720-4865-A9C2-FAA7DE637F34}"/>
    <cellStyle name="Total 11 3 2 3 2 7" xfId="40745" xr:uid="{A1868AE5-A48B-4B5C-93B9-446C77ABCDB2}"/>
    <cellStyle name="Total 11 3 2 3 2 8" xfId="16008" xr:uid="{4B0CCC6D-48C0-43FB-B733-87B7CD633EDE}"/>
    <cellStyle name="Total 11 3 2 3 3" xfId="12523" xr:uid="{3677B055-37A2-45B1-9312-A842CB92F050}"/>
    <cellStyle name="Total 11 3 2 3 3 2" xfId="23656" xr:uid="{0C105F64-C4DE-4743-9EF0-92D737EE45A3}"/>
    <cellStyle name="Total 11 3 2 3 3 3" xfId="27413" xr:uid="{0BCD46C6-0664-44F3-8ECF-F173D9BDD695}"/>
    <cellStyle name="Total 11 3 2 3 3 4" xfId="31004" xr:uid="{B78E35D8-9BF0-4904-85C6-BC3BFEEA6610}"/>
    <cellStyle name="Total 11 3 2 3 3 5" xfId="34583" xr:uid="{1A0F7B7E-E352-43FD-8D12-D4D64CB5A135}"/>
    <cellStyle name="Total 11 3 2 3 3 6" xfId="38054" xr:uid="{6F483874-3D6C-457F-B628-A143B2B6C8FC}"/>
    <cellStyle name="Total 11 3 2 3 3 7" xfId="41503" xr:uid="{F58A28C9-3113-4430-A5EB-62FFF76C391E}"/>
    <cellStyle name="Total 11 3 2 3 3 8" xfId="16766" xr:uid="{EAF8D33F-8738-4A0C-8152-4091929A2179}"/>
    <cellStyle name="Total 11 3 2 3 4" xfId="20915" xr:uid="{D54AA4BC-4C27-4D3C-9961-516C91FD1B30}"/>
    <cellStyle name="Total 11 3 2 3 5" xfId="24675" xr:uid="{19B46804-8251-47F1-9B95-718622E8CC83}"/>
    <cellStyle name="Total 11 3 2 3 6" xfId="28269" xr:uid="{D882FE1F-D084-4484-BE3C-67403DBD1FBA}"/>
    <cellStyle name="Total 11 3 2 3 7" xfId="31848" xr:uid="{34173D69-FDBE-4627-8B9A-6993E9E1B1B1}"/>
    <cellStyle name="Total 11 3 2 3 8" xfId="35319" xr:uid="{CB111A17-1B3D-43A5-B7B9-87F727559550}"/>
    <cellStyle name="Total 11 3 2 3 9" xfId="38769" xr:uid="{885A1399-1B27-435D-854A-A6764ED4202E}"/>
    <cellStyle name="Total 11 3 2 4" xfId="10810" xr:uid="{7F151D7F-00C3-4F99-B04D-C6D33A1AFFA8}"/>
    <cellStyle name="Total 11 3 2 4 2" xfId="21943" xr:uid="{2F453E8C-0DE4-440E-A24F-854B2EA1E790}"/>
    <cellStyle name="Total 11 3 2 4 3" xfId="25700" xr:uid="{DF11756F-F3DF-4293-A48B-5FDF8E066A9D}"/>
    <cellStyle name="Total 11 3 2 4 4" xfId="29291" xr:uid="{2E00C297-F65E-4988-919B-2329F8454FF3}"/>
    <cellStyle name="Total 11 3 2 4 5" xfId="32870" xr:uid="{2D2697CB-F62C-47F1-85FB-347963CFF855}"/>
    <cellStyle name="Total 11 3 2 4 6" xfId="36341" xr:uid="{0B0E6284-98C5-4281-BED3-8C37EE51F3BE}"/>
    <cellStyle name="Total 11 3 2 4 7" xfId="39790" xr:uid="{7312A796-42BA-44A2-AB31-F25166C259C2}"/>
    <cellStyle name="Total 11 3 2 4 8" xfId="15053" xr:uid="{CA2D3E42-3004-4491-B06B-10CC84E2FCC8}"/>
    <cellStyle name="Total 11 3 2 5" xfId="10863" xr:uid="{3D329C11-4F1B-43DB-9C25-2FDE9F3281E7}"/>
    <cellStyle name="Total 11 3 2 5 2" xfId="21996" xr:uid="{48C216E6-9D2A-4E1C-91D9-ABC8791E0A99}"/>
    <cellStyle name="Total 11 3 2 5 3" xfId="25753" xr:uid="{7F62125D-905A-4DD1-8AC5-B7F88675A9F3}"/>
    <cellStyle name="Total 11 3 2 5 4" xfId="29344" xr:uid="{BC5C11AF-3DA3-4D70-8AF6-0E33E1BA3DBB}"/>
    <cellStyle name="Total 11 3 2 5 5" xfId="32923" xr:uid="{1942C3F0-843F-47DE-AFBB-B9D196F0BF66}"/>
    <cellStyle name="Total 11 3 2 5 6" xfId="36394" xr:uid="{BB1BAC89-8B9A-4A1B-B517-21F763BC5A47}"/>
    <cellStyle name="Total 11 3 2 5 7" xfId="39843" xr:uid="{F3113282-227E-4B1A-B100-C0C8C9E047AA}"/>
    <cellStyle name="Total 11 3 2 5 8" xfId="15106" xr:uid="{CF78F3E3-A95A-45BC-82E7-2D9F90AABC89}"/>
    <cellStyle name="Total 11 3 2 6" xfId="19543" xr:uid="{2F64B3DB-0693-4DB6-BC43-6DFA3EB6CA30}"/>
    <cellStyle name="Total 11 3 2 7" xfId="17182" xr:uid="{2F4F397B-FA20-465C-B0F9-ECC8A66F89AA}"/>
    <cellStyle name="Total 11 3 2 8" xfId="16905" xr:uid="{0314E77B-642B-418F-A63F-18EDF478DA22}"/>
    <cellStyle name="Total 11 3 2 9" xfId="18701" xr:uid="{3659DE92-E0FF-41A8-9BFB-1ACCA3A60BAB}"/>
    <cellStyle name="Total 11 3 3" xfId="8537" xr:uid="{0321EAC5-4856-4536-910F-5D8E4B410329}"/>
    <cellStyle name="Total 11 3 3 10" xfId="13365" xr:uid="{E6B79187-FE4F-43DE-A2FD-CACB1567161A}"/>
    <cellStyle name="Total 11 3 3 2" xfId="11098" xr:uid="{6490BBD1-24C0-49C1-B358-1C13C7A09265}"/>
    <cellStyle name="Total 11 3 3 2 2" xfId="22231" xr:uid="{C83CCBC5-614A-46E9-985D-697594819455}"/>
    <cellStyle name="Total 11 3 3 2 3" xfId="25988" xr:uid="{C439FA58-7D24-42A8-84A8-6C49ECCA819B}"/>
    <cellStyle name="Total 11 3 3 2 4" xfId="29579" xr:uid="{4B8E88A0-4CEB-42D1-9176-149CB83DFBA4}"/>
    <cellStyle name="Total 11 3 3 2 5" xfId="33158" xr:uid="{D43A1E49-4889-4726-80D9-D588A9CAE8A8}"/>
    <cellStyle name="Total 11 3 3 2 6" xfId="36629" xr:uid="{6C864204-B5ED-44DA-8CB4-ACF3651D9F78}"/>
    <cellStyle name="Total 11 3 3 2 7" xfId="40078" xr:uid="{52FE61D3-7F57-43DD-97C8-54796A280414}"/>
    <cellStyle name="Total 11 3 3 2 8" xfId="15341" xr:uid="{170217DB-B0EC-4BF2-9E50-16D8E87588A3}"/>
    <cellStyle name="Total 11 3 3 3" xfId="11878" xr:uid="{D52955FA-7664-4BFD-8D05-CC80B4E479C3}"/>
    <cellStyle name="Total 11 3 3 3 2" xfId="23011" xr:uid="{D4BC630B-C96E-4F15-8BD8-425DE0C27699}"/>
    <cellStyle name="Total 11 3 3 3 3" xfId="26768" xr:uid="{FFD231FA-47C4-4461-9FE5-3DB02C881B8B}"/>
    <cellStyle name="Total 11 3 3 3 4" xfId="30359" xr:uid="{3CE0E25B-91D8-4F0C-B520-6921E8762EC4}"/>
    <cellStyle name="Total 11 3 3 3 5" xfId="33938" xr:uid="{7226C4EF-C6EC-4BAB-ADDB-F69C569D7678}"/>
    <cellStyle name="Total 11 3 3 3 6" xfId="37409" xr:uid="{9C5FB746-DFF0-48DA-9F7C-E1F2C57AE1EE}"/>
    <cellStyle name="Total 11 3 3 3 7" xfId="40858" xr:uid="{7374CC92-AE5E-4DDD-9689-5A6269B98EDA}"/>
    <cellStyle name="Total 11 3 3 3 8" xfId="16121" xr:uid="{CEEE4978-57E6-47A9-AA02-A778C4B34E10}"/>
    <cellStyle name="Total 11 3 3 4" xfId="20036" xr:uid="{29DC4383-A3AE-4B76-8F33-2442B4F8AB8F}"/>
    <cellStyle name="Total 11 3 3 5" xfId="23824" xr:uid="{625F216F-C2CB-4530-A3CF-2AF0938A8D3B}"/>
    <cellStyle name="Total 11 3 3 6" xfId="27490" xr:uid="{90120453-0C1A-4536-BF72-66D7FE5662BC}"/>
    <cellStyle name="Total 11 3 3 7" xfId="31079" xr:uid="{CE61A7E1-E048-46CB-8D5A-8518CCE5C09C}"/>
    <cellStyle name="Total 11 3 3 8" xfId="34658" xr:uid="{48269F8E-A06B-4B31-91BA-42A2CBE304AB}"/>
    <cellStyle name="Total 11 3 3 9" xfId="38124" xr:uid="{503E94AB-AD1D-406A-9D90-2B4ADE04B127}"/>
    <cellStyle name="Total 11 3 4" xfId="9547" xr:uid="{AA9328B5-100F-47B3-90C1-B2089A18EF45}"/>
    <cellStyle name="Total 11 3 4 10" xfId="13799" xr:uid="{421BCC64-C55F-48DB-BD6E-C23CAFF4261E}"/>
    <cellStyle name="Total 11 3 4 2" xfId="11535" xr:uid="{033821CB-A515-4955-B69C-C5E1E2CD22B7}"/>
    <cellStyle name="Total 11 3 4 2 2" xfId="22668" xr:uid="{86C7BDC3-14DF-4032-B563-B372D8B07AC5}"/>
    <cellStyle name="Total 11 3 4 2 3" xfId="26425" xr:uid="{8619E8E6-D007-42D3-AE0B-4A93EED7B234}"/>
    <cellStyle name="Total 11 3 4 2 4" xfId="30016" xr:uid="{59F2DB24-61B1-4574-B819-43D3E4AD7987}"/>
    <cellStyle name="Total 11 3 4 2 5" xfId="33595" xr:uid="{7339B27B-C042-48E4-A992-2582D4B9AB76}"/>
    <cellStyle name="Total 11 3 4 2 6" xfId="37066" xr:uid="{C0749B6B-33D0-4954-9702-C1F7F8C20DFF}"/>
    <cellStyle name="Total 11 3 4 2 7" xfId="40515" xr:uid="{3397067A-1B1D-4DAF-9AA0-893B87C8FE5D}"/>
    <cellStyle name="Total 11 3 4 2 8" xfId="15778" xr:uid="{245A07BE-D385-4096-AF56-61293D937F98}"/>
    <cellStyle name="Total 11 3 4 3" xfId="12293" xr:uid="{CB4CBDF7-FE91-4DCA-803A-8E6D6405913A}"/>
    <cellStyle name="Total 11 3 4 3 2" xfId="23426" xr:uid="{A0F2CDF3-A813-4A32-BB97-DA0415CC255A}"/>
    <cellStyle name="Total 11 3 4 3 3" xfId="27183" xr:uid="{534ED748-A4DB-411C-9EC2-B81A702D5C34}"/>
    <cellStyle name="Total 11 3 4 3 4" xfId="30774" xr:uid="{95825764-66D1-4D3C-8786-F875C0B8E694}"/>
    <cellStyle name="Total 11 3 4 3 5" xfId="34353" xr:uid="{233E9282-F39B-44D2-98C5-B7F9CD1843D3}"/>
    <cellStyle name="Total 11 3 4 3 6" xfId="37824" xr:uid="{5F9DFB24-8512-4A7B-98B9-FB8FFD41716D}"/>
    <cellStyle name="Total 11 3 4 3 7" xfId="41273" xr:uid="{1E92E762-CDB1-44F3-A5F1-5436F05A708D}"/>
    <cellStyle name="Total 11 3 4 3 8" xfId="16536" xr:uid="{9F1B60BF-DB53-46C3-AD4B-51F0CA37B780}"/>
    <cellStyle name="Total 11 3 4 4" xfId="20685" xr:uid="{57C8E76D-8144-4C5B-941F-6E6DA1409808}"/>
    <cellStyle name="Total 11 3 4 5" xfId="24445" xr:uid="{F9A5AB65-5DCE-4792-8E06-818A919394D4}"/>
    <cellStyle name="Total 11 3 4 6" xfId="28039" xr:uid="{A8D7F7B1-A384-4A9E-B948-2F73A8013F97}"/>
    <cellStyle name="Total 11 3 4 7" xfId="31618" xr:uid="{4777CEF6-07CE-4E30-87C1-A72327042462}"/>
    <cellStyle name="Total 11 3 4 8" xfId="35089" xr:uid="{1CEA2D01-25AD-46E2-90E6-938CB031EC27}"/>
    <cellStyle name="Total 11 3 4 9" xfId="38539" xr:uid="{95415249-DCB2-41C8-835A-3626E0C36EDC}"/>
    <cellStyle name="Total 11 3 5" xfId="10559" xr:uid="{84B91072-441A-47A4-9B1D-12B2D7841214}"/>
    <cellStyle name="Total 11 3 5 2" xfId="21692" xr:uid="{D37FC0DD-611D-45CF-99CF-A0CB87568F98}"/>
    <cellStyle name="Total 11 3 5 3" xfId="25449" xr:uid="{378044FA-DB15-40DA-BC17-5BEAD3AED23E}"/>
    <cellStyle name="Total 11 3 5 4" xfId="29040" xr:uid="{965E21B5-D84C-4789-97B8-E8EE0295CA33}"/>
    <cellStyle name="Total 11 3 5 5" xfId="32619" xr:uid="{2BA23EAC-BAA1-4CF3-9998-705FFF35DF23}"/>
    <cellStyle name="Total 11 3 5 6" xfId="36090" xr:uid="{C2353042-2B11-49FD-A317-822471C9BA02}"/>
    <cellStyle name="Total 11 3 5 7" xfId="39539" xr:uid="{8FCE821E-5562-4BD3-9C38-E0EC844F2E14}"/>
    <cellStyle name="Total 11 3 5 8" xfId="14802" xr:uid="{4E05633F-540B-4865-82E9-C9C6198426F2}"/>
    <cellStyle name="Total 11 3 6" xfId="10184" xr:uid="{B85AB885-1C67-455E-B5B7-0625A87D9C13}"/>
    <cellStyle name="Total 11 3 6 2" xfId="21317" xr:uid="{044F423F-5929-4626-833D-4507856689D8}"/>
    <cellStyle name="Total 11 3 6 3" xfId="25074" xr:uid="{C56B8BE1-536C-4278-9587-1178F81A7064}"/>
    <cellStyle name="Total 11 3 6 4" xfId="28665" xr:uid="{BCB3C689-AF79-493B-9367-A5D7E61B523D}"/>
    <cellStyle name="Total 11 3 6 5" xfId="32244" xr:uid="{F9331E58-A38C-4411-B077-C9BADEF3582A}"/>
    <cellStyle name="Total 11 3 6 6" xfId="35715" xr:uid="{C3287BB3-CA7C-4602-A7D8-1857515398EB}"/>
    <cellStyle name="Total 11 3 6 7" xfId="39165" xr:uid="{C257BA32-C5C0-46AE-99EE-CF7847FF086A}"/>
    <cellStyle name="Total 11 3 6 8" xfId="14427" xr:uid="{23636612-ACFA-4C7C-81E7-AC67588FAFEF}"/>
    <cellStyle name="Total 11 3 7" xfId="19093" xr:uid="{BA232AA9-DC75-4DF5-B20D-ED6C2AF1E543}"/>
    <cellStyle name="Total 11 3 8" xfId="17631" xr:uid="{5734F5E7-107F-4053-8F6B-361407C2ABD2}"/>
    <cellStyle name="Total 11 3 9" xfId="20343" xr:uid="{1C91076A-CF5F-455F-897D-0059059B20ED}"/>
    <cellStyle name="Total 11 4" xfId="7161" xr:uid="{4F32CCF4-AE75-4CC9-9BDA-075C4F7F867D}"/>
    <cellStyle name="Total 11 4 10" xfId="18555" xr:uid="{59412179-F130-4E8E-B6B7-19BAB6ADFFF0}"/>
    <cellStyle name="Total 11 4 11" xfId="18133" xr:uid="{DDC5EDD5-94CD-4375-AC9F-12B88CB9B72F}"/>
    <cellStyle name="Total 11 4 12" xfId="12959" xr:uid="{DEDD1247-7E7B-4C48-86BF-7A0CD9F88834}"/>
    <cellStyle name="Total 11 4 2" xfId="8802" xr:uid="{E8C0B784-43A8-495E-857B-5544C0B914B0}"/>
    <cellStyle name="Total 11 4 2 10" xfId="13493" xr:uid="{31F9CBDC-1C3A-4F41-841E-912C26628BF4}"/>
    <cellStyle name="Total 11 4 2 2" xfId="11225" xr:uid="{619E3DD6-667E-4F39-AEDE-BD87C4EB5DDB}"/>
    <cellStyle name="Total 11 4 2 2 2" xfId="22358" xr:uid="{55091496-96F3-40E0-A02D-695117953FF0}"/>
    <cellStyle name="Total 11 4 2 2 3" xfId="26115" xr:uid="{4FA3E02D-3120-431A-8ACB-F6B000F8049A}"/>
    <cellStyle name="Total 11 4 2 2 4" xfId="29706" xr:uid="{A89D1C07-0D42-4EAA-9A0E-934187438830}"/>
    <cellStyle name="Total 11 4 2 2 5" xfId="33285" xr:uid="{C88B9B6F-798D-4D2E-B30F-EA30C93C7102}"/>
    <cellStyle name="Total 11 4 2 2 6" xfId="36756" xr:uid="{8ED72895-DBAD-408B-90E1-797171B9DD1D}"/>
    <cellStyle name="Total 11 4 2 2 7" xfId="40205" xr:uid="{949847BB-7805-4A35-B391-DB53D1E0A75D}"/>
    <cellStyle name="Total 11 4 2 2 8" xfId="15468" xr:uid="{A95C7559-D337-4D66-9D41-5A0C5D9994C0}"/>
    <cellStyle name="Total 11 4 2 3" xfId="11993" xr:uid="{C6567F61-8158-49DC-9AC3-198E0CDDC327}"/>
    <cellStyle name="Total 11 4 2 3 2" xfId="23126" xr:uid="{A27B180E-0D20-4DA7-B834-E84BC75E6FE4}"/>
    <cellStyle name="Total 11 4 2 3 3" xfId="26883" xr:uid="{43F6A9AA-4D2A-4B39-8D9E-D31536DAE3F8}"/>
    <cellStyle name="Total 11 4 2 3 4" xfId="30474" xr:uid="{58DA2F15-8694-4FAB-9A58-FA3FD72096BC}"/>
    <cellStyle name="Total 11 4 2 3 5" xfId="34053" xr:uid="{1793E699-283A-4CBE-A42F-CD13198271AC}"/>
    <cellStyle name="Total 11 4 2 3 6" xfId="37524" xr:uid="{B9DE9578-E697-4761-8132-BAB8F67819C4}"/>
    <cellStyle name="Total 11 4 2 3 7" xfId="40973" xr:uid="{2A2C75F6-F6A5-41E5-899F-A948A9425945}"/>
    <cellStyle name="Total 11 4 2 3 8" xfId="16236" xr:uid="{64659C4C-FC78-469E-9191-17E5907964F3}"/>
    <cellStyle name="Total 11 4 2 4" xfId="20208" xr:uid="{EB0AC2F9-92C5-4CDE-B92E-890F561E002E}"/>
    <cellStyle name="Total 11 4 2 5" xfId="23993" xr:uid="{0C532DE6-9652-4689-BBB3-F5007F57CEF2}"/>
    <cellStyle name="Total 11 4 2 6" xfId="27639" xr:uid="{D5A2E328-BB05-4180-BE39-7CD455922D66}"/>
    <cellStyle name="Total 11 4 2 7" xfId="31225" xr:uid="{2F84E3DE-A985-4DED-8E1B-F1C8230B229B}"/>
    <cellStyle name="Total 11 4 2 8" xfId="34782" xr:uid="{5AEBD6F6-72EF-4B7E-ABF2-A801FF32CB8E}"/>
    <cellStyle name="Total 11 4 2 9" xfId="38239" xr:uid="{0C870E34-2447-44F6-BAC4-84730726FFA5}"/>
    <cellStyle name="Total 11 4 3" xfId="9662" xr:uid="{B0DA49C2-1853-45CC-BF8F-0E165293BF93}"/>
    <cellStyle name="Total 11 4 3 10" xfId="13914" xr:uid="{BB355B2A-041C-4A5E-9C6B-78F7DEA274EE}"/>
    <cellStyle name="Total 11 4 3 2" xfId="11650" xr:uid="{4897E865-7D93-49AA-ABAE-A017CEEE5D02}"/>
    <cellStyle name="Total 11 4 3 2 2" xfId="22783" xr:uid="{1E616017-8B51-458D-AB32-2F46EFFD0A10}"/>
    <cellStyle name="Total 11 4 3 2 3" xfId="26540" xr:uid="{7394C1CB-A576-47F0-BCD2-4D37CC4BC5ED}"/>
    <cellStyle name="Total 11 4 3 2 4" xfId="30131" xr:uid="{354D6015-4304-4C37-BFB5-C9762B461C4D}"/>
    <cellStyle name="Total 11 4 3 2 5" xfId="33710" xr:uid="{42C9F6BB-69A2-4218-ACFE-AECAC15099C0}"/>
    <cellStyle name="Total 11 4 3 2 6" xfId="37181" xr:uid="{FF73E0EA-E29B-4B1F-AD6E-F855A8D7D28B}"/>
    <cellStyle name="Total 11 4 3 2 7" xfId="40630" xr:uid="{1FB7D3CD-EF98-42A6-9565-0925F3FA03A9}"/>
    <cellStyle name="Total 11 4 3 2 8" xfId="15893" xr:uid="{78DF79D8-1690-44A0-80B0-DCE34C880C63}"/>
    <cellStyle name="Total 11 4 3 3" xfId="12408" xr:uid="{FD83C4CD-EA4C-410A-8DBF-31E8DD221172}"/>
    <cellStyle name="Total 11 4 3 3 2" xfId="23541" xr:uid="{85EC933A-9182-4437-89CE-8D93712820E6}"/>
    <cellStyle name="Total 11 4 3 3 3" xfId="27298" xr:uid="{B70036CF-D496-4142-A7D2-2FF5AE026EA5}"/>
    <cellStyle name="Total 11 4 3 3 4" xfId="30889" xr:uid="{88247A07-0F88-445A-BA90-913EF20154B9}"/>
    <cellStyle name="Total 11 4 3 3 5" xfId="34468" xr:uid="{D27D9BB8-4F91-4019-AA3D-A99DF5BDE0DE}"/>
    <cellStyle name="Total 11 4 3 3 6" xfId="37939" xr:uid="{ED6B55E9-30DE-415A-B93D-15F9C166529E}"/>
    <cellStyle name="Total 11 4 3 3 7" xfId="41388" xr:uid="{BF624323-4786-4F3E-9A50-919DC0D740C3}"/>
    <cellStyle name="Total 11 4 3 3 8" xfId="16651" xr:uid="{F90A250A-2D3E-4C64-ACE5-7B087D3ACBAE}"/>
    <cellStyle name="Total 11 4 3 4" xfId="20800" xr:uid="{3D1F99C2-0583-4ACD-88DC-CF97D7AA2051}"/>
    <cellStyle name="Total 11 4 3 5" xfId="24560" xr:uid="{46DDBA04-5FB2-492E-BD6D-3C96CA2E3070}"/>
    <cellStyle name="Total 11 4 3 6" xfId="28154" xr:uid="{CC48C85C-85AD-46E4-9008-05AABB8A3808}"/>
    <cellStyle name="Total 11 4 3 7" xfId="31733" xr:uid="{2A85752B-5E21-4DD6-A07B-BC613445A9D3}"/>
    <cellStyle name="Total 11 4 3 8" xfId="35204" xr:uid="{C9A9CBBA-A11F-49DF-9498-88AB1B2FEFDF}"/>
    <cellStyle name="Total 11 4 3 9" xfId="38654" xr:uid="{421E95CF-7D0E-4332-9FCC-CC88F213F654}"/>
    <cellStyle name="Total 11 4 4" xfId="10685" xr:uid="{25147EC8-6FE4-40E3-825F-9F54611F394E}"/>
    <cellStyle name="Total 11 4 4 2" xfId="21818" xr:uid="{9DADAD96-69F7-40BD-8430-B77E0317F6E3}"/>
    <cellStyle name="Total 11 4 4 3" xfId="25575" xr:uid="{39E1EE99-968D-48B7-9D68-C37228513BA1}"/>
    <cellStyle name="Total 11 4 4 4" xfId="29166" xr:uid="{74402CC1-AF38-49FF-820B-0DA68F80432A}"/>
    <cellStyle name="Total 11 4 4 5" xfId="32745" xr:uid="{3DF812AA-F6EB-4762-9561-50C32CCEC6C8}"/>
    <cellStyle name="Total 11 4 4 6" xfId="36216" xr:uid="{84A8671B-A9CF-420E-9A84-4DA7BFE1A6E2}"/>
    <cellStyle name="Total 11 4 4 7" xfId="39665" xr:uid="{123418B9-1452-4F74-8160-B80726440CED}"/>
    <cellStyle name="Total 11 4 4 8" xfId="14928" xr:uid="{56C7AFCB-78CD-49C2-8D70-FB492940517A}"/>
    <cellStyle name="Total 11 4 5" xfId="10069" xr:uid="{0E26E88D-AB3D-432D-9AE5-78D48F533B8A}"/>
    <cellStyle name="Total 11 4 5 2" xfId="21202" xr:uid="{91FC3D1B-C84D-46DB-ACDE-B15BBBBE3B35}"/>
    <cellStyle name="Total 11 4 5 3" xfId="24959" xr:uid="{183B8437-5990-47D6-B97B-BEC2CEE77260}"/>
    <cellStyle name="Total 11 4 5 4" xfId="28550" xr:uid="{8D3AE62E-E6AB-44B6-B257-261C73EBE78D}"/>
    <cellStyle name="Total 11 4 5 5" xfId="32129" xr:uid="{1E880801-113F-41FD-8AB4-BF7F1DFFD0BA}"/>
    <cellStyle name="Total 11 4 5 6" xfId="35600" xr:uid="{5BB0E10E-DFA4-4DB7-85A9-27553BEA5F20}"/>
    <cellStyle name="Total 11 4 5 7" xfId="39050" xr:uid="{BEB2E28D-4E22-4292-BE28-D5856745891B}"/>
    <cellStyle name="Total 11 4 5 8" xfId="14312" xr:uid="{D6FFC957-EE20-4DEE-A2EA-473D0821A622}"/>
    <cellStyle name="Total 11 4 6" xfId="19267" xr:uid="{CD2BAD68-5DE8-4815-9F67-D8D69DA4A2A3}"/>
    <cellStyle name="Total 11 4 7" xfId="17461" xr:uid="{12CB07AE-414B-485C-99A2-ECFA141AB4CC}"/>
    <cellStyle name="Total 11 4 8" xfId="19429" xr:uid="{A5F442BB-1C40-4FEB-89F4-5A162A2F4DF1}"/>
    <cellStyle name="Total 11 4 9" xfId="17772" xr:uid="{43FFF4BF-D99E-4A54-8D2E-CCB12727F331}"/>
    <cellStyle name="Total 11 5" xfId="8003" xr:uid="{CC4582BA-FF4F-423D-8471-AE8ACC2BEF8D}"/>
    <cellStyle name="Total 11 5 10" xfId="13246" xr:uid="{539407FF-1EC8-4DA4-AC87-D1DCB855B77C}"/>
    <cellStyle name="Total 11 5 2" xfId="10975" xr:uid="{B6E9C207-706E-491F-9862-CD2C12EE96E4}"/>
    <cellStyle name="Total 11 5 2 2" xfId="22108" xr:uid="{61C795F3-2478-4870-B530-FF311362587E}"/>
    <cellStyle name="Total 11 5 2 3" xfId="25865" xr:uid="{BD06D8C2-FD5F-4F43-BD48-61A6277BD777}"/>
    <cellStyle name="Total 11 5 2 4" xfId="29456" xr:uid="{4D4A7CEB-666F-41AD-9230-79B157ADA509}"/>
    <cellStyle name="Total 11 5 2 5" xfId="33035" xr:uid="{C2B1ED3B-C123-4896-8249-577507928E26}"/>
    <cellStyle name="Total 11 5 2 6" xfId="36506" xr:uid="{4A4D18A9-D18D-4620-ACD4-73596DBF4982}"/>
    <cellStyle name="Total 11 5 2 7" xfId="39955" xr:uid="{D596CDE6-6E1E-43E9-8CE2-764915E3E8DC}"/>
    <cellStyle name="Total 11 5 2 8" xfId="15218" xr:uid="{FF6D7F4C-3E44-41C5-B9BD-382586C73ACD}"/>
    <cellStyle name="Total 11 5 3" xfId="9847" xr:uid="{0FBC2C57-DAEE-48FC-8C10-7BF1B3796B9B}"/>
    <cellStyle name="Total 11 5 3 2" xfId="20980" xr:uid="{5D4F841D-B953-4596-A8A5-B9E82F23417D}"/>
    <cellStyle name="Total 11 5 3 3" xfId="24738" xr:uid="{D492DA60-2603-45F6-B8E4-6AFB3155DCE9}"/>
    <cellStyle name="Total 11 5 3 4" xfId="28329" xr:uid="{79F21411-033D-4F7A-A246-FE1B20C3BA83}"/>
    <cellStyle name="Total 11 5 3 5" xfId="31908" xr:uid="{224A28C8-1C70-443B-8E4D-87C4F4F3A8CD}"/>
    <cellStyle name="Total 11 5 3 6" xfId="35379" xr:uid="{FD54C09A-72CF-4992-BBF2-53345769E44C}"/>
    <cellStyle name="Total 11 5 3 7" xfId="38829" xr:uid="{D5A10D15-729A-4C4A-BD69-E1502595090A}"/>
    <cellStyle name="Total 11 5 3 8" xfId="14090" xr:uid="{833DBE64-6875-48CE-918D-3F879904D923}"/>
    <cellStyle name="Total 11 5 4" xfId="19760" xr:uid="{92746EE3-D925-4821-89BA-2806A6F32FF7}"/>
    <cellStyle name="Total 11 5 5" xfId="16982" xr:uid="{E7AE96C3-7170-453E-B4D3-8DDC3BB8B193}"/>
    <cellStyle name="Total 11 5 6" xfId="20417" xr:uid="{676230A6-8B3D-4689-B4DA-539C0543E1AC}"/>
    <cellStyle name="Total 11 5 7" xfId="24186" xr:uid="{45253BCC-65D9-4808-8C77-97C417515819}"/>
    <cellStyle name="Total 11 5 8" xfId="27794" xr:uid="{21A7FFA6-6465-4BE2-BB42-C15D4A6FE9B5}"/>
    <cellStyle name="Total 11 5 9" xfId="31374" xr:uid="{F2C35187-A0AE-405C-BA18-B07FAF3B18DB}"/>
    <cellStyle name="Total 11 6" xfId="9434" xr:uid="{39837821-5BDB-4A01-9F2B-5267A6D317E6}"/>
    <cellStyle name="Total 11 6 10" xfId="13686" xr:uid="{2EAC85DD-A48D-4FB4-93A0-ACE1F40BE987}"/>
    <cellStyle name="Total 11 6 2" xfId="11422" xr:uid="{37C0A692-3C1D-4126-B79A-9FCB30D8C7AA}"/>
    <cellStyle name="Total 11 6 2 2" xfId="22555" xr:uid="{272E6E8D-D26D-46F4-A19F-246B3226D3D7}"/>
    <cellStyle name="Total 11 6 2 3" xfId="26312" xr:uid="{B6D38705-5E23-49F7-BC1F-7B4F4FA8779F}"/>
    <cellStyle name="Total 11 6 2 4" xfId="29903" xr:uid="{FB26D153-ECBD-4176-8801-4AB086F47F81}"/>
    <cellStyle name="Total 11 6 2 5" xfId="33482" xr:uid="{2C47F7FB-320B-4717-BB1A-1DECE72A0409}"/>
    <cellStyle name="Total 11 6 2 6" xfId="36953" xr:uid="{7D9753FB-FEB8-45CF-AA65-300166966B16}"/>
    <cellStyle name="Total 11 6 2 7" xfId="40402" xr:uid="{536BA065-45DD-44BC-B925-7BBA32A26C65}"/>
    <cellStyle name="Total 11 6 2 8" xfId="15665" xr:uid="{823A353C-5A35-4A3D-8816-3954FA4F303E}"/>
    <cellStyle name="Total 11 6 3" xfId="12180" xr:uid="{50C8B826-9F36-44C7-85F4-B6389AB80925}"/>
    <cellStyle name="Total 11 6 3 2" xfId="23313" xr:uid="{86F0E091-8BEB-4E0D-BDEF-761E972CECC0}"/>
    <cellStyle name="Total 11 6 3 3" xfId="27070" xr:uid="{7BC7E987-005E-473D-838F-FFA1F48BC1BF}"/>
    <cellStyle name="Total 11 6 3 4" xfId="30661" xr:uid="{F783F169-10B8-45DA-BF9A-E8CC9BA8F842}"/>
    <cellStyle name="Total 11 6 3 5" xfId="34240" xr:uid="{8196CD0A-100E-4CD3-9249-231CBE0FE81D}"/>
    <cellStyle name="Total 11 6 3 6" xfId="37711" xr:uid="{51BFC2CE-0F61-49B0-BFF9-E11323DE9BAC}"/>
    <cellStyle name="Total 11 6 3 7" xfId="41160" xr:uid="{39BAF921-0BEB-4704-B616-880984E95485}"/>
    <cellStyle name="Total 11 6 3 8" xfId="16423" xr:uid="{448A1B46-02E6-4E45-9203-B5B626BA7984}"/>
    <cellStyle name="Total 11 6 4" xfId="20572" xr:uid="{C7F229B9-12C9-4B19-B2EE-37C11D06A823}"/>
    <cellStyle name="Total 11 6 5" xfId="24332" xr:uid="{931BDE3D-B7BD-40A4-A813-2023BF6D39B7}"/>
    <cellStyle name="Total 11 6 6" xfId="27926" xr:uid="{6252D198-C4CA-4345-AAB8-5E287A3FD7AE}"/>
    <cellStyle name="Total 11 6 7" xfId="31505" xr:uid="{957FFCCD-8EAE-450F-B851-C9EF95B4B06F}"/>
    <cellStyle name="Total 11 6 8" xfId="34976" xr:uid="{89694F9D-47A4-4A0B-A95A-0F519E3B810A}"/>
    <cellStyle name="Total 11 6 9" xfId="38426" xr:uid="{A243D91C-CC7E-4F5C-B9FF-82043AD8D6C8}"/>
    <cellStyle name="Total 11 7" xfId="10428" xr:uid="{58621EB3-4FE3-4ECA-9F11-2BBCEF9F092A}"/>
    <cellStyle name="Total 11 7 2" xfId="21561" xr:uid="{11BA4383-6E46-44BE-BE92-D257FB35008C}"/>
    <cellStyle name="Total 11 7 3" xfId="25318" xr:uid="{85EBD649-965C-4808-B994-200EA38E1C74}"/>
    <cellStyle name="Total 11 7 4" xfId="28909" xr:uid="{C267707B-54B1-44C4-A7B6-BC1303627749}"/>
    <cellStyle name="Total 11 7 5" xfId="32488" xr:uid="{5FEF8F8A-78B4-402D-AF72-11BC5D64462E}"/>
    <cellStyle name="Total 11 7 6" xfId="35959" xr:uid="{03ADD6BD-E664-489A-9084-64213A51B74D}"/>
    <cellStyle name="Total 11 7 7" xfId="39408" xr:uid="{804E1E76-CB27-4DD4-AC9F-9029FCFB8673}"/>
    <cellStyle name="Total 11 7 8" xfId="14671" xr:uid="{1CDDDB23-3104-4F04-9FDB-38DF96BD4CD7}"/>
    <cellStyle name="Total 11 8" xfId="10298" xr:uid="{840F3E24-3CB6-4695-9D68-76AB49A96578}"/>
    <cellStyle name="Total 11 8 2" xfId="21431" xr:uid="{A0DB449D-9FC9-48C7-BEA5-4088CAF91983}"/>
    <cellStyle name="Total 11 8 3" xfId="25188" xr:uid="{311008E0-3473-438D-B089-3CCA6CFA00C2}"/>
    <cellStyle name="Total 11 8 4" xfId="28779" xr:uid="{5041BFE5-DFE9-4227-80A2-47761F4E567E}"/>
    <cellStyle name="Total 11 8 5" xfId="32358" xr:uid="{84648B1A-EAF6-4FC2-8686-178B046BF6C1}"/>
    <cellStyle name="Total 11 8 6" xfId="35829" xr:uid="{4D507432-914E-4978-9CF5-9ABF732EAF6A}"/>
    <cellStyle name="Total 11 8 7" xfId="39278" xr:uid="{2899DDB6-C7CD-40C0-9A56-1B4BF15B3229}"/>
    <cellStyle name="Total 11 8 8" xfId="14541" xr:uid="{20663960-24D9-4950-A39E-145EB5DA2F09}"/>
    <cellStyle name="Total 11 9" xfId="18765" xr:uid="{0F269B30-A583-48B5-AC8E-A52D7CE2FB57}"/>
    <cellStyle name="Total 12" xfId="6271" xr:uid="{C44CAB2F-63EC-45E2-93C5-808C8355135B}"/>
    <cellStyle name="Total 12 10" xfId="17927" xr:uid="{F3E074FB-5C33-4F97-9184-C7148E771212}"/>
    <cellStyle name="Total 12 11" xfId="18439" xr:uid="{929C0DD6-876A-4264-92C8-ADDC1F4A862E}"/>
    <cellStyle name="Total 12 12" xfId="18236" xr:uid="{699B2A79-A761-45B7-8222-911DB702246F}"/>
    <cellStyle name="Total 12 13" xfId="19796" xr:uid="{AFEC1C22-0204-4EFC-8DA5-D5C8965CB636}"/>
    <cellStyle name="Total 12 14" xfId="17075" xr:uid="{C3C08767-A7F9-404E-A318-23F22EC7A8F9}"/>
    <cellStyle name="Total 12 15" xfId="12713" xr:uid="{B9A6E566-8576-40AC-8CD0-353C21C23C45}"/>
    <cellStyle name="Total 12 2" xfId="6272" xr:uid="{1D82A80B-9E9A-4CA7-9E4F-3F2A77266190}"/>
    <cellStyle name="Total 12 2 10" xfId="18440" xr:uid="{935B08E5-BBC3-4A2B-8362-0D297FD0AC53}"/>
    <cellStyle name="Total 12 2 11" xfId="18235" xr:uid="{5A4F3173-9D1A-4B21-805D-B903B2BECDFA}"/>
    <cellStyle name="Total 12 2 12" xfId="19185" xr:uid="{960F9C1E-6DDA-4052-B96F-6E811280A7B5}"/>
    <cellStyle name="Total 12 2 13" xfId="18287" xr:uid="{F5281D21-52B4-4E51-AB0D-35060DC74132}"/>
    <cellStyle name="Total 12 2 14" xfId="12714" xr:uid="{DA7BE13F-401D-46D0-A694-B2C5BC9F85A0}"/>
    <cellStyle name="Total 12 2 2" xfId="6898" xr:uid="{74B8B4D5-6281-4B09-8537-2531A3F5DF01}"/>
    <cellStyle name="Total 12 2 2 10" xfId="17336" xr:uid="{5CF342D8-6B72-4C28-8682-DA94A1E9134B}"/>
    <cellStyle name="Total 12 2 2 11" xfId="18639" xr:uid="{BC9011C3-C6AC-47F2-98A0-44F48CFEAC2D}"/>
    <cellStyle name="Total 12 2 2 12" xfId="18799" xr:uid="{D02512A8-9703-42E7-8709-A94EA8B7CD99}"/>
    <cellStyle name="Total 12 2 2 13" xfId="12834" xr:uid="{B3B2E420-083E-4652-ACC9-ED196A79B889}"/>
    <cellStyle name="Total 12 2 2 2" xfId="7699" xr:uid="{5C0BB679-2EFB-44DF-A8AD-0CF6D57046BA}"/>
    <cellStyle name="Total 12 2 2 2 10" xfId="31257" xr:uid="{590A0097-8E8B-4C2F-8506-D1B4767B59FE}"/>
    <cellStyle name="Total 12 2 2 2 11" xfId="34814" xr:uid="{B18AA19F-F1EF-4B5D-973B-34605D0B2C62}"/>
    <cellStyle name="Total 12 2 2 2 12" xfId="13081" xr:uid="{9009D71F-7B67-4025-8A8E-3E1DE5079057}"/>
    <cellStyle name="Total 12 2 2 2 2" xfId="9340" xr:uid="{F5E73A64-5165-413A-9118-BE3E8CAE7A93}"/>
    <cellStyle name="Total 12 2 2 2 2 10" xfId="13615" xr:uid="{84076D0E-1F01-4D07-9785-1212229302B9}"/>
    <cellStyle name="Total 12 2 2 2 2 2" xfId="11351" xr:uid="{DE8516A9-088B-42FA-8310-A6E66A48543C}"/>
    <cellStyle name="Total 12 2 2 2 2 2 2" xfId="22484" xr:uid="{2A6D30E4-DD01-430F-8B03-454473A73151}"/>
    <cellStyle name="Total 12 2 2 2 2 2 3" xfId="26241" xr:uid="{E97EB1BA-3451-403F-87AF-03BE69628FDD}"/>
    <cellStyle name="Total 12 2 2 2 2 2 4" xfId="29832" xr:uid="{297430E0-951E-4221-A727-8609E7701803}"/>
    <cellStyle name="Total 12 2 2 2 2 2 5" xfId="33411" xr:uid="{83BD5ED3-D70C-4986-BC91-E0D2FEBDF67F}"/>
    <cellStyle name="Total 12 2 2 2 2 2 6" xfId="36882" xr:uid="{EBD7A24D-22C3-4E96-B619-9F2FAEFEFB22}"/>
    <cellStyle name="Total 12 2 2 2 2 2 7" xfId="40331" xr:uid="{CF05A208-8C6F-4181-B21A-90E5397E8FEF}"/>
    <cellStyle name="Total 12 2 2 2 2 2 8" xfId="15594" xr:uid="{D953F4CC-F374-4B77-A392-CDF986B30E3E}"/>
    <cellStyle name="Total 12 2 2 2 2 3" xfId="12109" xr:uid="{D8A262FC-6ECA-4915-B74B-0E8648B2C1DA}"/>
    <cellStyle name="Total 12 2 2 2 2 3 2" xfId="23242" xr:uid="{9ED20608-D095-4F9D-8E0D-5103952E8801}"/>
    <cellStyle name="Total 12 2 2 2 2 3 3" xfId="26999" xr:uid="{AE6C6492-D370-4016-8409-9E5D6F57A01B}"/>
    <cellStyle name="Total 12 2 2 2 2 3 4" xfId="30590" xr:uid="{EA641933-1610-4858-BDBF-43DC323448F1}"/>
    <cellStyle name="Total 12 2 2 2 2 3 5" xfId="34169" xr:uid="{6350AF02-012F-4878-BDF6-CBCE8FC794DC}"/>
    <cellStyle name="Total 12 2 2 2 2 3 6" xfId="37640" xr:uid="{5841C7F4-9245-458C-B971-5F50960CE456}"/>
    <cellStyle name="Total 12 2 2 2 2 3 7" xfId="41089" xr:uid="{93BEE035-93C1-4028-8263-667280CE6F59}"/>
    <cellStyle name="Total 12 2 2 2 2 3 8" xfId="16352" xr:uid="{5F0C5790-11F3-4EF4-A0F5-4E1E3254B124}"/>
    <cellStyle name="Total 12 2 2 2 2 4" xfId="20492" xr:uid="{6D6C7235-30B6-460C-B1B7-B82EF98EC602}"/>
    <cellStyle name="Total 12 2 2 2 2 5" xfId="24257" xr:uid="{39DADAFB-90B5-405B-83B5-E6F4E4E00646}"/>
    <cellStyle name="Total 12 2 2 2 2 6" xfId="27855" xr:uid="{9F23C608-CF4D-4B95-BAF5-460C6C8ADE73}"/>
    <cellStyle name="Total 12 2 2 2 2 7" xfId="31434" xr:uid="{19852F50-E151-4A26-8AC0-D9B656840DE2}"/>
    <cellStyle name="Total 12 2 2 2 2 8" xfId="34905" xr:uid="{D7259616-15C7-4E50-9EC9-79C2BE789121}"/>
    <cellStyle name="Total 12 2 2 2 2 9" xfId="38355" xr:uid="{EC89695C-12F5-4917-A813-1E3A2BCBB0F6}"/>
    <cellStyle name="Total 12 2 2 2 3" xfId="9778" xr:uid="{E11A51C4-C90F-4115-A59D-5112F0A3A91B}"/>
    <cellStyle name="Total 12 2 2 2 3 10" xfId="14030" xr:uid="{43EC10FD-A1B7-4F9E-AA0E-F39ED190F0BB}"/>
    <cellStyle name="Total 12 2 2 2 3 2" xfId="11766" xr:uid="{9A6EF0E7-0D80-442B-AF74-E4564D0738F7}"/>
    <cellStyle name="Total 12 2 2 2 3 2 2" xfId="22899" xr:uid="{4E88CB0F-AD40-4D6D-99C3-4BD28F56629A}"/>
    <cellStyle name="Total 12 2 2 2 3 2 3" xfId="26656" xr:uid="{F52644B3-0531-4147-8F0C-B90EACE383DE}"/>
    <cellStyle name="Total 12 2 2 2 3 2 4" xfId="30247" xr:uid="{85C14AEE-D415-43E9-A4C4-9188212B69D0}"/>
    <cellStyle name="Total 12 2 2 2 3 2 5" xfId="33826" xr:uid="{B09CACA9-59B7-40B8-B8D1-1133F9476BF9}"/>
    <cellStyle name="Total 12 2 2 2 3 2 6" xfId="37297" xr:uid="{3C10BA7A-9A1C-4452-96F1-E3B81C40FDA4}"/>
    <cellStyle name="Total 12 2 2 2 3 2 7" xfId="40746" xr:uid="{5D02DF0E-357B-47F6-8AA2-A689134E696C}"/>
    <cellStyle name="Total 12 2 2 2 3 2 8" xfId="16009" xr:uid="{A05CA558-8D0B-46A7-9B4B-7EFABADEF086}"/>
    <cellStyle name="Total 12 2 2 2 3 3" xfId="12524" xr:uid="{62349E19-DAF5-4A3C-8E7C-A5458A17172D}"/>
    <cellStyle name="Total 12 2 2 2 3 3 2" xfId="23657" xr:uid="{79258AAD-F334-439C-B527-4BA2D85E967B}"/>
    <cellStyle name="Total 12 2 2 2 3 3 3" xfId="27414" xr:uid="{95D209F2-0253-4DF6-8DB5-2C515606AF25}"/>
    <cellStyle name="Total 12 2 2 2 3 3 4" xfId="31005" xr:uid="{1E136BC4-02C7-41D0-94E7-67842EEE0AC0}"/>
    <cellStyle name="Total 12 2 2 2 3 3 5" xfId="34584" xr:uid="{332E18FD-4290-4AFB-90DF-D53E14CC9FD4}"/>
    <cellStyle name="Total 12 2 2 2 3 3 6" xfId="38055" xr:uid="{3FE0185E-9D2D-4DC7-B2A3-3D2F5BD891EF}"/>
    <cellStyle name="Total 12 2 2 2 3 3 7" xfId="41504" xr:uid="{269C3092-A7B6-49B5-ACFF-FD46450E1A2F}"/>
    <cellStyle name="Total 12 2 2 2 3 3 8" xfId="16767" xr:uid="{3397DB5B-CFA6-487D-95D5-F91000C58E30}"/>
    <cellStyle name="Total 12 2 2 2 3 4" xfId="20916" xr:uid="{D2812557-454C-435D-B002-62441C7631A8}"/>
    <cellStyle name="Total 12 2 2 2 3 5" xfId="24676" xr:uid="{28C0F2A5-B900-4011-A661-F878E3A6F084}"/>
    <cellStyle name="Total 12 2 2 2 3 6" xfId="28270" xr:uid="{6EF2F2C9-F6BF-42BE-9235-F6F006162C04}"/>
    <cellStyle name="Total 12 2 2 2 3 7" xfId="31849" xr:uid="{52DDFE21-C22E-40BE-8607-F188E1B2D9F1}"/>
    <cellStyle name="Total 12 2 2 2 3 8" xfId="35320" xr:uid="{2AF404CD-23C9-4D76-8EB9-7470E4D7B422}"/>
    <cellStyle name="Total 12 2 2 2 3 9" xfId="38770" xr:uid="{E18F9E5B-F395-4F67-9111-0EFDA999F7E4}"/>
    <cellStyle name="Total 12 2 2 2 4" xfId="10811" xr:uid="{594E7430-B827-4B20-BAC5-6712D8FA826D}"/>
    <cellStyle name="Total 12 2 2 2 4 2" xfId="21944" xr:uid="{881AB2E2-35CE-4A57-A7FC-61D4D1590EBB}"/>
    <cellStyle name="Total 12 2 2 2 4 3" xfId="25701" xr:uid="{AC23ECE6-8253-4E2F-BC9E-7603C6D843F6}"/>
    <cellStyle name="Total 12 2 2 2 4 4" xfId="29292" xr:uid="{4A66F432-1BBB-4013-9A83-88775DB9AFD7}"/>
    <cellStyle name="Total 12 2 2 2 4 5" xfId="32871" xr:uid="{83B192DE-8FC2-4237-82FA-5CBB0E3D001C}"/>
    <cellStyle name="Total 12 2 2 2 4 6" xfId="36342" xr:uid="{0D0FC752-DD80-43C3-A576-A8AA3A10A424}"/>
    <cellStyle name="Total 12 2 2 2 4 7" xfId="39791" xr:uid="{FE13923F-E0E9-43FE-8044-067FBF3919A8}"/>
    <cellStyle name="Total 12 2 2 2 4 8" xfId="15054" xr:uid="{6C642B21-2E4D-4DAB-ACE7-98DE4DD0DFFE}"/>
    <cellStyle name="Total 12 2 2 2 5" xfId="11155" xr:uid="{2AD3FBBE-7171-4E46-8020-815C86510C06}"/>
    <cellStyle name="Total 12 2 2 2 5 2" xfId="22288" xr:uid="{B95EA83A-6E5B-4264-ADA0-A460C9C6D8D5}"/>
    <cellStyle name="Total 12 2 2 2 5 3" xfId="26045" xr:uid="{51936580-358E-443F-B8D7-18E280090ECF}"/>
    <cellStyle name="Total 12 2 2 2 5 4" xfId="29636" xr:uid="{B7DDEA27-BFD4-434B-9120-ABB727FB9D3A}"/>
    <cellStyle name="Total 12 2 2 2 5 5" xfId="33215" xr:uid="{20C2AF31-14E3-4F61-BC3D-33612896E00A}"/>
    <cellStyle name="Total 12 2 2 2 5 6" xfId="36686" xr:uid="{CA7896F9-E78B-42C3-A744-C778A6DE996F}"/>
    <cellStyle name="Total 12 2 2 2 5 7" xfId="40135" xr:uid="{E278FE44-7138-47BB-848E-1C89E5835E8E}"/>
    <cellStyle name="Total 12 2 2 2 5 8" xfId="15398" xr:uid="{4DE4E7DE-9C74-4933-97C0-C00E13F6122F}"/>
    <cellStyle name="Total 12 2 2 2 6" xfId="19544" xr:uid="{63CE324F-9F64-40B7-A0FA-10A3AFC6AB0C}"/>
    <cellStyle name="Total 12 2 2 2 7" xfId="17181" xr:uid="{D0C89ACC-5901-4E8D-876E-3E0F3D0C05B9}"/>
    <cellStyle name="Total 12 2 2 2 8" xfId="24025" xr:uid="{EEDE80FF-31AD-4AF8-875D-99CB25598B1E}"/>
    <cellStyle name="Total 12 2 2 2 9" xfId="27671" xr:uid="{F61C5D04-1D8C-4E72-AED8-6F197EE4BCBD}"/>
    <cellStyle name="Total 12 2 2 3" xfId="8540" xr:uid="{E2586F6F-38A9-47C1-8116-8EC5A75D52FF}"/>
    <cellStyle name="Total 12 2 2 3 10" xfId="13368" xr:uid="{63FFD3C3-1FAC-4858-B4DA-4B8D71918BBD}"/>
    <cellStyle name="Total 12 2 2 3 2" xfId="11101" xr:uid="{B25BDED7-7812-4351-99AF-7CECE6F5427F}"/>
    <cellStyle name="Total 12 2 2 3 2 2" xfId="22234" xr:uid="{DF0F99C7-5B34-462F-90E6-D2881B562DA8}"/>
    <cellStyle name="Total 12 2 2 3 2 3" xfId="25991" xr:uid="{21C4F1AB-2D2A-49C3-A4B1-053F6E6C31B9}"/>
    <cellStyle name="Total 12 2 2 3 2 4" xfId="29582" xr:uid="{D1FF2777-ECB2-41D3-98C9-1DC89822CF51}"/>
    <cellStyle name="Total 12 2 2 3 2 5" xfId="33161" xr:uid="{6ED6496A-53A8-4995-8D01-2E3DAE3B59D7}"/>
    <cellStyle name="Total 12 2 2 3 2 6" xfId="36632" xr:uid="{1E5B77A1-FD23-482A-BB79-7D6BB0270831}"/>
    <cellStyle name="Total 12 2 2 3 2 7" xfId="40081" xr:uid="{03CC98F7-BAE5-42EF-A549-9FBF514ECAFA}"/>
    <cellStyle name="Total 12 2 2 3 2 8" xfId="15344" xr:uid="{030E834E-D6B9-4B98-BD1A-BBA4F070CB04}"/>
    <cellStyle name="Total 12 2 2 3 3" xfId="11881" xr:uid="{9B6F1C5B-12A0-4CB1-840D-981EE60FA0CC}"/>
    <cellStyle name="Total 12 2 2 3 3 2" xfId="23014" xr:uid="{BC72A9A4-C22D-4BDC-B928-D59532E089EE}"/>
    <cellStyle name="Total 12 2 2 3 3 3" xfId="26771" xr:uid="{8FC6040D-4802-4F03-BD75-D66943E97CFD}"/>
    <cellStyle name="Total 12 2 2 3 3 4" xfId="30362" xr:uid="{5F21A046-32F7-4EE3-BE60-286EA3581908}"/>
    <cellStyle name="Total 12 2 2 3 3 5" xfId="33941" xr:uid="{B4F55B87-1241-4C46-9909-674ED0F74A3F}"/>
    <cellStyle name="Total 12 2 2 3 3 6" xfId="37412" xr:uid="{2C9BF924-323D-43EC-9815-A0A4DECA805B}"/>
    <cellStyle name="Total 12 2 2 3 3 7" xfId="40861" xr:uid="{1A4C92ED-3F75-4318-BFEF-1C8CB3491627}"/>
    <cellStyle name="Total 12 2 2 3 3 8" xfId="16124" xr:uid="{49B13738-8343-494D-B21A-6ED574F4708F}"/>
    <cellStyle name="Total 12 2 2 3 4" xfId="20039" xr:uid="{B9BE9EA4-6710-4CC1-B217-0F2422C2B3CB}"/>
    <cellStyle name="Total 12 2 2 3 5" xfId="23827" xr:uid="{8471F5C7-1260-4EA1-9DB2-32F31EDDC8F8}"/>
    <cellStyle name="Total 12 2 2 3 6" xfId="27493" xr:uid="{4905C70B-ECAE-4505-995A-2DEC22D7DA20}"/>
    <cellStyle name="Total 12 2 2 3 7" xfId="31082" xr:uid="{E1EE37CB-832A-4622-961C-B62D2D3853BF}"/>
    <cellStyle name="Total 12 2 2 3 8" xfId="34661" xr:uid="{86B4A9AB-56B0-4D98-97AB-31CE6104CFD3}"/>
    <cellStyle name="Total 12 2 2 3 9" xfId="38127" xr:uid="{0D57349F-67BE-4585-B9CC-C30E01F0E14E}"/>
    <cellStyle name="Total 12 2 2 4" xfId="9550" xr:uid="{2C36547A-7B99-4F65-8C18-104116244D55}"/>
    <cellStyle name="Total 12 2 2 4 10" xfId="13802" xr:uid="{320A3F73-50AA-49BA-B1E0-E4D60D2E4021}"/>
    <cellStyle name="Total 12 2 2 4 2" xfId="11538" xr:uid="{AC64CD82-6F3E-4478-B4D2-8287D326223F}"/>
    <cellStyle name="Total 12 2 2 4 2 2" xfId="22671" xr:uid="{C12AE410-4616-40DA-AAC2-4D4693DFB57E}"/>
    <cellStyle name="Total 12 2 2 4 2 3" xfId="26428" xr:uid="{193FAF40-4D56-4426-8728-85A2A48A1BBF}"/>
    <cellStyle name="Total 12 2 2 4 2 4" xfId="30019" xr:uid="{8A0D91A1-4F1B-48D8-9ECF-80FDE3E8F13C}"/>
    <cellStyle name="Total 12 2 2 4 2 5" xfId="33598" xr:uid="{341BBEA5-3951-46E6-99D3-32423B00FFC9}"/>
    <cellStyle name="Total 12 2 2 4 2 6" xfId="37069" xr:uid="{63039F18-BB8B-4164-ADDE-9B1C578CCE20}"/>
    <cellStyle name="Total 12 2 2 4 2 7" xfId="40518" xr:uid="{044FA1D0-31EE-41FC-824A-D550F01E27AB}"/>
    <cellStyle name="Total 12 2 2 4 2 8" xfId="15781" xr:uid="{1F5D0094-B775-4A05-9F53-125AB54FA232}"/>
    <cellStyle name="Total 12 2 2 4 3" xfId="12296" xr:uid="{6BC9C702-AC12-40CF-A1B1-4611EFCC05DD}"/>
    <cellStyle name="Total 12 2 2 4 3 2" xfId="23429" xr:uid="{A5344699-6EE6-4D10-BEDD-DC16A6DAA4EC}"/>
    <cellStyle name="Total 12 2 2 4 3 3" xfId="27186" xr:uid="{FE1D1129-A3C4-438D-BA6B-BBF3586C6E51}"/>
    <cellStyle name="Total 12 2 2 4 3 4" xfId="30777" xr:uid="{87AF853B-00D9-4208-83A6-EC1EDC4CF3DF}"/>
    <cellStyle name="Total 12 2 2 4 3 5" xfId="34356" xr:uid="{60190672-AF41-447F-AEF7-AD83371104A7}"/>
    <cellStyle name="Total 12 2 2 4 3 6" xfId="37827" xr:uid="{F2AC9919-A339-4444-91EE-12D271FA474B}"/>
    <cellStyle name="Total 12 2 2 4 3 7" xfId="41276" xr:uid="{9046E128-8A25-4958-83DD-7571B8A16928}"/>
    <cellStyle name="Total 12 2 2 4 3 8" xfId="16539" xr:uid="{915BD52C-4F39-493D-AFAE-082DD44B2A7A}"/>
    <cellStyle name="Total 12 2 2 4 4" xfId="20688" xr:uid="{9516FDD8-AAA7-4A76-B446-B8006EB350DA}"/>
    <cellStyle name="Total 12 2 2 4 5" xfId="24448" xr:uid="{8A40D291-9731-481B-99F8-A0AAA3BA2729}"/>
    <cellStyle name="Total 12 2 2 4 6" xfId="28042" xr:uid="{5E655883-3AC8-49F8-AE3C-ECFC3B26B321}"/>
    <cellStyle name="Total 12 2 2 4 7" xfId="31621" xr:uid="{CE90D378-9C30-45C1-AABA-AD77746302B7}"/>
    <cellStyle name="Total 12 2 2 4 8" xfId="35092" xr:uid="{3287AE8F-8DC0-41E6-8FCB-BF6F89DE6B36}"/>
    <cellStyle name="Total 12 2 2 4 9" xfId="38542" xr:uid="{D5B09BBE-973D-497A-914E-9B706577A578}"/>
    <cellStyle name="Total 12 2 2 5" xfId="10562" xr:uid="{831493B3-1F93-431E-8645-7E65EBFEF6FC}"/>
    <cellStyle name="Total 12 2 2 5 2" xfId="21695" xr:uid="{7C1BEF49-37EF-45D8-B9E2-CCC7B08947D8}"/>
    <cellStyle name="Total 12 2 2 5 3" xfId="25452" xr:uid="{191ADC64-344A-4004-B689-508C00146770}"/>
    <cellStyle name="Total 12 2 2 5 4" xfId="29043" xr:uid="{974B389D-DC65-4C58-B885-30E953656DE1}"/>
    <cellStyle name="Total 12 2 2 5 5" xfId="32622" xr:uid="{C10C2159-F452-4F3B-94B0-0709453DB46D}"/>
    <cellStyle name="Total 12 2 2 5 6" xfId="36093" xr:uid="{2D9C24A7-F570-4320-8036-3050FA647C7D}"/>
    <cellStyle name="Total 12 2 2 5 7" xfId="39542" xr:uid="{446EA3FF-16F1-485C-AD13-35B7709657F0}"/>
    <cellStyle name="Total 12 2 2 5 8" xfId="14805" xr:uid="{7A1037F2-BFC7-4401-BC24-3081693C36C4}"/>
    <cellStyle name="Total 12 2 2 6" xfId="10181" xr:uid="{0E10ED79-607A-444B-9EBD-E943F755C9CF}"/>
    <cellStyle name="Total 12 2 2 6 2" xfId="21314" xr:uid="{C02EE5F2-552A-4B8C-85E6-5CBD8B66FB4A}"/>
    <cellStyle name="Total 12 2 2 6 3" xfId="25071" xr:uid="{28E566E5-9722-42E5-ADD6-F77471DD53F3}"/>
    <cellStyle name="Total 12 2 2 6 4" xfId="28662" xr:uid="{7A93D93D-E507-49E2-96FE-2024120DA02F}"/>
    <cellStyle name="Total 12 2 2 6 5" xfId="32241" xr:uid="{1A558B78-B2FC-407A-9448-981E0FF38988}"/>
    <cellStyle name="Total 12 2 2 6 6" xfId="35712" xr:uid="{861A27DD-54B0-42B2-B40E-2E99F9A5A891}"/>
    <cellStyle name="Total 12 2 2 6 7" xfId="39162" xr:uid="{81C697E4-BB4D-44C8-AA2C-A4D9658DA04F}"/>
    <cellStyle name="Total 12 2 2 6 8" xfId="14424" xr:uid="{BD5209ED-940C-4780-82C6-F968D1240B7A}"/>
    <cellStyle name="Total 12 2 2 7" xfId="19096" xr:uid="{2F3A333F-28B1-467E-96D3-DF00417BD0A8}"/>
    <cellStyle name="Total 12 2 2 8" xfId="17628" xr:uid="{504EBC16-E70E-4F0C-80AA-44079178CFEE}"/>
    <cellStyle name="Total 12 2 2 9" xfId="20141" xr:uid="{9E4AE4D1-3B9F-4ED9-ADF5-6C11212D46EA}"/>
    <cellStyle name="Total 12 2 3" xfId="7164" xr:uid="{398544B1-979C-45B3-807F-AFC0E941BFD6}"/>
    <cellStyle name="Total 12 2 3 10" xfId="19129" xr:uid="{C121ADDB-D5B5-46E5-A280-D68C882E4B93}"/>
    <cellStyle name="Total 12 2 3 11" xfId="24286" xr:uid="{6274BFF5-EA87-42FF-92B4-0B0D16BA468C}"/>
    <cellStyle name="Total 12 2 3 12" xfId="12962" xr:uid="{4A081AF2-1B9C-4E69-B250-9784FD34BF4A}"/>
    <cellStyle name="Total 12 2 3 2" xfId="8805" xr:uid="{1AF3D7AD-783E-4FB6-AC4C-3891961400C9}"/>
    <cellStyle name="Total 12 2 3 2 10" xfId="13496" xr:uid="{FD77FF13-CE58-41E8-9C33-E79F73D73711}"/>
    <cellStyle name="Total 12 2 3 2 2" xfId="11228" xr:uid="{18136F0E-09CF-4F1A-88EE-8DAFF0E188CF}"/>
    <cellStyle name="Total 12 2 3 2 2 2" xfId="22361" xr:uid="{DB78FAB5-C4D4-4E12-9264-ABC0B7B7CAD0}"/>
    <cellStyle name="Total 12 2 3 2 2 3" xfId="26118" xr:uid="{F06A0932-7E60-40E2-91F5-13F1DCCC23E1}"/>
    <cellStyle name="Total 12 2 3 2 2 4" xfId="29709" xr:uid="{67C30502-A915-4485-B2C6-4DAEFECFE634}"/>
    <cellStyle name="Total 12 2 3 2 2 5" xfId="33288" xr:uid="{149F0DBB-467A-4495-A424-8565DF7036D5}"/>
    <cellStyle name="Total 12 2 3 2 2 6" xfId="36759" xr:uid="{FFB66F4D-544C-436F-9B77-47CDECE57274}"/>
    <cellStyle name="Total 12 2 3 2 2 7" xfId="40208" xr:uid="{040CA7C9-D158-4DC8-BCF2-6229DD44EC56}"/>
    <cellStyle name="Total 12 2 3 2 2 8" xfId="15471" xr:uid="{8D34ECD8-02F8-445D-9876-9482D10325E4}"/>
    <cellStyle name="Total 12 2 3 2 3" xfId="11996" xr:uid="{9BFF2A3D-91B4-4E08-B7B4-CBDF27993090}"/>
    <cellStyle name="Total 12 2 3 2 3 2" xfId="23129" xr:uid="{6803AD13-2860-4939-8771-E70B65221D36}"/>
    <cellStyle name="Total 12 2 3 2 3 3" xfId="26886" xr:uid="{4158148E-7242-43A4-B710-B70EE7C0072B}"/>
    <cellStyle name="Total 12 2 3 2 3 4" xfId="30477" xr:uid="{42E8C0D8-EE62-4016-A844-235EADBDBEC5}"/>
    <cellStyle name="Total 12 2 3 2 3 5" xfId="34056" xr:uid="{BDE846F7-8D95-4294-8C98-9945A40F6ADA}"/>
    <cellStyle name="Total 12 2 3 2 3 6" xfId="37527" xr:uid="{9C536188-F721-499B-A883-0D7054BC1614}"/>
    <cellStyle name="Total 12 2 3 2 3 7" xfId="40976" xr:uid="{2221FADE-1586-4D09-BDF9-DBD8F3D34456}"/>
    <cellStyle name="Total 12 2 3 2 3 8" xfId="16239" xr:uid="{0FAE2A37-27DF-4C17-8078-9DEAD636771D}"/>
    <cellStyle name="Total 12 2 3 2 4" xfId="20211" xr:uid="{11214DD6-ADFF-4E00-95EA-A9A123C789D1}"/>
    <cellStyle name="Total 12 2 3 2 5" xfId="23996" xr:uid="{F7558A0E-AFE2-4396-A2FC-0E8A1904B543}"/>
    <cellStyle name="Total 12 2 3 2 6" xfId="27642" xr:uid="{CAD4ADBF-4BB4-4FFC-BC74-AE114F029D9B}"/>
    <cellStyle name="Total 12 2 3 2 7" xfId="31228" xr:uid="{22ECBAAA-804F-4F7F-A4EF-67D6AE30165A}"/>
    <cellStyle name="Total 12 2 3 2 8" xfId="34785" xr:uid="{A0D80BFD-E2AB-4226-B75F-738A7266DAE4}"/>
    <cellStyle name="Total 12 2 3 2 9" xfId="38242" xr:uid="{E5C5F277-CAC5-448C-AD5D-70D1A829F7E4}"/>
    <cellStyle name="Total 12 2 3 3" xfId="9665" xr:uid="{554F089F-08B0-4653-8CC4-ABE53DD9C76E}"/>
    <cellStyle name="Total 12 2 3 3 10" xfId="13917" xr:uid="{3A99F195-9FF2-4FDD-B0A5-31A4BA4B9D97}"/>
    <cellStyle name="Total 12 2 3 3 2" xfId="11653" xr:uid="{DFA61487-EB00-42CC-84CC-E3C433F9EFC0}"/>
    <cellStyle name="Total 12 2 3 3 2 2" xfId="22786" xr:uid="{0BE1A90D-DE86-40B5-BB41-4F6183B9D168}"/>
    <cellStyle name="Total 12 2 3 3 2 3" xfId="26543" xr:uid="{08182FBA-82DB-4B4F-8B4D-1821A60C626F}"/>
    <cellStyle name="Total 12 2 3 3 2 4" xfId="30134" xr:uid="{365CC052-46C7-414B-8B29-8A70CB94EA43}"/>
    <cellStyle name="Total 12 2 3 3 2 5" xfId="33713" xr:uid="{E98E7DC3-AE86-4E43-9ECC-DD3B32DDF8C0}"/>
    <cellStyle name="Total 12 2 3 3 2 6" xfId="37184" xr:uid="{AFC6117E-4686-41C2-8719-7C201C3B6D2F}"/>
    <cellStyle name="Total 12 2 3 3 2 7" xfId="40633" xr:uid="{6E31F525-62E0-4E89-9FE8-00E14424A7DB}"/>
    <cellStyle name="Total 12 2 3 3 2 8" xfId="15896" xr:uid="{B4125389-DD83-49A1-89B2-56EB539B58D6}"/>
    <cellStyle name="Total 12 2 3 3 3" xfId="12411" xr:uid="{BE94DDA0-18B9-4247-B1A6-F45AB6894D21}"/>
    <cellStyle name="Total 12 2 3 3 3 2" xfId="23544" xr:uid="{950CD974-4429-42E6-AC4E-6BAF5FC49068}"/>
    <cellStyle name="Total 12 2 3 3 3 3" xfId="27301" xr:uid="{8727B2F2-F00E-4A21-A84B-F4FE6DDFC9C0}"/>
    <cellStyle name="Total 12 2 3 3 3 4" xfId="30892" xr:uid="{03952EE0-3696-4424-90F0-4AA35279DEFF}"/>
    <cellStyle name="Total 12 2 3 3 3 5" xfId="34471" xr:uid="{AC5AD2D1-EFD1-4F18-A364-C9DF275D4F98}"/>
    <cellStyle name="Total 12 2 3 3 3 6" xfId="37942" xr:uid="{03B80209-A442-44C3-932D-779D849D486A}"/>
    <cellStyle name="Total 12 2 3 3 3 7" xfId="41391" xr:uid="{31DAEA60-DBA8-4819-820E-1FFC9CE42F6C}"/>
    <cellStyle name="Total 12 2 3 3 3 8" xfId="16654" xr:uid="{6D69C38C-FC90-4BBC-8FF4-9268CAAAF9D8}"/>
    <cellStyle name="Total 12 2 3 3 4" xfId="20803" xr:uid="{9DB87F24-ADB1-4913-B005-BB3691AB693E}"/>
    <cellStyle name="Total 12 2 3 3 5" xfId="24563" xr:uid="{FDA19535-8846-4AFB-942B-1508760C0FB2}"/>
    <cellStyle name="Total 12 2 3 3 6" xfId="28157" xr:uid="{F5768FC2-E9A3-4717-8F0C-4AF279B3BBD7}"/>
    <cellStyle name="Total 12 2 3 3 7" xfId="31736" xr:uid="{80301E66-AB0B-4DD8-9DAA-3697C18070AB}"/>
    <cellStyle name="Total 12 2 3 3 8" xfId="35207" xr:uid="{89CCD310-AFF6-4B10-A8DC-5872C7A79430}"/>
    <cellStyle name="Total 12 2 3 3 9" xfId="38657" xr:uid="{68E87F9C-81CC-479E-804E-A2E6498F8C34}"/>
    <cellStyle name="Total 12 2 3 4" xfId="10688" xr:uid="{3AAE7051-E594-4C12-965D-D85A8E39D520}"/>
    <cellStyle name="Total 12 2 3 4 2" xfId="21821" xr:uid="{55083AAF-E305-4149-A9F0-BDCBA4DF63BF}"/>
    <cellStyle name="Total 12 2 3 4 3" xfId="25578" xr:uid="{66B3A8F4-2BF9-4F88-84BD-CB1B98A94842}"/>
    <cellStyle name="Total 12 2 3 4 4" xfId="29169" xr:uid="{339208C5-DB77-49DC-B1D6-D3FFDE5DD58C}"/>
    <cellStyle name="Total 12 2 3 4 5" xfId="32748" xr:uid="{AE06D19B-2FF0-44D5-A32A-5FFAF6CA3D55}"/>
    <cellStyle name="Total 12 2 3 4 6" xfId="36219" xr:uid="{643A4AFE-0766-463C-9C30-566DF2F273F8}"/>
    <cellStyle name="Total 12 2 3 4 7" xfId="39668" xr:uid="{F43D96E0-9F85-4060-9B4D-E90431817E7B}"/>
    <cellStyle name="Total 12 2 3 4 8" xfId="14931" xr:uid="{1B08E6D3-DFEE-4A48-96EA-B1ED73DD52D9}"/>
    <cellStyle name="Total 12 2 3 5" xfId="10066" xr:uid="{883F9AA7-AAC9-45F5-85DA-3EBC532C7367}"/>
    <cellStyle name="Total 12 2 3 5 2" xfId="21199" xr:uid="{A33DD325-D3F3-465D-8897-6D11DA57F8CA}"/>
    <cellStyle name="Total 12 2 3 5 3" xfId="24956" xr:uid="{96F2BA74-16AC-47A4-8685-C46172EFB359}"/>
    <cellStyle name="Total 12 2 3 5 4" xfId="28547" xr:uid="{868BC092-9CB4-4271-AA00-6F0185CAA6D1}"/>
    <cellStyle name="Total 12 2 3 5 5" xfId="32126" xr:uid="{620AE420-3D58-452C-974B-B5F59E43FC13}"/>
    <cellStyle name="Total 12 2 3 5 6" xfId="35597" xr:uid="{76395E36-62D3-4CCC-8B08-AF08DA9017E1}"/>
    <cellStyle name="Total 12 2 3 5 7" xfId="39047" xr:uid="{6A6C4677-8B94-44E5-917A-EC77E7C47E94}"/>
    <cellStyle name="Total 12 2 3 5 8" xfId="14309" xr:uid="{F633BA79-805E-48E8-9597-9B2199E51D8E}"/>
    <cellStyle name="Total 12 2 3 6" xfId="19270" xr:uid="{E0127181-13CA-4336-9D04-AB7E267EAC4B}"/>
    <cellStyle name="Total 12 2 3 7" xfId="17458" xr:uid="{C0159198-2D7E-4231-ACBB-EEC7B480655B}"/>
    <cellStyle name="Total 12 2 3 8" xfId="19204" xr:uid="{B67FE64E-8A79-44E8-A915-6E8826CE7769}"/>
    <cellStyle name="Total 12 2 3 9" xfId="18860" xr:uid="{6DC2DE02-273F-4B73-8908-34313D74ABF0}"/>
    <cellStyle name="Total 12 2 4" xfId="8006" xr:uid="{74C0ADAB-7AFF-4C05-9E3E-C6A0E8E6AA81}"/>
    <cellStyle name="Total 12 2 4 10" xfId="13249" xr:uid="{34127178-1603-43D5-8922-6020FF7DE825}"/>
    <cellStyle name="Total 12 2 4 2" xfId="10978" xr:uid="{AF6BF6FC-E92E-4584-82F7-E6B93E3E8BC5}"/>
    <cellStyle name="Total 12 2 4 2 2" xfId="22111" xr:uid="{0AD3C09F-FFA5-4627-8F79-304C9E3104E3}"/>
    <cellStyle name="Total 12 2 4 2 3" xfId="25868" xr:uid="{544E33F2-BF22-4CE4-9C89-8D4E84F2B2B8}"/>
    <cellStyle name="Total 12 2 4 2 4" xfId="29459" xr:uid="{553359C8-B799-4AD1-B588-651A24AC481B}"/>
    <cellStyle name="Total 12 2 4 2 5" xfId="33038" xr:uid="{60CB006E-83C7-4A73-B018-DB797D306733}"/>
    <cellStyle name="Total 12 2 4 2 6" xfId="36509" xr:uid="{43F6E4F8-A07C-49B4-A594-BEC0E1F25726}"/>
    <cellStyle name="Total 12 2 4 2 7" xfId="39958" xr:uid="{8AD0DDAD-C27A-4360-9F6D-2D14569D8317}"/>
    <cellStyle name="Total 12 2 4 2 8" xfId="15221" xr:uid="{D272E420-50FC-4832-95C6-17DA6CE335B7}"/>
    <cellStyle name="Total 12 2 4 3" xfId="9844" xr:uid="{5BD1E316-679F-4E06-AB0E-B8561AFA8EEF}"/>
    <cellStyle name="Total 12 2 4 3 2" xfId="20977" xr:uid="{C3E985E4-C317-4E4C-8DAF-47CB4E72EB42}"/>
    <cellStyle name="Total 12 2 4 3 3" xfId="24735" xr:uid="{DFCA3A79-9708-4A05-9BAD-A852F7717D56}"/>
    <cellStyle name="Total 12 2 4 3 4" xfId="28326" xr:uid="{5FF7C055-8900-4A17-BA19-0A6A688A0DD8}"/>
    <cellStyle name="Total 12 2 4 3 5" xfId="31905" xr:uid="{157EDDB9-74A8-447A-A6BD-BDDA5988BB0E}"/>
    <cellStyle name="Total 12 2 4 3 6" xfId="35376" xr:uid="{D5F09614-B851-4E01-A31B-4452ABB23317}"/>
    <cellStyle name="Total 12 2 4 3 7" xfId="38826" xr:uid="{6DBEE807-9707-4CC1-9ACB-CFC0DDCA24F8}"/>
    <cellStyle name="Total 12 2 4 3 8" xfId="14087" xr:uid="{2F00C7E3-C8FC-4019-90F2-E2968473701B}"/>
    <cellStyle name="Total 12 2 4 4" xfId="19763" xr:uid="{0CE278F0-5E08-4EA7-94E9-1504E9A747E6}"/>
    <cellStyle name="Total 12 2 4 5" xfId="16979" xr:uid="{B09EB0DF-5612-44C9-9020-23F7C3DADFB7}"/>
    <cellStyle name="Total 12 2 4 6" xfId="19474" xr:uid="{099F2B1E-93EE-40C1-9E58-C2638484BCD6}"/>
    <cellStyle name="Total 12 2 4 7" xfId="17266" xr:uid="{7FD97710-E31B-474C-89B7-F8355CB71A0F}"/>
    <cellStyle name="Total 12 2 4 8" xfId="20387" xr:uid="{9B021879-FF22-483C-96C6-A1311CFF6FA3}"/>
    <cellStyle name="Total 12 2 4 9" xfId="17035" xr:uid="{BA4D3F3B-8EFA-4FC4-8E70-418188076F4A}"/>
    <cellStyle name="Total 12 2 5" xfId="9437" xr:uid="{00DBB8F3-FC98-4D40-B5D1-B92967500925}"/>
    <cellStyle name="Total 12 2 5 10" xfId="13689" xr:uid="{7092F35F-1D75-4E14-B4FB-DE70E575FE4D}"/>
    <cellStyle name="Total 12 2 5 2" xfId="11425" xr:uid="{105B467A-DFB7-406E-851B-A66381A1798D}"/>
    <cellStyle name="Total 12 2 5 2 2" xfId="22558" xr:uid="{D3183B99-ECAD-4042-B11A-44CAE387C666}"/>
    <cellStyle name="Total 12 2 5 2 3" xfId="26315" xr:uid="{76D81DF7-3CBD-428A-8209-C3C41794A9AD}"/>
    <cellStyle name="Total 12 2 5 2 4" xfId="29906" xr:uid="{5962C959-49AC-4662-991A-0B2C38401170}"/>
    <cellStyle name="Total 12 2 5 2 5" xfId="33485" xr:uid="{318AF3A3-16C0-437B-B42F-18DD90F25B94}"/>
    <cellStyle name="Total 12 2 5 2 6" xfId="36956" xr:uid="{A74BDE09-111B-4051-AD81-89F2BA1F8073}"/>
    <cellStyle name="Total 12 2 5 2 7" xfId="40405" xr:uid="{23EAA7E5-C6DE-4731-8CFB-24FCA8DA10AD}"/>
    <cellStyle name="Total 12 2 5 2 8" xfId="15668" xr:uid="{2313F6F9-4515-4B7A-998C-FDFF212C438C}"/>
    <cellStyle name="Total 12 2 5 3" xfId="12183" xr:uid="{56AA3995-115F-4C04-92EE-72EF51B65790}"/>
    <cellStyle name="Total 12 2 5 3 2" xfId="23316" xr:uid="{10EA4288-A82C-4812-B3B0-DC854370B5E7}"/>
    <cellStyle name="Total 12 2 5 3 3" xfId="27073" xr:uid="{59528339-292A-42F7-882F-320088058ED8}"/>
    <cellStyle name="Total 12 2 5 3 4" xfId="30664" xr:uid="{EF94AB3B-F9E2-4DA9-A9C8-7B5A9D31CDA1}"/>
    <cellStyle name="Total 12 2 5 3 5" xfId="34243" xr:uid="{78624A2E-5B2B-43DC-AAC7-83EDB5284022}"/>
    <cellStyle name="Total 12 2 5 3 6" xfId="37714" xr:uid="{F8D1AA7C-7CF3-4753-B35B-4FD6733AA798}"/>
    <cellStyle name="Total 12 2 5 3 7" xfId="41163" xr:uid="{BAA002B4-479A-49BC-8A88-4BDF62E67FF6}"/>
    <cellStyle name="Total 12 2 5 3 8" xfId="16426" xr:uid="{B54A4AC8-57AA-4477-842F-6BC72BC4F69D}"/>
    <cellStyle name="Total 12 2 5 4" xfId="20575" xr:uid="{A35CB313-F169-4120-815E-23EC576C0450}"/>
    <cellStyle name="Total 12 2 5 5" xfId="24335" xr:uid="{21A21E7C-F47F-4A42-895B-B4D91B28AE98}"/>
    <cellStyle name="Total 12 2 5 6" xfId="27929" xr:uid="{CE169E2A-6860-4440-9F13-998DD6A26883}"/>
    <cellStyle name="Total 12 2 5 7" xfId="31508" xr:uid="{02CB3340-785B-48D0-A2AA-3A7A4E23355C}"/>
    <cellStyle name="Total 12 2 5 8" xfId="34979" xr:uid="{87CB4E01-536D-4681-9F55-C301CB7C25C4}"/>
    <cellStyle name="Total 12 2 5 9" xfId="38429" xr:uid="{48C5E3D5-4980-4340-8EFA-3F9CE4B42417}"/>
    <cellStyle name="Total 12 2 6" xfId="10431" xr:uid="{4EAAF9D5-B353-43DA-B3E4-D6269513998D}"/>
    <cellStyle name="Total 12 2 6 2" xfId="21564" xr:uid="{7A8EEC9B-1085-4339-805A-855C63B9A96F}"/>
    <cellStyle name="Total 12 2 6 3" xfId="25321" xr:uid="{3A222CB3-3D7C-45E5-B029-A3FAFF93C57C}"/>
    <cellStyle name="Total 12 2 6 4" xfId="28912" xr:uid="{D9459A6C-B46E-4D95-97F9-D5E0B4149797}"/>
    <cellStyle name="Total 12 2 6 5" xfId="32491" xr:uid="{A6DBF8A4-5BF6-4501-89CC-2937182E78E3}"/>
    <cellStyle name="Total 12 2 6 6" xfId="35962" xr:uid="{562DC45E-3C71-4D89-AE55-3773C29C8DD3}"/>
    <cellStyle name="Total 12 2 6 7" xfId="39411" xr:uid="{13C7A81C-58EB-44E5-AFB5-CD54D1C3AD02}"/>
    <cellStyle name="Total 12 2 6 8" xfId="14674" xr:uid="{505C1FAA-D823-4B19-A78B-59197E472424}"/>
    <cellStyle name="Total 12 2 7" xfId="10295" xr:uid="{B8CF108C-1276-4661-A94D-EDC90B1F9257}"/>
    <cellStyle name="Total 12 2 7 2" xfId="21428" xr:uid="{7AD89BF6-92A3-40D2-AF9A-A85725E21A90}"/>
    <cellStyle name="Total 12 2 7 3" xfId="25185" xr:uid="{1E0897BF-2C21-4B11-9FE2-D38D4C67719F}"/>
    <cellStyle name="Total 12 2 7 4" xfId="28776" xr:uid="{A82F4AAF-12F1-4810-8B49-CEEB14437BC5}"/>
    <cellStyle name="Total 12 2 7 5" xfId="32355" xr:uid="{2B9BD7A6-699B-4541-876A-D56F4D5F981F}"/>
    <cellStyle name="Total 12 2 7 6" xfId="35826" xr:uid="{DA63991A-C7F0-4184-9B36-20BACCEF160C}"/>
    <cellStyle name="Total 12 2 7 7" xfId="39275" xr:uid="{EAAC6DE9-5D5B-482C-AFF3-4FE7B71F87E2}"/>
    <cellStyle name="Total 12 2 7 8" xfId="14538" xr:uid="{579A5BB1-E189-41BC-82D8-83BBAFBC547A}"/>
    <cellStyle name="Total 12 2 8" xfId="18768" xr:uid="{36E7D222-5D14-4A64-8BA7-149D2EC0F8F6}"/>
    <cellStyle name="Total 12 2 9" xfId="17926" xr:uid="{64BBC739-FA3E-4A31-853A-1705EF275806}"/>
    <cellStyle name="Total 12 3" xfId="6897" xr:uid="{CB687619-AC23-4EE4-B2C3-74AB35BBAC18}"/>
    <cellStyle name="Total 12 3 10" xfId="17875" xr:uid="{2BC9A2FE-48EF-46AE-B79C-042B12E0F131}"/>
    <cellStyle name="Total 12 3 11" xfId="18481" xr:uid="{C47C0C68-7C57-4B50-8F9B-0AA8999BC211}"/>
    <cellStyle name="Total 12 3 12" xfId="18199" xr:uid="{A7EB974C-3120-481E-8943-FDD7199E2F94}"/>
    <cellStyle name="Total 12 3 13" xfId="12833" xr:uid="{8ECACCF8-BAAE-4BD5-986D-C2873818474B}"/>
    <cellStyle name="Total 12 3 2" xfId="7700" xr:uid="{5162D167-7B63-4CE4-BBD8-C231E5D61661}"/>
    <cellStyle name="Total 12 3 2 10" xfId="16857" xr:uid="{0F073D2D-4B73-4F88-96FF-5360737B8DE0}"/>
    <cellStyle name="Total 12 3 2 11" xfId="20526" xr:uid="{27ECF539-04B3-4FD1-8BE9-8733268398B0}"/>
    <cellStyle name="Total 12 3 2 12" xfId="13082" xr:uid="{BFB91AEA-6D1E-477C-B49E-FF8C16793F77}"/>
    <cellStyle name="Total 12 3 2 2" xfId="9341" xr:uid="{11BB9B5E-F804-4050-A4DC-E414F564E366}"/>
    <cellStyle name="Total 12 3 2 2 10" xfId="13616" xr:uid="{8E3A253D-B957-4A18-B5B9-11AB43FC0611}"/>
    <cellStyle name="Total 12 3 2 2 2" xfId="11352" xr:uid="{1F6D9A21-1CB4-4357-9AB6-FA02448D8F76}"/>
    <cellStyle name="Total 12 3 2 2 2 2" xfId="22485" xr:uid="{5F341227-4BA3-40DF-8157-FBA008F60FD2}"/>
    <cellStyle name="Total 12 3 2 2 2 3" xfId="26242" xr:uid="{D0ACFBF9-6EA1-4389-B33B-B0CC8C8C84BD}"/>
    <cellStyle name="Total 12 3 2 2 2 4" xfId="29833" xr:uid="{8E57C6EE-E523-4CD6-B4A6-E18564B77B3D}"/>
    <cellStyle name="Total 12 3 2 2 2 5" xfId="33412" xr:uid="{0766167B-CE5A-4923-865E-8AED9F9E2871}"/>
    <cellStyle name="Total 12 3 2 2 2 6" xfId="36883" xr:uid="{0A2CF318-F1FA-4A72-AEFB-309499329882}"/>
    <cellStyle name="Total 12 3 2 2 2 7" xfId="40332" xr:uid="{D50672B6-ACF0-4998-9790-56780FCCBC65}"/>
    <cellStyle name="Total 12 3 2 2 2 8" xfId="15595" xr:uid="{D72306D7-83B9-4257-BDBB-9D3607E4A086}"/>
    <cellStyle name="Total 12 3 2 2 3" xfId="12110" xr:uid="{88C92E74-3700-460D-BB6F-3BEAF037C254}"/>
    <cellStyle name="Total 12 3 2 2 3 2" xfId="23243" xr:uid="{6D61D74B-5D11-48EB-8DFE-F8F869A4935D}"/>
    <cellStyle name="Total 12 3 2 2 3 3" xfId="27000" xr:uid="{A32AA486-AC18-4549-AB30-D7232E7BAE0A}"/>
    <cellStyle name="Total 12 3 2 2 3 4" xfId="30591" xr:uid="{7A941789-F703-4D2A-8CCB-46C7530CD3C6}"/>
    <cellStyle name="Total 12 3 2 2 3 5" xfId="34170" xr:uid="{6C99F44D-EA3E-40B0-9C97-C13D8B64B3FA}"/>
    <cellStyle name="Total 12 3 2 2 3 6" xfId="37641" xr:uid="{47203871-83D7-4735-B366-433DDE24D6E4}"/>
    <cellStyle name="Total 12 3 2 2 3 7" xfId="41090" xr:uid="{F5D1B962-302A-4CB9-9A3F-4A98ED09A2FF}"/>
    <cellStyle name="Total 12 3 2 2 3 8" xfId="16353" xr:uid="{3662A5DE-C2E3-4704-953A-A01670B288C5}"/>
    <cellStyle name="Total 12 3 2 2 4" xfId="20493" xr:uid="{133E9AF3-5C25-46E9-A3A6-A1F569D44F27}"/>
    <cellStyle name="Total 12 3 2 2 5" xfId="24258" xr:uid="{A27F5489-46D5-4278-A396-8D0FED0F2397}"/>
    <cellStyle name="Total 12 3 2 2 6" xfId="27856" xr:uid="{015988D1-122D-4ED4-BFCA-9B13714CD082}"/>
    <cellStyle name="Total 12 3 2 2 7" xfId="31435" xr:uid="{9FF417EC-B1E2-4FF0-A7D0-0F5E04CBE756}"/>
    <cellStyle name="Total 12 3 2 2 8" xfId="34906" xr:uid="{ABD49A29-B19A-4959-8193-DEDBA297105B}"/>
    <cellStyle name="Total 12 3 2 2 9" xfId="38356" xr:uid="{33CFFB10-0B6E-4C34-9C92-7E97D4F43EA1}"/>
    <cellStyle name="Total 12 3 2 3" xfId="9779" xr:uid="{B7AA734D-5CC4-4B48-8AF6-1D7A1588DB58}"/>
    <cellStyle name="Total 12 3 2 3 10" xfId="14031" xr:uid="{639480A8-9AC3-4757-8B08-26BD12795AC2}"/>
    <cellStyle name="Total 12 3 2 3 2" xfId="11767" xr:uid="{F1496079-C801-4CA1-91D4-6251FDAF1F72}"/>
    <cellStyle name="Total 12 3 2 3 2 2" xfId="22900" xr:uid="{0F4451C9-7F5E-40A8-94C5-9EFD733901FF}"/>
    <cellStyle name="Total 12 3 2 3 2 3" xfId="26657" xr:uid="{C2128FB0-F59C-4A3C-BC1A-11972EF796B4}"/>
    <cellStyle name="Total 12 3 2 3 2 4" xfId="30248" xr:uid="{CBF98D5D-5C22-48D6-AD52-7D09F51DB09E}"/>
    <cellStyle name="Total 12 3 2 3 2 5" xfId="33827" xr:uid="{362647AB-8B5F-4AF6-A0B8-B7EA903BBBD1}"/>
    <cellStyle name="Total 12 3 2 3 2 6" xfId="37298" xr:uid="{9B057C96-6B58-4265-B79C-E8DE5C403779}"/>
    <cellStyle name="Total 12 3 2 3 2 7" xfId="40747" xr:uid="{2CFCA769-40DE-4975-B9EA-26CD9D7860A5}"/>
    <cellStyle name="Total 12 3 2 3 2 8" xfId="16010" xr:uid="{EBE7022D-BC98-4D24-A76D-D5AD16928873}"/>
    <cellStyle name="Total 12 3 2 3 3" xfId="12525" xr:uid="{FC69F325-69C6-40D9-A288-A2821B20AFE9}"/>
    <cellStyle name="Total 12 3 2 3 3 2" xfId="23658" xr:uid="{155FE7CB-C01D-45E9-889F-AC5F49E1C9CE}"/>
    <cellStyle name="Total 12 3 2 3 3 3" xfId="27415" xr:uid="{71421B47-5EE6-4085-95D1-36316332ABCC}"/>
    <cellStyle name="Total 12 3 2 3 3 4" xfId="31006" xr:uid="{E91BFD74-8525-41BC-9417-228E9D8B5608}"/>
    <cellStyle name="Total 12 3 2 3 3 5" xfId="34585" xr:uid="{F5D05E6A-4214-49C4-8D83-FBB5007714B0}"/>
    <cellStyle name="Total 12 3 2 3 3 6" xfId="38056" xr:uid="{C7BC5105-31F0-4ED0-B918-F6CFCC9E81A9}"/>
    <cellStyle name="Total 12 3 2 3 3 7" xfId="41505" xr:uid="{272F0C5E-15E2-4D1E-A05B-2DC8FF744C00}"/>
    <cellStyle name="Total 12 3 2 3 3 8" xfId="16768" xr:uid="{8AA9944F-F259-4255-B6F5-AADADB5644E7}"/>
    <cellStyle name="Total 12 3 2 3 4" xfId="20917" xr:uid="{23589CF3-BCA7-4FDA-B407-2BA4F88B38F1}"/>
    <cellStyle name="Total 12 3 2 3 5" xfId="24677" xr:uid="{EE2F877D-BF5E-4981-94F0-04B56FE3B16E}"/>
    <cellStyle name="Total 12 3 2 3 6" xfId="28271" xr:uid="{F6C5FD2A-3EE3-4E92-8A14-3BA764FE93CE}"/>
    <cellStyle name="Total 12 3 2 3 7" xfId="31850" xr:uid="{C0B3AA3F-FCF0-48F7-A5DE-32D2869E1708}"/>
    <cellStyle name="Total 12 3 2 3 8" xfId="35321" xr:uid="{551D6A6C-BD10-48D8-A8D8-60C6B8D598C8}"/>
    <cellStyle name="Total 12 3 2 3 9" xfId="38771" xr:uid="{B482A9D0-B11F-4AE2-B0BE-869B122B8E60}"/>
    <cellStyle name="Total 12 3 2 4" xfId="10812" xr:uid="{5D8DFD8B-608F-4AD1-BD22-CDF931B172FB}"/>
    <cellStyle name="Total 12 3 2 4 2" xfId="21945" xr:uid="{258E0D47-882E-4B76-A659-E18DA5ADBF54}"/>
    <cellStyle name="Total 12 3 2 4 3" xfId="25702" xr:uid="{0B87E192-B7F1-4549-8959-16762ED6DF7D}"/>
    <cellStyle name="Total 12 3 2 4 4" xfId="29293" xr:uid="{1B81477D-9F67-4DA0-89C0-7ED7BB90C4D7}"/>
    <cellStyle name="Total 12 3 2 4 5" xfId="32872" xr:uid="{9C285148-F298-44AC-A1E8-CC6303E537D3}"/>
    <cellStyle name="Total 12 3 2 4 6" xfId="36343" xr:uid="{B68CD801-8B56-4BE2-8836-B69D3EC3141A}"/>
    <cellStyle name="Total 12 3 2 4 7" xfId="39792" xr:uid="{C848EE11-A0E1-4BD9-A19E-92FE15A167DE}"/>
    <cellStyle name="Total 12 3 2 4 8" xfId="15055" xr:uid="{83827DF4-5CC0-400F-ACC5-C423EAC9AFF3}"/>
    <cellStyle name="Total 12 3 2 5" xfId="10616" xr:uid="{7658ED49-8620-4DF9-8854-EABA33BB92CD}"/>
    <cellStyle name="Total 12 3 2 5 2" xfId="21749" xr:uid="{864B4366-E84B-44BC-AB3C-B57CA6C72D18}"/>
    <cellStyle name="Total 12 3 2 5 3" xfId="25506" xr:uid="{255096C9-0395-41BA-9C1E-504E9EC8B038}"/>
    <cellStyle name="Total 12 3 2 5 4" xfId="29097" xr:uid="{69D3F702-ECA7-4FA4-8D04-8AF191D1E5E1}"/>
    <cellStyle name="Total 12 3 2 5 5" xfId="32676" xr:uid="{67448CC2-6B88-42CD-8F76-37CAB11AE5EA}"/>
    <cellStyle name="Total 12 3 2 5 6" xfId="36147" xr:uid="{CE2717B4-A1F1-4FFD-9081-1C9BAB7B3F3A}"/>
    <cellStyle name="Total 12 3 2 5 7" xfId="39596" xr:uid="{755E48E4-1CE9-4181-9BAE-59D812D7B214}"/>
    <cellStyle name="Total 12 3 2 5 8" xfId="14859" xr:uid="{1E2E34D6-3ADC-4EAB-ADD0-F573E4F6625E}"/>
    <cellStyle name="Total 12 3 2 6" xfId="19545" xr:uid="{394A0E5F-A4F6-446B-9A32-05406BDE05EE}"/>
    <cellStyle name="Total 12 3 2 7" xfId="17180" xr:uid="{7DB5A999-46F4-4233-8C4E-4BA480C74964}"/>
    <cellStyle name="Total 12 3 2 8" xfId="17428" xr:uid="{D47F2A53-AB00-4E54-940F-07249A072934}"/>
    <cellStyle name="Total 12 3 2 9" xfId="19212" xr:uid="{300DD603-E58E-4C5D-B204-7633527CA8F0}"/>
    <cellStyle name="Total 12 3 3" xfId="8539" xr:uid="{07080216-58FB-482F-A116-2C5B5B5C5E20}"/>
    <cellStyle name="Total 12 3 3 10" xfId="13367" xr:uid="{BABAF516-E138-4C0B-8136-1D82127836A9}"/>
    <cellStyle name="Total 12 3 3 2" xfId="11100" xr:uid="{9A0709D0-47AB-4551-A815-C12DCD24EF25}"/>
    <cellStyle name="Total 12 3 3 2 2" xfId="22233" xr:uid="{4BEDCBFD-06B3-4130-AE75-0950AA37D116}"/>
    <cellStyle name="Total 12 3 3 2 3" xfId="25990" xr:uid="{2D354371-6896-4B08-932B-59546FEED067}"/>
    <cellStyle name="Total 12 3 3 2 4" xfId="29581" xr:uid="{B5128376-B3A3-4E15-8110-46AF30283BE1}"/>
    <cellStyle name="Total 12 3 3 2 5" xfId="33160" xr:uid="{56928712-065D-4CB9-86B9-BF61FCFA0E5B}"/>
    <cellStyle name="Total 12 3 3 2 6" xfId="36631" xr:uid="{7137FE6B-9A4F-4C93-99D4-35EEE5E2107A}"/>
    <cellStyle name="Total 12 3 3 2 7" xfId="40080" xr:uid="{DE6501F0-EB5C-4A5B-9937-BA8C3B5860CA}"/>
    <cellStyle name="Total 12 3 3 2 8" xfId="15343" xr:uid="{454606E2-96DB-459D-ACB7-158FF8FFE7AA}"/>
    <cellStyle name="Total 12 3 3 3" xfId="11880" xr:uid="{E891BA9E-64B3-4B08-A714-13F922ED7849}"/>
    <cellStyle name="Total 12 3 3 3 2" xfId="23013" xr:uid="{E1213FC2-68D4-47C4-8430-9EEDD03BE8B1}"/>
    <cellStyle name="Total 12 3 3 3 3" xfId="26770" xr:uid="{0A6290DC-B446-419B-AD17-560557079EE7}"/>
    <cellStyle name="Total 12 3 3 3 4" xfId="30361" xr:uid="{689D81E0-3836-48DD-82B1-0EB08BABB430}"/>
    <cellStyle name="Total 12 3 3 3 5" xfId="33940" xr:uid="{B6B1FFC9-E3AD-4B1D-9E8C-23E6F8F0C55E}"/>
    <cellStyle name="Total 12 3 3 3 6" xfId="37411" xr:uid="{AFB4C02C-2F4B-4E7A-88D2-63F33C82698E}"/>
    <cellStyle name="Total 12 3 3 3 7" xfId="40860" xr:uid="{71F5BC07-62A1-4D8A-9B41-75749370A13D}"/>
    <cellStyle name="Total 12 3 3 3 8" xfId="16123" xr:uid="{FDA23499-4F53-447F-A304-6BF6B1A2ED49}"/>
    <cellStyle name="Total 12 3 3 4" xfId="20038" xr:uid="{91B2F8C4-60BD-40AB-BE62-81BB479E68D0}"/>
    <cellStyle name="Total 12 3 3 5" xfId="23826" xr:uid="{14FC1A8D-E562-431A-B6FC-171315A94D2F}"/>
    <cellStyle name="Total 12 3 3 6" xfId="27492" xr:uid="{1C070AB1-37D3-4F75-8867-DBC671FE09AC}"/>
    <cellStyle name="Total 12 3 3 7" xfId="31081" xr:uid="{695FCE20-EB02-4119-8093-B8C3470CAF2B}"/>
    <cellStyle name="Total 12 3 3 8" xfId="34660" xr:uid="{39218E1C-4D36-4ADE-B683-15B2EF1056B6}"/>
    <cellStyle name="Total 12 3 3 9" xfId="38126" xr:uid="{89F43559-FB57-4354-A2CE-61F2BBC8C6DA}"/>
    <cellStyle name="Total 12 3 4" xfId="9549" xr:uid="{BD32613B-2065-4195-BFFB-3764EE0D6184}"/>
    <cellStyle name="Total 12 3 4 10" xfId="13801" xr:uid="{92326F33-837F-4B4E-A18F-D2B512937537}"/>
    <cellStyle name="Total 12 3 4 2" xfId="11537" xr:uid="{82543FDC-C2B4-44EC-8602-B3BECC1AC054}"/>
    <cellStyle name="Total 12 3 4 2 2" xfId="22670" xr:uid="{F25C7DE6-6146-423B-B402-7268839E4F17}"/>
    <cellStyle name="Total 12 3 4 2 3" xfId="26427" xr:uid="{55DD37E5-EC19-4447-9CB1-B47742A6582D}"/>
    <cellStyle name="Total 12 3 4 2 4" xfId="30018" xr:uid="{66836640-A029-4C21-ACE9-353DB806715A}"/>
    <cellStyle name="Total 12 3 4 2 5" xfId="33597" xr:uid="{1190CDC7-66AC-44D8-9E84-61D30B8A5F7F}"/>
    <cellStyle name="Total 12 3 4 2 6" xfId="37068" xr:uid="{78187476-A774-4D1E-AEEF-2C1C71A94CAC}"/>
    <cellStyle name="Total 12 3 4 2 7" xfId="40517" xr:uid="{1ED54F5A-5D96-409A-9D74-218A8015B168}"/>
    <cellStyle name="Total 12 3 4 2 8" xfId="15780" xr:uid="{2E45C168-0591-4D66-81B1-E224B8B0CD97}"/>
    <cellStyle name="Total 12 3 4 3" xfId="12295" xr:uid="{B649427A-1801-4C09-913B-B9E48630BC44}"/>
    <cellStyle name="Total 12 3 4 3 2" xfId="23428" xr:uid="{9A7948AE-E063-4A6B-B11C-3B5C167DDEE4}"/>
    <cellStyle name="Total 12 3 4 3 3" xfId="27185" xr:uid="{FF5D843A-AF02-43E9-A439-2BC3E94241A6}"/>
    <cellStyle name="Total 12 3 4 3 4" xfId="30776" xr:uid="{40DE543A-E1E6-4CBC-942B-D678853A9C6E}"/>
    <cellStyle name="Total 12 3 4 3 5" xfId="34355" xr:uid="{CB4A8BC6-A420-4884-8BAB-963C47764C74}"/>
    <cellStyle name="Total 12 3 4 3 6" xfId="37826" xr:uid="{D7B49451-8A96-4090-819C-BDF393B01601}"/>
    <cellStyle name="Total 12 3 4 3 7" xfId="41275" xr:uid="{49DB4E8A-F8C0-4211-8965-A4BA537A7D30}"/>
    <cellStyle name="Total 12 3 4 3 8" xfId="16538" xr:uid="{28051B08-DDB8-428F-8B83-DFA1418CC596}"/>
    <cellStyle name="Total 12 3 4 4" xfId="20687" xr:uid="{C7A13B44-8CDD-4163-B295-92BAEDF0FA9A}"/>
    <cellStyle name="Total 12 3 4 5" xfId="24447" xr:uid="{23FCCB77-C37B-464B-8E89-B441D05E18DB}"/>
    <cellStyle name="Total 12 3 4 6" xfId="28041" xr:uid="{C6AD5535-8DDB-456E-A7CE-E3BB78353BAF}"/>
    <cellStyle name="Total 12 3 4 7" xfId="31620" xr:uid="{C9F89F85-F956-4A43-8B3A-625329FA130E}"/>
    <cellStyle name="Total 12 3 4 8" xfId="35091" xr:uid="{C01320FB-2D0C-42DD-BF6A-438B763B19B7}"/>
    <cellStyle name="Total 12 3 4 9" xfId="38541" xr:uid="{EE89494C-894C-40C2-9DA8-2BB5A40CD844}"/>
    <cellStyle name="Total 12 3 5" xfId="10561" xr:uid="{37537C4D-8969-4AC8-A4E4-66898B74CB2D}"/>
    <cellStyle name="Total 12 3 5 2" xfId="21694" xr:uid="{37464574-B9A2-4B99-89F4-2F3AED6A1162}"/>
    <cellStyle name="Total 12 3 5 3" xfId="25451" xr:uid="{31F61848-C5B1-4E78-9E80-0087D999974C}"/>
    <cellStyle name="Total 12 3 5 4" xfId="29042" xr:uid="{990FFEBD-7634-46D8-B170-95496837A9CD}"/>
    <cellStyle name="Total 12 3 5 5" xfId="32621" xr:uid="{9BE157B3-295B-4FF9-AB9C-686279D5184C}"/>
    <cellStyle name="Total 12 3 5 6" xfId="36092" xr:uid="{E0F240E3-9B1B-44BE-A637-19B724D3AAD4}"/>
    <cellStyle name="Total 12 3 5 7" xfId="39541" xr:uid="{DE7BAB58-3186-4F7F-9D9C-9996FB84FA38}"/>
    <cellStyle name="Total 12 3 5 8" xfId="14804" xr:uid="{7E387F2D-2386-4554-BF31-4A3687116AB8}"/>
    <cellStyle name="Total 12 3 6" xfId="10182" xr:uid="{08C94CBE-DC6D-410E-8BA7-3E200CA3C622}"/>
    <cellStyle name="Total 12 3 6 2" xfId="21315" xr:uid="{2332AC60-1AF7-46F8-B9FE-2E5C182DC785}"/>
    <cellStyle name="Total 12 3 6 3" xfId="25072" xr:uid="{78C5E4AC-E87D-41B4-BC3A-B72D0CF54666}"/>
    <cellStyle name="Total 12 3 6 4" xfId="28663" xr:uid="{35B3FE42-4D08-49A3-BA71-ED0664C7D314}"/>
    <cellStyle name="Total 12 3 6 5" xfId="32242" xr:uid="{3BB499A0-F7B7-491A-9593-19A1A9C24BBA}"/>
    <cellStyle name="Total 12 3 6 6" xfId="35713" xr:uid="{259C02D2-62BA-409D-8760-967C3F6213A3}"/>
    <cellStyle name="Total 12 3 6 7" xfId="39163" xr:uid="{76A9F828-4E44-4695-BB53-C2332BF69223}"/>
    <cellStyle name="Total 12 3 6 8" xfId="14425" xr:uid="{D5371FC3-3F78-49B0-8FF7-1D08CB644585}"/>
    <cellStyle name="Total 12 3 7" xfId="19095" xr:uid="{FB2BE1CF-2B8B-44CC-BD12-E1B66AD8B77C}"/>
    <cellStyle name="Total 12 3 8" xfId="17629" xr:uid="{9A2D9403-0EFD-4AAE-B1DC-CB1F29C238BA}"/>
    <cellStyle name="Total 12 3 9" xfId="19199" xr:uid="{F6FC7012-9758-494C-BACD-DED53D700762}"/>
    <cellStyle name="Total 12 4" xfId="7163" xr:uid="{AD39CC3E-26C3-47F4-8690-82B82877E8FF}"/>
    <cellStyle name="Total 12 4 10" xfId="27759" xr:uid="{E7F5B20E-D4A4-4126-A617-E9AEA4804203}"/>
    <cellStyle name="Total 12 4 11" xfId="31341" xr:uid="{A123A615-EF9D-42DE-855E-6BC64C520C2D}"/>
    <cellStyle name="Total 12 4 12" xfId="12961" xr:uid="{52F36C42-6D6D-405D-95EE-DA2C63973928}"/>
    <cellStyle name="Total 12 4 2" xfId="8804" xr:uid="{190239FF-F0E7-427B-A0DF-B88CD9EF384C}"/>
    <cellStyle name="Total 12 4 2 10" xfId="13495" xr:uid="{EEF81D02-A6D9-406C-B90A-1D3C37BCE024}"/>
    <cellStyle name="Total 12 4 2 2" xfId="11227" xr:uid="{CF842251-4F27-4E0D-ABB5-308287AF850A}"/>
    <cellStyle name="Total 12 4 2 2 2" xfId="22360" xr:uid="{52CEA6CB-EAFE-4F38-A68D-FFDACBF25208}"/>
    <cellStyle name="Total 12 4 2 2 3" xfId="26117" xr:uid="{CCEC0384-756D-4520-8B59-14A96DAB2E7C}"/>
    <cellStyle name="Total 12 4 2 2 4" xfId="29708" xr:uid="{D14FB857-E2DC-4A27-9A9E-9751D93527DA}"/>
    <cellStyle name="Total 12 4 2 2 5" xfId="33287" xr:uid="{85928543-BCB2-48FE-91A0-3B65873843B2}"/>
    <cellStyle name="Total 12 4 2 2 6" xfId="36758" xr:uid="{11F61D9F-4576-4B48-9B52-34ACE8C80C02}"/>
    <cellStyle name="Total 12 4 2 2 7" xfId="40207" xr:uid="{2870569C-151E-4FB7-A6A6-8E346DD1D1C1}"/>
    <cellStyle name="Total 12 4 2 2 8" xfId="15470" xr:uid="{FF10628B-4212-4383-A6AA-5AAE01552E6D}"/>
    <cellStyle name="Total 12 4 2 3" xfId="11995" xr:uid="{9E4729F6-3A22-4EA7-BDA2-2E4BCCB59B74}"/>
    <cellStyle name="Total 12 4 2 3 2" xfId="23128" xr:uid="{6E9FDF35-1D6D-48DA-BAA4-3C4F26CE07EB}"/>
    <cellStyle name="Total 12 4 2 3 3" xfId="26885" xr:uid="{BC27850E-43B8-4D91-A7AD-7DE96E36E14B}"/>
    <cellStyle name="Total 12 4 2 3 4" xfId="30476" xr:uid="{B00F6B8E-571A-4814-8B2C-5B1CB8D61DAC}"/>
    <cellStyle name="Total 12 4 2 3 5" xfId="34055" xr:uid="{2E546998-4EA0-4456-A15C-38611B917639}"/>
    <cellStyle name="Total 12 4 2 3 6" xfId="37526" xr:uid="{46FFD6AE-C8D2-4D5D-BA51-E27A401898DD}"/>
    <cellStyle name="Total 12 4 2 3 7" xfId="40975" xr:uid="{2D75D2A6-CC58-447A-96F8-510586A34C7C}"/>
    <cellStyle name="Total 12 4 2 3 8" xfId="16238" xr:uid="{10A66BC7-AACB-46C7-B2A1-66B34B5CA8F4}"/>
    <cellStyle name="Total 12 4 2 4" xfId="20210" xr:uid="{CC9DD47B-54B0-4661-8102-F9FBE2CC2BDA}"/>
    <cellStyle name="Total 12 4 2 5" xfId="23995" xr:uid="{07C704B5-D2FC-4F99-905A-ECC0530270E5}"/>
    <cellStyle name="Total 12 4 2 6" xfId="27641" xr:uid="{4E71F73C-93A6-4D0B-A296-121583839188}"/>
    <cellStyle name="Total 12 4 2 7" xfId="31227" xr:uid="{42291CD5-8C76-4DB0-B5BE-A1352104158F}"/>
    <cellStyle name="Total 12 4 2 8" xfId="34784" xr:uid="{9DDF9FFE-C725-4E06-8252-F679A3784014}"/>
    <cellStyle name="Total 12 4 2 9" xfId="38241" xr:uid="{6E9EE703-6197-4D52-B795-7279A70029F1}"/>
    <cellStyle name="Total 12 4 3" xfId="9664" xr:uid="{536D8E56-A76E-4FFB-BF46-C121ABB818EA}"/>
    <cellStyle name="Total 12 4 3 10" xfId="13916" xr:uid="{32A397CC-4F3B-45B5-82AC-ADFA1A7BFB1E}"/>
    <cellStyle name="Total 12 4 3 2" xfId="11652" xr:uid="{46DE2612-D5F0-4816-B946-B0EC81A4EA5E}"/>
    <cellStyle name="Total 12 4 3 2 2" xfId="22785" xr:uid="{6FB04765-F9D9-4C65-9C70-35C50EEC8955}"/>
    <cellStyle name="Total 12 4 3 2 3" xfId="26542" xr:uid="{FC9E6819-7BAE-4B80-8FDF-777C4D592ACB}"/>
    <cellStyle name="Total 12 4 3 2 4" xfId="30133" xr:uid="{BA5A787C-4AC3-40BF-BB52-7BFB33602157}"/>
    <cellStyle name="Total 12 4 3 2 5" xfId="33712" xr:uid="{795F20F7-1853-4B63-9C51-274DF8DB3E77}"/>
    <cellStyle name="Total 12 4 3 2 6" xfId="37183" xr:uid="{C3E6CD5F-42AB-480E-BDC8-5DADD1413244}"/>
    <cellStyle name="Total 12 4 3 2 7" xfId="40632" xr:uid="{490C3813-4D57-401D-9D51-4A4BB278915A}"/>
    <cellStyle name="Total 12 4 3 2 8" xfId="15895" xr:uid="{D087AC4D-B42F-488E-B0AC-B07226ECA275}"/>
    <cellStyle name="Total 12 4 3 3" xfId="12410" xr:uid="{38327CED-ED23-41F9-84A5-6F0C6C0820FC}"/>
    <cellStyle name="Total 12 4 3 3 2" xfId="23543" xr:uid="{0E48C749-D98F-41B3-B68E-1FCA76C04C93}"/>
    <cellStyle name="Total 12 4 3 3 3" xfId="27300" xr:uid="{84D9B2CA-D140-45B0-9D12-F2E6243F3BDC}"/>
    <cellStyle name="Total 12 4 3 3 4" xfId="30891" xr:uid="{60D870D3-912E-4253-B3EA-E8FC81A952D5}"/>
    <cellStyle name="Total 12 4 3 3 5" xfId="34470" xr:uid="{16607FC9-8380-4EF1-92B2-7683EC741137}"/>
    <cellStyle name="Total 12 4 3 3 6" xfId="37941" xr:uid="{20EBC612-93F3-43D2-B5E6-D3D998DBF88B}"/>
    <cellStyle name="Total 12 4 3 3 7" xfId="41390" xr:uid="{AB35F799-1C3E-4C90-BD7C-B179C88ECB22}"/>
    <cellStyle name="Total 12 4 3 3 8" xfId="16653" xr:uid="{EB78712F-4DD8-44EC-A889-AAA2B28A5266}"/>
    <cellStyle name="Total 12 4 3 4" xfId="20802" xr:uid="{0A7F3B3A-74C9-4A62-B2B8-1D259F5ABE01}"/>
    <cellStyle name="Total 12 4 3 5" xfId="24562" xr:uid="{D0123AF3-1BF8-4A26-98C3-BB7AAA40ED69}"/>
    <cellStyle name="Total 12 4 3 6" xfId="28156" xr:uid="{DD898910-FE8C-4CDF-A711-A3C32E4EC01C}"/>
    <cellStyle name="Total 12 4 3 7" xfId="31735" xr:uid="{341EC77C-5C40-423B-8395-177CD44FFBD8}"/>
    <cellStyle name="Total 12 4 3 8" xfId="35206" xr:uid="{DD754353-D698-45B7-9D27-0A56444C7201}"/>
    <cellStyle name="Total 12 4 3 9" xfId="38656" xr:uid="{01DC9BBC-B495-48B8-806F-1C1E15511611}"/>
    <cellStyle name="Total 12 4 4" xfId="10687" xr:uid="{47E14479-7FB7-444A-A583-455D486EA1A4}"/>
    <cellStyle name="Total 12 4 4 2" xfId="21820" xr:uid="{4055DEC0-0FB9-42F9-8638-FA55BBD546C7}"/>
    <cellStyle name="Total 12 4 4 3" xfId="25577" xr:uid="{DDE97DB0-0714-4775-B521-F01030F0BF91}"/>
    <cellStyle name="Total 12 4 4 4" xfId="29168" xr:uid="{AA7718AC-ECF6-43CA-B0D3-9734C8B81E23}"/>
    <cellStyle name="Total 12 4 4 5" xfId="32747" xr:uid="{66F455EA-9F43-41CF-B5FD-23EDD87187DE}"/>
    <cellStyle name="Total 12 4 4 6" xfId="36218" xr:uid="{93496AB5-BB68-457F-BD83-0B8701FE9E98}"/>
    <cellStyle name="Total 12 4 4 7" xfId="39667" xr:uid="{4053FF5E-3689-4FBC-AE91-7DA73CA58136}"/>
    <cellStyle name="Total 12 4 4 8" xfId="14930" xr:uid="{4EA7E915-102B-4C83-8E35-6718E94EDA73}"/>
    <cellStyle name="Total 12 4 5" xfId="10067" xr:uid="{B867E853-45AE-48F4-BB0A-26042B5E6266}"/>
    <cellStyle name="Total 12 4 5 2" xfId="21200" xr:uid="{68B10CFE-2419-42A9-905F-940EB3EB9817}"/>
    <cellStyle name="Total 12 4 5 3" xfId="24957" xr:uid="{B6AFC2CE-1BBC-4AB4-B809-0FC0287CA1CB}"/>
    <cellStyle name="Total 12 4 5 4" xfId="28548" xr:uid="{084EBB66-F902-4F74-8474-0DBA7794305B}"/>
    <cellStyle name="Total 12 4 5 5" xfId="32127" xr:uid="{14012A65-8FDE-435D-8448-9FA1F6B33051}"/>
    <cellStyle name="Total 12 4 5 6" xfId="35598" xr:uid="{4EF8A04A-B9D4-4F7E-98A9-88823808B107}"/>
    <cellStyle name="Total 12 4 5 7" xfId="39048" xr:uid="{9431D761-CB1F-413A-B274-430D8E652178}"/>
    <cellStyle name="Total 12 4 5 8" xfId="14310" xr:uid="{FA2E3892-D260-4528-B10F-C3AEFFB85D90}"/>
    <cellStyle name="Total 12 4 6" xfId="19269" xr:uid="{C15865DF-8611-40FC-8D79-0D356C93FC3B}"/>
    <cellStyle name="Total 12 4 7" xfId="17459" xr:uid="{482720D0-7BEC-4745-A953-29A9F2A69560}"/>
    <cellStyle name="Total 12 4 8" xfId="19812" xr:uid="{3437F083-B537-46E7-88C3-8446B8B0B5FB}"/>
    <cellStyle name="Total 12 4 9" xfId="24139" xr:uid="{D1647643-2ADC-475C-8E62-86D1BAE076B1}"/>
    <cellStyle name="Total 12 5" xfId="8005" xr:uid="{14E7328F-2F59-45DE-8F4D-AE560E41D4BD}"/>
    <cellStyle name="Total 12 5 10" xfId="13248" xr:uid="{641A541B-BFB7-4A52-8CFD-BFDE70733DC8}"/>
    <cellStyle name="Total 12 5 2" xfId="10977" xr:uid="{6DF138A7-2B8A-4F39-8BD3-2493EE97CB3E}"/>
    <cellStyle name="Total 12 5 2 2" xfId="22110" xr:uid="{6D57098C-80EB-45AF-8C09-BB36244542D3}"/>
    <cellStyle name="Total 12 5 2 3" xfId="25867" xr:uid="{4A234F76-2D09-4088-BD1D-E2F364F3059A}"/>
    <cellStyle name="Total 12 5 2 4" xfId="29458" xr:uid="{209ECC14-C46D-4EB2-958D-4B6EF9B90051}"/>
    <cellStyle name="Total 12 5 2 5" xfId="33037" xr:uid="{9DFC51F5-A1F0-4A33-9BD5-8734C019470A}"/>
    <cellStyle name="Total 12 5 2 6" xfId="36508" xr:uid="{CB4F8DDD-2177-446F-8ED8-A44F15C53786}"/>
    <cellStyle name="Total 12 5 2 7" xfId="39957" xr:uid="{67E64563-D51F-4A0B-BFB5-64089FF80A26}"/>
    <cellStyle name="Total 12 5 2 8" xfId="15220" xr:uid="{7D4ACFB3-128E-4212-B015-846336A62080}"/>
    <cellStyle name="Total 12 5 3" xfId="9845" xr:uid="{BD9B23B8-7116-4548-AE1D-354D0C7F2164}"/>
    <cellStyle name="Total 12 5 3 2" xfId="20978" xr:uid="{31A6D8AB-4060-4166-A7A9-EDC01DFC1FAD}"/>
    <cellStyle name="Total 12 5 3 3" xfId="24736" xr:uid="{A7682714-94D3-443F-8B47-36A6F0C3D04F}"/>
    <cellStyle name="Total 12 5 3 4" xfId="28327" xr:uid="{580DF372-F894-45A8-B8D6-558C0726C2B8}"/>
    <cellStyle name="Total 12 5 3 5" xfId="31906" xr:uid="{BE983A97-238F-4E73-BFAA-CBE5D06502FB}"/>
    <cellStyle name="Total 12 5 3 6" xfId="35377" xr:uid="{2C58EA49-7C24-4A14-BF9F-5DB9B7FC9082}"/>
    <cellStyle name="Total 12 5 3 7" xfId="38827" xr:uid="{02C0706A-7CC9-4686-9583-DD5E5481C840}"/>
    <cellStyle name="Total 12 5 3 8" xfId="14088" xr:uid="{3B2A0DA8-84E0-4948-8667-31B3D516EAE8}"/>
    <cellStyle name="Total 12 5 4" xfId="19762" xr:uid="{C3E08339-D22F-4421-91C0-677A0FA8FDDD}"/>
    <cellStyle name="Total 12 5 5" xfId="16980" xr:uid="{704B2142-005A-473F-9E2C-CBADEBE0CE9C}"/>
    <cellStyle name="Total 12 5 6" xfId="18981" xr:uid="{DC44ED70-DADD-4B45-88D8-938039C56A26}"/>
    <cellStyle name="Total 12 5 7" xfId="17736" xr:uid="{BFBF7A22-C1A5-4BD3-8A3E-F7CC0CBB31F5}"/>
    <cellStyle name="Total 12 5 8" xfId="19689" xr:uid="{DEC88C49-E534-41AA-8B7E-94C77EDF7255}"/>
    <cellStyle name="Total 12 5 9" xfId="17805" xr:uid="{5E72E32D-4D9A-476B-9B3A-022437B6EE1E}"/>
    <cellStyle name="Total 12 6" xfId="9436" xr:uid="{29E3327D-9282-4DB3-A1B9-8E63829D0DFC}"/>
    <cellStyle name="Total 12 6 10" xfId="13688" xr:uid="{FB7ADA55-1AD6-4C5B-AE5F-381D8748BCAB}"/>
    <cellStyle name="Total 12 6 2" xfId="11424" xr:uid="{DE1EC298-B6EF-4C70-A653-706C63C15B0F}"/>
    <cellStyle name="Total 12 6 2 2" xfId="22557" xr:uid="{F85925E7-D1BA-4A9D-883B-3A1E9827A78A}"/>
    <cellStyle name="Total 12 6 2 3" xfId="26314" xr:uid="{1C1CC226-6DB9-4CD1-AED0-D9D6E808B286}"/>
    <cellStyle name="Total 12 6 2 4" xfId="29905" xr:uid="{7E8BF524-E035-446F-BAD3-287C9F1AE251}"/>
    <cellStyle name="Total 12 6 2 5" xfId="33484" xr:uid="{AA4DAD38-8887-4379-AD15-0C3A27F388F1}"/>
    <cellStyle name="Total 12 6 2 6" xfId="36955" xr:uid="{B05E4F7F-EC2C-475E-A968-6E05BF4A7753}"/>
    <cellStyle name="Total 12 6 2 7" xfId="40404" xr:uid="{43A405A7-1BBF-45B6-9C06-3092B09CA192}"/>
    <cellStyle name="Total 12 6 2 8" xfId="15667" xr:uid="{2EBA38BE-1302-4298-B1C3-880A23522D9F}"/>
    <cellStyle name="Total 12 6 3" xfId="12182" xr:uid="{6F382D3D-668F-4CB1-B95D-AF1111944846}"/>
    <cellStyle name="Total 12 6 3 2" xfId="23315" xr:uid="{F77BB39A-402F-4342-BEDF-A038D2C74B5F}"/>
    <cellStyle name="Total 12 6 3 3" xfId="27072" xr:uid="{4052CC96-D6E0-4A11-8508-B0652EE5D333}"/>
    <cellStyle name="Total 12 6 3 4" xfId="30663" xr:uid="{C4964392-2E6B-43E8-B965-5EB9536DC818}"/>
    <cellStyle name="Total 12 6 3 5" xfId="34242" xr:uid="{C66B95F5-EDEA-4829-A077-2F588EAA6A7B}"/>
    <cellStyle name="Total 12 6 3 6" xfId="37713" xr:uid="{87C0AE5D-4219-427F-ACCC-5D326243F8BD}"/>
    <cellStyle name="Total 12 6 3 7" xfId="41162" xr:uid="{4224B84E-2856-4B3D-9479-3FEC28E37471}"/>
    <cellStyle name="Total 12 6 3 8" xfId="16425" xr:uid="{E23ED884-05DF-4BB3-A0B4-6B7DDE80AC03}"/>
    <cellStyle name="Total 12 6 4" xfId="20574" xr:uid="{ADFB742F-48A4-4E63-885D-1A6B7FF4BDD9}"/>
    <cellStyle name="Total 12 6 5" xfId="24334" xr:uid="{8154DD17-3B73-4230-BBBB-BFE133BE74EC}"/>
    <cellStyle name="Total 12 6 6" xfId="27928" xr:uid="{CABBC51A-BDC8-4FA7-8B59-6F0D39D61B01}"/>
    <cellStyle name="Total 12 6 7" xfId="31507" xr:uid="{ED1DCEE1-82C4-4989-A48A-5BF7ED2BC84A}"/>
    <cellStyle name="Total 12 6 8" xfId="34978" xr:uid="{F94534CF-B677-4380-BC15-89D786B769F1}"/>
    <cellStyle name="Total 12 6 9" xfId="38428" xr:uid="{88BCF40B-C08D-46FA-97F5-A2AB8BCCBC5C}"/>
    <cellStyle name="Total 12 7" xfId="10430" xr:uid="{5827D58C-4900-4190-ABDE-DC6C0765D0BB}"/>
    <cellStyle name="Total 12 7 2" xfId="21563" xr:uid="{C88E0D78-8502-4170-81DF-965A9F0D7825}"/>
    <cellStyle name="Total 12 7 3" xfId="25320" xr:uid="{B617AA2F-F358-4262-91AD-3DEB66F2A1E4}"/>
    <cellStyle name="Total 12 7 4" xfId="28911" xr:uid="{1B900F4D-8735-431A-9820-6C98B39DD8D0}"/>
    <cellStyle name="Total 12 7 5" xfId="32490" xr:uid="{A75E37D6-CFA1-40A4-9283-38B72D5256F1}"/>
    <cellStyle name="Total 12 7 6" xfId="35961" xr:uid="{7B6CB49D-96A7-45E6-85D3-3B07C1CDE72D}"/>
    <cellStyle name="Total 12 7 7" xfId="39410" xr:uid="{358EBC08-4F1E-43DA-B512-5CBB534E0E35}"/>
    <cellStyle name="Total 12 7 8" xfId="14673" xr:uid="{6042B6AB-E6DF-449D-8512-C86E5965BAEF}"/>
    <cellStyle name="Total 12 8" xfId="10296" xr:uid="{2D6D525E-CD1B-42CC-86D7-6D235F199F35}"/>
    <cellStyle name="Total 12 8 2" xfId="21429" xr:uid="{8A4F6BA7-5908-4AD0-AB85-B7901412800D}"/>
    <cellStyle name="Total 12 8 3" xfId="25186" xr:uid="{B0489CB0-BBFC-485A-BD8A-FAABE9E4EB8D}"/>
    <cellStyle name="Total 12 8 4" xfId="28777" xr:uid="{18E527A3-AB31-4280-BB69-A9325A9ACA52}"/>
    <cellStyle name="Total 12 8 5" xfId="32356" xr:uid="{5D58C1C3-17C2-4D0C-945A-48EC8DC60193}"/>
    <cellStyle name="Total 12 8 6" xfId="35827" xr:uid="{A3BFBCF3-96EA-47CB-8758-AFCEEDE116B8}"/>
    <cellStyle name="Total 12 8 7" xfId="39276" xr:uid="{7F69342E-93BB-4568-8F3C-0DC3CC19670E}"/>
    <cellStyle name="Total 12 8 8" xfId="14539" xr:uid="{A118CAFA-9A39-4A0B-A2E2-22844366A4A8}"/>
    <cellStyle name="Total 12 9" xfId="18767" xr:uid="{02DD54BE-2456-4702-B554-1B2360753686}"/>
    <cellStyle name="Total 13" xfId="6273" xr:uid="{FDFA6370-70E9-4168-81D6-D6394F670C86}"/>
    <cellStyle name="Total 13 10" xfId="17925" xr:uid="{70EE982B-76E9-4922-94FB-A97653A59074}"/>
    <cellStyle name="Total 13 11" xfId="18441" xr:uid="{6DCE0EE4-4957-4A1D-B13C-83C26A0934A8}"/>
    <cellStyle name="Total 13 12" xfId="18234" xr:uid="{E96367D7-D3D8-49A5-90FC-917D50469FED}"/>
    <cellStyle name="Total 13 13" xfId="20129" xr:uid="{9022B31A-1520-41B0-B255-9A7FEBACBC94}"/>
    <cellStyle name="Total 13 14" xfId="17819" xr:uid="{239CA715-9A20-4F7B-949D-4CFC7B07C14D}"/>
    <cellStyle name="Total 13 15" xfId="12715" xr:uid="{DB7BD032-E687-4ED8-8A2F-4E888DEDC9EB}"/>
    <cellStyle name="Total 13 2" xfId="6274" xr:uid="{C0B8A17B-C5B5-4C2A-9096-825F78D63E77}"/>
    <cellStyle name="Total 13 2 10" xfId="18442" xr:uid="{E156D81E-94D2-4388-9E05-3F38BF216051}"/>
    <cellStyle name="Total 13 2 11" xfId="18233" xr:uid="{0E9B8892-DB94-4657-9AD1-D920BDBD01A2}"/>
    <cellStyle name="Total 13 2 12" xfId="19657" xr:uid="{0138BBAA-C791-4168-8885-6A6F5E73B532}"/>
    <cellStyle name="Total 13 2 13" xfId="17377" xr:uid="{DBA02468-89B0-4348-B2F9-84EFCF8F14C2}"/>
    <cellStyle name="Total 13 2 14" xfId="12716" xr:uid="{1F4AD2F2-413F-4DDB-98DF-0B19ACE06291}"/>
    <cellStyle name="Total 13 2 2" xfId="6900" xr:uid="{40FCBDB0-5BAF-4A1F-8FAB-7DBF2743E47C}"/>
    <cellStyle name="Total 13 2 2 10" xfId="16929" xr:uid="{BC09A163-3F19-4F33-B890-A0DE2FD40DF5}"/>
    <cellStyle name="Total 13 2 2 11" xfId="18851" xr:uid="{08343293-9B70-471F-8196-8F937169CB61}"/>
    <cellStyle name="Total 13 2 2 12" xfId="18007" xr:uid="{E1A08C38-3A2E-44B2-A1F4-941D5FB5B2E4}"/>
    <cellStyle name="Total 13 2 2 13" xfId="12836" xr:uid="{EB087BC1-13AC-4CD7-8683-9EB01AD79AAE}"/>
    <cellStyle name="Total 13 2 2 2" xfId="7701" xr:uid="{C42CF17B-0763-4CA4-ACED-1264CF0D7116}"/>
    <cellStyle name="Total 13 2 2 2 10" xfId="18174" xr:uid="{0DFC46E2-CCEE-4C52-A95A-74199CE3BE84}"/>
    <cellStyle name="Total 13 2 2 2 11" xfId="19361" xr:uid="{777AD3E8-154D-4B32-A5A2-C1882F6C324D}"/>
    <cellStyle name="Total 13 2 2 2 12" xfId="13083" xr:uid="{853EB038-5D7E-4E56-B4EA-2593FCFB7672}"/>
    <cellStyle name="Total 13 2 2 2 2" xfId="9342" xr:uid="{B75A7392-3543-4FEF-920F-84719B47A005}"/>
    <cellStyle name="Total 13 2 2 2 2 10" xfId="13617" xr:uid="{9317E8E2-1FF9-4A8D-A6A4-5A8242DF5E78}"/>
    <cellStyle name="Total 13 2 2 2 2 2" xfId="11353" xr:uid="{EE2E033E-B226-467F-920D-19B4AF4F48B0}"/>
    <cellStyle name="Total 13 2 2 2 2 2 2" xfId="22486" xr:uid="{161342DC-67C9-420E-BADA-FFBD855C2EFF}"/>
    <cellStyle name="Total 13 2 2 2 2 2 3" xfId="26243" xr:uid="{A1060F0E-DA5F-40C7-8D2E-42896F8CEC4B}"/>
    <cellStyle name="Total 13 2 2 2 2 2 4" xfId="29834" xr:uid="{516920A6-45FB-4E8C-9A67-ED2EF55BA4C3}"/>
    <cellStyle name="Total 13 2 2 2 2 2 5" xfId="33413" xr:uid="{CDF7DDFD-2C15-4A21-9D82-BD30EA391ACC}"/>
    <cellStyle name="Total 13 2 2 2 2 2 6" xfId="36884" xr:uid="{BF0F4626-440A-4311-A1C3-99209200BCBC}"/>
    <cellStyle name="Total 13 2 2 2 2 2 7" xfId="40333" xr:uid="{348E38F3-1561-4604-91BC-946851CD69BC}"/>
    <cellStyle name="Total 13 2 2 2 2 2 8" xfId="15596" xr:uid="{A258C7DD-CD17-48C7-8AC4-B7B41E91874E}"/>
    <cellStyle name="Total 13 2 2 2 2 3" xfId="12111" xr:uid="{9800E0E1-44DC-4782-9E85-9742D4264656}"/>
    <cellStyle name="Total 13 2 2 2 2 3 2" xfId="23244" xr:uid="{C416B633-8129-4BE2-B48C-E1E03899FDAD}"/>
    <cellStyle name="Total 13 2 2 2 2 3 3" xfId="27001" xr:uid="{4A9E8086-B3BD-4333-90A7-8A478D2BA896}"/>
    <cellStyle name="Total 13 2 2 2 2 3 4" xfId="30592" xr:uid="{4BF67927-ABFB-4009-90DC-063BD2C3D240}"/>
    <cellStyle name="Total 13 2 2 2 2 3 5" xfId="34171" xr:uid="{304202C7-0A0A-4795-B7F7-4115D62BF6AF}"/>
    <cellStyle name="Total 13 2 2 2 2 3 6" xfId="37642" xr:uid="{A83C48ED-BBBF-45DC-A8D6-D4046C629165}"/>
    <cellStyle name="Total 13 2 2 2 2 3 7" xfId="41091" xr:uid="{01026E1A-FFA1-4F7C-9683-1E5CDA18C4BC}"/>
    <cellStyle name="Total 13 2 2 2 2 3 8" xfId="16354" xr:uid="{04B90AE4-6993-45AB-994C-4A33101E576B}"/>
    <cellStyle name="Total 13 2 2 2 2 4" xfId="20494" xr:uid="{702613BD-ECDC-40F4-AFBA-82A8B59A9595}"/>
    <cellStyle name="Total 13 2 2 2 2 5" xfId="24259" xr:uid="{8AF362A8-C3F7-4554-A27F-C6EA3B07D598}"/>
    <cellStyle name="Total 13 2 2 2 2 6" xfId="27857" xr:uid="{A4BCC33E-F438-4250-BB2C-1D592167FF98}"/>
    <cellStyle name="Total 13 2 2 2 2 7" xfId="31436" xr:uid="{60B03C0B-8F3F-4DAB-9C65-7B79931E01F0}"/>
    <cellStyle name="Total 13 2 2 2 2 8" xfId="34907" xr:uid="{81229B9E-1147-4ECD-8912-3F981029AD71}"/>
    <cellStyle name="Total 13 2 2 2 2 9" xfId="38357" xr:uid="{7F253F88-F648-4B7B-ADE5-8B1FDE1B19DF}"/>
    <cellStyle name="Total 13 2 2 2 3" xfId="9780" xr:uid="{6B2709D5-D2C5-4A19-BE6C-7AF98A2D88D6}"/>
    <cellStyle name="Total 13 2 2 2 3 10" xfId="14032" xr:uid="{4C03B6D2-1F11-49C6-9243-59E367BC164E}"/>
    <cellStyle name="Total 13 2 2 2 3 2" xfId="11768" xr:uid="{54B54F8D-8E1F-4D79-99E0-3FBE747D1C87}"/>
    <cellStyle name="Total 13 2 2 2 3 2 2" xfId="22901" xr:uid="{F35A3566-DA99-4ACA-86DF-A3F0A5981CEB}"/>
    <cellStyle name="Total 13 2 2 2 3 2 3" xfId="26658" xr:uid="{9FA23BA2-3595-46FA-990F-3586569F7AC3}"/>
    <cellStyle name="Total 13 2 2 2 3 2 4" xfId="30249" xr:uid="{988FCFBF-38DE-4624-B020-07B4FE0EB5EB}"/>
    <cellStyle name="Total 13 2 2 2 3 2 5" xfId="33828" xr:uid="{63F11F2A-6C11-495E-B07D-BD7A84961D98}"/>
    <cellStyle name="Total 13 2 2 2 3 2 6" xfId="37299" xr:uid="{2CEFB2C1-2395-40AB-A39A-2EF3EA4E0F9A}"/>
    <cellStyle name="Total 13 2 2 2 3 2 7" xfId="40748" xr:uid="{8816D587-66E6-4292-9514-1D669949E350}"/>
    <cellStyle name="Total 13 2 2 2 3 2 8" xfId="16011" xr:uid="{EB258CD1-E4C1-4867-B0CF-3B80DFBB15FD}"/>
    <cellStyle name="Total 13 2 2 2 3 3" xfId="12526" xr:uid="{E626F515-0B66-4265-A602-3FABDF780058}"/>
    <cellStyle name="Total 13 2 2 2 3 3 2" xfId="23659" xr:uid="{DCDEA60E-61EA-4A93-97F9-A7F4D974EC8C}"/>
    <cellStyle name="Total 13 2 2 2 3 3 3" xfId="27416" xr:uid="{67055FF4-4489-4CB3-A0A7-C86BA69A34B3}"/>
    <cellStyle name="Total 13 2 2 2 3 3 4" xfId="31007" xr:uid="{86CBE59A-81C5-4A37-8174-C95454C55DF4}"/>
    <cellStyle name="Total 13 2 2 2 3 3 5" xfId="34586" xr:uid="{1219EE71-807D-4484-9B4D-044744C2914F}"/>
    <cellStyle name="Total 13 2 2 2 3 3 6" xfId="38057" xr:uid="{5374C5B9-3DEC-4B25-902E-1CC336EBC99E}"/>
    <cellStyle name="Total 13 2 2 2 3 3 7" xfId="41506" xr:uid="{AFBCB609-E5A7-47A0-BD8C-01507FBBD682}"/>
    <cellStyle name="Total 13 2 2 2 3 3 8" xfId="16769" xr:uid="{A062864F-DE43-4A85-B981-4F040A75F98A}"/>
    <cellStyle name="Total 13 2 2 2 3 4" xfId="20918" xr:uid="{B53AC6F8-3B57-41E5-8345-993C77EAF2DB}"/>
    <cellStyle name="Total 13 2 2 2 3 5" xfId="24678" xr:uid="{A0F64C2C-36E0-4A63-A134-527B425C3D95}"/>
    <cellStyle name="Total 13 2 2 2 3 6" xfId="28272" xr:uid="{A4001020-6E22-4D0C-BE1A-3AF68683993B}"/>
    <cellStyle name="Total 13 2 2 2 3 7" xfId="31851" xr:uid="{09719784-5370-4A28-8F90-30ABF0754227}"/>
    <cellStyle name="Total 13 2 2 2 3 8" xfId="35322" xr:uid="{EBE21095-84D5-4A09-8BE2-4612FE4C002F}"/>
    <cellStyle name="Total 13 2 2 2 3 9" xfId="38772" xr:uid="{B77E714A-03BE-444B-BB85-E94927BED463}"/>
    <cellStyle name="Total 13 2 2 2 4" xfId="10813" xr:uid="{EAC9A674-BF8C-4AF6-B1D6-6CBA01F76BF7}"/>
    <cellStyle name="Total 13 2 2 2 4 2" xfId="21946" xr:uid="{37AD4416-03A4-4026-9EC9-FF23BA952A33}"/>
    <cellStyle name="Total 13 2 2 2 4 3" xfId="25703" xr:uid="{509B10BE-9A44-4CD4-AD9A-4033B693D8B8}"/>
    <cellStyle name="Total 13 2 2 2 4 4" xfId="29294" xr:uid="{F57C1B3C-8FA7-4AA3-8A2E-A75514C14AD5}"/>
    <cellStyle name="Total 13 2 2 2 4 5" xfId="32873" xr:uid="{9A75C96D-0B96-420F-986C-10AE46017ED6}"/>
    <cellStyle name="Total 13 2 2 2 4 6" xfId="36344" xr:uid="{79683FC9-102B-480C-A5B6-36217B28F157}"/>
    <cellStyle name="Total 13 2 2 2 4 7" xfId="39793" xr:uid="{399F8463-CE73-48E8-BE24-2EBD82BB9650}"/>
    <cellStyle name="Total 13 2 2 2 4 8" xfId="15056" xr:uid="{E6141B0A-041E-4FBD-B52F-E53AC4754EF7}"/>
    <cellStyle name="Total 13 2 2 2 5" xfId="11010" xr:uid="{EB03D3BB-A321-4EB5-8C4C-25A0CFB8AE45}"/>
    <cellStyle name="Total 13 2 2 2 5 2" xfId="22143" xr:uid="{3611B18C-B9A6-4165-AC68-BF02E099F6F1}"/>
    <cellStyle name="Total 13 2 2 2 5 3" xfId="25900" xr:uid="{B4DD7F9C-E0A1-4CE1-BCBC-45F2D5818437}"/>
    <cellStyle name="Total 13 2 2 2 5 4" xfId="29491" xr:uid="{F9CC9F5E-B4C4-415B-9C01-011FDC9DD6CF}"/>
    <cellStyle name="Total 13 2 2 2 5 5" xfId="33070" xr:uid="{778E816E-CEE6-4C30-A30F-6D057BFF8BB0}"/>
    <cellStyle name="Total 13 2 2 2 5 6" xfId="36541" xr:uid="{F25EF8AC-5833-453F-A13B-0421B060AEB5}"/>
    <cellStyle name="Total 13 2 2 2 5 7" xfId="39990" xr:uid="{462F5281-D6F3-47B6-A0E7-A859D2F61B98}"/>
    <cellStyle name="Total 13 2 2 2 5 8" xfId="15253" xr:uid="{273D24DF-D237-4D52-922E-4108909BABB1}"/>
    <cellStyle name="Total 13 2 2 2 6" xfId="19546" xr:uid="{EC702585-E09B-4B8C-8056-43BB055D246F}"/>
    <cellStyle name="Total 13 2 2 2 7" xfId="17179" xr:uid="{D55AE676-80AD-44F8-812E-87D78DE714D2}"/>
    <cellStyle name="Total 13 2 2 2 8" xfId="17838" xr:uid="{780EC306-2E93-486B-A3A5-75DCC9FE1ADE}"/>
    <cellStyle name="Total 13 2 2 2 9" xfId="18509" xr:uid="{C37EB337-EBAC-415B-8B06-3D4C14B65913}"/>
    <cellStyle name="Total 13 2 2 3" xfId="8542" xr:uid="{40A9B110-7ECD-46FB-97AD-8C44BEEEC840}"/>
    <cellStyle name="Total 13 2 2 3 10" xfId="13370" xr:uid="{0500B702-9961-4F22-A8E4-2A621EAC7CEA}"/>
    <cellStyle name="Total 13 2 2 3 2" xfId="11103" xr:uid="{717E134D-F233-44EE-ADAB-DDBE5AA3BA9A}"/>
    <cellStyle name="Total 13 2 2 3 2 2" xfId="22236" xr:uid="{9DD80E7C-7E45-4B57-BCE7-96668674AAD8}"/>
    <cellStyle name="Total 13 2 2 3 2 3" xfId="25993" xr:uid="{5F8FC6E1-E794-47A9-8486-01C9D9972AAC}"/>
    <cellStyle name="Total 13 2 2 3 2 4" xfId="29584" xr:uid="{7419D3F7-D5A5-421C-8732-6BD0E8081FD4}"/>
    <cellStyle name="Total 13 2 2 3 2 5" xfId="33163" xr:uid="{D8554E19-963D-4A78-A084-FDABAAE0E6E0}"/>
    <cellStyle name="Total 13 2 2 3 2 6" xfId="36634" xr:uid="{D2339ADD-C92F-4E59-89D5-5D68444FCE97}"/>
    <cellStyle name="Total 13 2 2 3 2 7" xfId="40083" xr:uid="{92E2B89B-B6A2-4BDB-8D71-A6A15336D6FC}"/>
    <cellStyle name="Total 13 2 2 3 2 8" xfId="15346" xr:uid="{2D821967-2415-4FED-8561-D829C553F46A}"/>
    <cellStyle name="Total 13 2 2 3 3" xfId="11883" xr:uid="{A7B46E86-FFAD-4A2D-A836-5B1867A0A04E}"/>
    <cellStyle name="Total 13 2 2 3 3 2" xfId="23016" xr:uid="{86C0E760-E43B-4531-8FE8-C29286295B61}"/>
    <cellStyle name="Total 13 2 2 3 3 3" xfId="26773" xr:uid="{F43A3563-5AFB-49CF-8210-7D60F1CD01B8}"/>
    <cellStyle name="Total 13 2 2 3 3 4" xfId="30364" xr:uid="{3D41ED1C-1C4A-4AE1-B964-02278A7EB6CE}"/>
    <cellStyle name="Total 13 2 2 3 3 5" xfId="33943" xr:uid="{70E68350-E624-4F2E-98B8-E19461B54F1B}"/>
    <cellStyle name="Total 13 2 2 3 3 6" xfId="37414" xr:uid="{4A6BACA0-9503-4CD7-B9A2-F7C7620FAF82}"/>
    <cellStyle name="Total 13 2 2 3 3 7" xfId="40863" xr:uid="{585000A2-6071-4515-9B52-13BD6FC07BD9}"/>
    <cellStyle name="Total 13 2 2 3 3 8" xfId="16126" xr:uid="{65440C09-8A1A-429E-8E9B-B58F714C998C}"/>
    <cellStyle name="Total 13 2 2 3 4" xfId="20041" xr:uid="{5D196304-A86B-401F-BC4B-D19C165380C8}"/>
    <cellStyle name="Total 13 2 2 3 5" xfId="23829" xr:uid="{D10C7D50-794A-4B23-A21B-386159ACA3FB}"/>
    <cellStyle name="Total 13 2 2 3 6" xfId="27495" xr:uid="{C0B0CB7F-5E5E-4AC8-9E14-113A6CC36CBB}"/>
    <cellStyle name="Total 13 2 2 3 7" xfId="31084" xr:uid="{6178A049-C93C-40B6-B148-27548F6AF84F}"/>
    <cellStyle name="Total 13 2 2 3 8" xfId="34663" xr:uid="{FADF73CA-73A1-4DAB-AA67-3D3D7E9902D6}"/>
    <cellStyle name="Total 13 2 2 3 9" xfId="38129" xr:uid="{40B77A31-ADB7-464A-9A13-159EE7D1C725}"/>
    <cellStyle name="Total 13 2 2 4" xfId="9552" xr:uid="{596EE4C4-3C58-4B1F-9D1F-77C788726694}"/>
    <cellStyle name="Total 13 2 2 4 10" xfId="13804" xr:uid="{A2A0CEE7-24C2-4C18-9ECF-DB8956D26812}"/>
    <cellStyle name="Total 13 2 2 4 2" xfId="11540" xr:uid="{68F9EFE8-C8C2-4093-B386-3C4FDA6B7B26}"/>
    <cellStyle name="Total 13 2 2 4 2 2" xfId="22673" xr:uid="{CD3141E5-748A-4517-B238-723974AC7842}"/>
    <cellStyle name="Total 13 2 2 4 2 3" xfId="26430" xr:uid="{F0C5C170-C467-4176-B4A6-F4BFECA0D290}"/>
    <cellStyle name="Total 13 2 2 4 2 4" xfId="30021" xr:uid="{64EDE984-AD91-4EAD-AF4C-2CA8C0D0C404}"/>
    <cellStyle name="Total 13 2 2 4 2 5" xfId="33600" xr:uid="{C8995F5F-9D94-4C6D-BAB5-2ADDD3E278DC}"/>
    <cellStyle name="Total 13 2 2 4 2 6" xfId="37071" xr:uid="{FB8D9991-F40B-4843-B20F-49B9098F3033}"/>
    <cellStyle name="Total 13 2 2 4 2 7" xfId="40520" xr:uid="{F80CB5D0-B7D0-454F-99EE-D3D97B79815E}"/>
    <cellStyle name="Total 13 2 2 4 2 8" xfId="15783" xr:uid="{01EB5691-302C-4F5E-9FE3-8D9B23CA8CDD}"/>
    <cellStyle name="Total 13 2 2 4 3" xfId="12298" xr:uid="{72677223-42F0-44F2-A34A-E1C94C23D466}"/>
    <cellStyle name="Total 13 2 2 4 3 2" xfId="23431" xr:uid="{9966E07D-C72F-4C36-B11C-46EAAF0E17A6}"/>
    <cellStyle name="Total 13 2 2 4 3 3" xfId="27188" xr:uid="{ADF887E0-CD7F-4DF9-9898-C5D6C92A2E20}"/>
    <cellStyle name="Total 13 2 2 4 3 4" xfId="30779" xr:uid="{FFBBD007-9948-428C-B53D-B66B746E172B}"/>
    <cellStyle name="Total 13 2 2 4 3 5" xfId="34358" xr:uid="{B2111035-7563-4167-A38A-CA89E65B9963}"/>
    <cellStyle name="Total 13 2 2 4 3 6" xfId="37829" xr:uid="{93C99D81-8598-4F47-9307-35FD0858D490}"/>
    <cellStyle name="Total 13 2 2 4 3 7" xfId="41278" xr:uid="{FE587FFF-8A3A-414A-8636-52C6C5CC7F59}"/>
    <cellStyle name="Total 13 2 2 4 3 8" xfId="16541" xr:uid="{95B1773E-BCD2-4A79-8C1F-85592BA12D64}"/>
    <cellStyle name="Total 13 2 2 4 4" xfId="20690" xr:uid="{CC038C33-92DD-47BF-933E-19FFD493C04C}"/>
    <cellStyle name="Total 13 2 2 4 5" xfId="24450" xr:uid="{EE26B2A3-8781-4878-BDAE-0D27239DA58E}"/>
    <cellStyle name="Total 13 2 2 4 6" xfId="28044" xr:uid="{DBE78248-1FD7-495C-A0DF-E6203298F91D}"/>
    <cellStyle name="Total 13 2 2 4 7" xfId="31623" xr:uid="{B338973C-8828-4593-87B6-EC70E948A0CB}"/>
    <cellStyle name="Total 13 2 2 4 8" xfId="35094" xr:uid="{A89F7AF7-D294-4A0F-9E6E-656449665139}"/>
    <cellStyle name="Total 13 2 2 4 9" xfId="38544" xr:uid="{A99B3C40-E7F9-4FA9-B147-4849460B2531}"/>
    <cellStyle name="Total 13 2 2 5" xfId="10564" xr:uid="{5110D879-1C9F-402D-879A-72AD83393A3D}"/>
    <cellStyle name="Total 13 2 2 5 2" xfId="21697" xr:uid="{22ED75C7-A446-4242-8D42-93A6913311CF}"/>
    <cellStyle name="Total 13 2 2 5 3" xfId="25454" xr:uid="{6AADD8C4-7004-4EE2-BFA1-CD1FA9CEE86D}"/>
    <cellStyle name="Total 13 2 2 5 4" xfId="29045" xr:uid="{363529FF-75B0-4F5B-95B6-F96DA093597F}"/>
    <cellStyle name="Total 13 2 2 5 5" xfId="32624" xr:uid="{318EE2DE-914D-4DB5-A6A3-5662DE274562}"/>
    <cellStyle name="Total 13 2 2 5 6" xfId="36095" xr:uid="{6AC02905-7282-4897-9707-5B6C0A9F5261}"/>
    <cellStyle name="Total 13 2 2 5 7" xfId="39544" xr:uid="{D387E92E-8589-4145-9DE9-DCF24DED213F}"/>
    <cellStyle name="Total 13 2 2 5 8" xfId="14807" xr:uid="{E091F92E-7C9E-4CCA-BB79-FD8DDF15D783}"/>
    <cellStyle name="Total 13 2 2 6" xfId="10179" xr:uid="{7C8750D7-2D86-42C0-A781-3A6929CF7AD2}"/>
    <cellStyle name="Total 13 2 2 6 2" xfId="21312" xr:uid="{E8972B73-8719-4BBA-8F4F-85FE7CD615E0}"/>
    <cellStyle name="Total 13 2 2 6 3" xfId="25069" xr:uid="{04E07344-A836-42B8-83B0-F3206EF37DA0}"/>
    <cellStyle name="Total 13 2 2 6 4" xfId="28660" xr:uid="{AF4839F0-0EA2-4809-B012-FEB3E98E3F50}"/>
    <cellStyle name="Total 13 2 2 6 5" xfId="32239" xr:uid="{445A560A-1E29-401B-A443-7DFF1F31DA84}"/>
    <cellStyle name="Total 13 2 2 6 6" xfId="35710" xr:uid="{54C971E5-5C15-4074-9E1F-F988FED56489}"/>
    <cellStyle name="Total 13 2 2 6 7" xfId="39160" xr:uid="{A49E74CA-9A8D-4310-9BB8-F09F7CE834E9}"/>
    <cellStyle name="Total 13 2 2 6 8" xfId="14422" xr:uid="{32E7B715-4E83-47E7-9DF6-A16D10F0F1A1}"/>
    <cellStyle name="Total 13 2 2 7" xfId="19098" xr:uid="{2E010E02-BDBA-4DD9-97AB-9EECC7468B59}"/>
    <cellStyle name="Total 13 2 2 8" xfId="17626" xr:uid="{BEE891C9-6122-4876-8678-6E8C9DD7E7FF}"/>
    <cellStyle name="Total 13 2 2 9" xfId="18576" xr:uid="{1B4B199A-E4B4-4FF8-82D3-1F8B005DF041}"/>
    <cellStyle name="Total 13 2 3" xfId="7166" xr:uid="{AF48AA8F-ED0E-43D2-B7AA-C7DCD365A7FE}"/>
    <cellStyle name="Total 13 2 3 10" xfId="18653" xr:uid="{38709566-168C-49A0-90AE-49D858F20D35}"/>
    <cellStyle name="Total 13 2 3 11" xfId="18034" xr:uid="{7A06B9A0-E7DC-4093-908E-91B0DB4C98FB}"/>
    <cellStyle name="Total 13 2 3 12" xfId="12964" xr:uid="{A046DB7F-542F-4656-B64C-7F60CAA6F75C}"/>
    <cellStyle name="Total 13 2 3 2" xfId="8807" xr:uid="{675D9B72-FD3B-4452-B04C-4906F8FC6AC0}"/>
    <cellStyle name="Total 13 2 3 2 10" xfId="13498" xr:uid="{FF378818-EAB1-4A96-9F02-A5CC792BAB9A}"/>
    <cellStyle name="Total 13 2 3 2 2" xfId="11230" xr:uid="{6C6DD078-5BC4-4CDB-A5D6-3A7F53C5350E}"/>
    <cellStyle name="Total 13 2 3 2 2 2" xfId="22363" xr:uid="{434BF555-0331-4973-9695-F22D5C1D8ADB}"/>
    <cellStyle name="Total 13 2 3 2 2 3" xfId="26120" xr:uid="{F3C170F3-0525-478E-AFB1-32B908E099A7}"/>
    <cellStyle name="Total 13 2 3 2 2 4" xfId="29711" xr:uid="{49F9D076-1F5B-4ABA-ACFA-529D63E47D42}"/>
    <cellStyle name="Total 13 2 3 2 2 5" xfId="33290" xr:uid="{277B0E4A-E01D-40B0-82BC-E4161453D1AB}"/>
    <cellStyle name="Total 13 2 3 2 2 6" xfId="36761" xr:uid="{CB9BEE4C-D84F-4EC2-BCA3-3A37949B6885}"/>
    <cellStyle name="Total 13 2 3 2 2 7" xfId="40210" xr:uid="{C16E2131-9A91-4C6A-92C8-E2E31928FF88}"/>
    <cellStyle name="Total 13 2 3 2 2 8" xfId="15473" xr:uid="{7E01CF25-52B2-4E16-8A5B-E16CE3DC79B4}"/>
    <cellStyle name="Total 13 2 3 2 3" xfId="11998" xr:uid="{AE86D822-12C6-4DDD-9BCC-7E932E6931A5}"/>
    <cellStyle name="Total 13 2 3 2 3 2" xfId="23131" xr:uid="{52581694-F4BF-41DC-A5BA-03AC64B2EE37}"/>
    <cellStyle name="Total 13 2 3 2 3 3" xfId="26888" xr:uid="{84C40322-FF15-4F5F-A215-8C7D7FD50130}"/>
    <cellStyle name="Total 13 2 3 2 3 4" xfId="30479" xr:uid="{E2FF3CCE-F718-4264-9C22-44129759BF1A}"/>
    <cellStyle name="Total 13 2 3 2 3 5" xfId="34058" xr:uid="{78D79886-4483-4C5A-81B8-820765345B7D}"/>
    <cellStyle name="Total 13 2 3 2 3 6" xfId="37529" xr:uid="{86C8F62E-E1E9-4969-BACE-F82F0D000BA6}"/>
    <cellStyle name="Total 13 2 3 2 3 7" xfId="40978" xr:uid="{5563BAAD-04DF-4153-81ED-A5FB641AFC93}"/>
    <cellStyle name="Total 13 2 3 2 3 8" xfId="16241" xr:uid="{E7A060C8-70BF-4FE4-8895-62529F09A435}"/>
    <cellStyle name="Total 13 2 3 2 4" xfId="20213" xr:uid="{C8E87E67-069B-4EC5-9962-E6B1B54381C1}"/>
    <cellStyle name="Total 13 2 3 2 5" xfId="23998" xr:uid="{7A91E65B-AC21-4AF0-BBC1-90C39D94F614}"/>
    <cellStyle name="Total 13 2 3 2 6" xfId="27644" xr:uid="{C4313B0F-E519-43AB-B7EB-25C97F26A719}"/>
    <cellStyle name="Total 13 2 3 2 7" xfId="31230" xr:uid="{5A37F2FD-B5BD-45B3-876B-212A94A12265}"/>
    <cellStyle name="Total 13 2 3 2 8" xfId="34787" xr:uid="{AFBE27D7-92CC-424E-B10B-E2B061AF9354}"/>
    <cellStyle name="Total 13 2 3 2 9" xfId="38244" xr:uid="{CBBCC9C5-B32A-44CD-87CF-1D45D8850043}"/>
    <cellStyle name="Total 13 2 3 3" xfId="9667" xr:uid="{3C3475AD-94D9-4881-A5D7-F3E6DF333A81}"/>
    <cellStyle name="Total 13 2 3 3 10" xfId="13919" xr:uid="{0DAEE922-BFAF-4E3C-A136-E2F6EE6806AE}"/>
    <cellStyle name="Total 13 2 3 3 2" xfId="11655" xr:uid="{169C8625-3482-440F-8EC2-16DEA7D4A255}"/>
    <cellStyle name="Total 13 2 3 3 2 2" xfId="22788" xr:uid="{181ABD15-BF38-42EE-AF54-627D380FA718}"/>
    <cellStyle name="Total 13 2 3 3 2 3" xfId="26545" xr:uid="{1B36592D-5C3A-468F-91DC-544C0A575B84}"/>
    <cellStyle name="Total 13 2 3 3 2 4" xfId="30136" xr:uid="{54C0C6FB-F0CA-42CB-863B-A929BFE748E7}"/>
    <cellStyle name="Total 13 2 3 3 2 5" xfId="33715" xr:uid="{B8DDA549-2D2B-47FF-92FF-0015A300B522}"/>
    <cellStyle name="Total 13 2 3 3 2 6" xfId="37186" xr:uid="{4654D581-F234-4340-A3A8-B10F998EE2CE}"/>
    <cellStyle name="Total 13 2 3 3 2 7" xfId="40635" xr:uid="{D2F7D6BF-B874-4B9A-9595-7F18DA462158}"/>
    <cellStyle name="Total 13 2 3 3 2 8" xfId="15898" xr:uid="{9DFFED13-CA75-4EC6-BFCA-DD3E3F7CB328}"/>
    <cellStyle name="Total 13 2 3 3 3" xfId="12413" xr:uid="{9B5F9AF2-FDE8-4B58-A7C9-32D81AF833B6}"/>
    <cellStyle name="Total 13 2 3 3 3 2" xfId="23546" xr:uid="{D27DA156-699A-41AC-899A-8390581B3E32}"/>
    <cellStyle name="Total 13 2 3 3 3 3" xfId="27303" xr:uid="{93EFF512-D62F-44ED-B38A-DA144306F21B}"/>
    <cellStyle name="Total 13 2 3 3 3 4" xfId="30894" xr:uid="{3982D6D2-0119-4031-806A-FD8C875D209C}"/>
    <cellStyle name="Total 13 2 3 3 3 5" xfId="34473" xr:uid="{15F08925-7049-46AA-9443-50D13DE09822}"/>
    <cellStyle name="Total 13 2 3 3 3 6" xfId="37944" xr:uid="{AEE22150-CE7E-41DB-AF5F-94B19AAC7135}"/>
    <cellStyle name="Total 13 2 3 3 3 7" xfId="41393" xr:uid="{CC076F7A-8440-444C-9B35-BFF209DB6C48}"/>
    <cellStyle name="Total 13 2 3 3 3 8" xfId="16656" xr:uid="{D41B3869-64BA-41D3-85A5-5B78E96DA07F}"/>
    <cellStyle name="Total 13 2 3 3 4" xfId="20805" xr:uid="{443C5F1E-A7B2-4CB2-84BE-B806FAF16BB6}"/>
    <cellStyle name="Total 13 2 3 3 5" xfId="24565" xr:uid="{5A9E20DE-7263-4696-BEA6-2CF54DCAF144}"/>
    <cellStyle name="Total 13 2 3 3 6" xfId="28159" xr:uid="{490BF167-B7A6-4F1D-B732-D56EAF51A0A8}"/>
    <cellStyle name="Total 13 2 3 3 7" xfId="31738" xr:uid="{3C17D9BD-0755-47FA-8E02-AE3DBDEC65D8}"/>
    <cellStyle name="Total 13 2 3 3 8" xfId="35209" xr:uid="{F68A9C6B-0285-4AF3-A8E6-C697EAB5AF54}"/>
    <cellStyle name="Total 13 2 3 3 9" xfId="38659" xr:uid="{86176382-4044-4CC8-8060-436C7C20E697}"/>
    <cellStyle name="Total 13 2 3 4" xfId="10690" xr:uid="{71B24E1C-5B83-4898-B123-E18F5CC5F03A}"/>
    <cellStyle name="Total 13 2 3 4 2" xfId="21823" xr:uid="{4AF71392-2616-4DE2-A0D5-1843E2EBA03D}"/>
    <cellStyle name="Total 13 2 3 4 3" xfId="25580" xr:uid="{696682C2-A62C-4D45-889C-68C49E7A1771}"/>
    <cellStyle name="Total 13 2 3 4 4" xfId="29171" xr:uid="{75C0ADA1-3374-4CD2-B24E-D9094E49DC1C}"/>
    <cellStyle name="Total 13 2 3 4 5" xfId="32750" xr:uid="{10FA5986-8A21-4DAA-A7D8-7EC493C0FA6F}"/>
    <cellStyle name="Total 13 2 3 4 6" xfId="36221" xr:uid="{91CD1DD1-8C84-4005-82FD-DC2F379E9388}"/>
    <cellStyle name="Total 13 2 3 4 7" xfId="39670" xr:uid="{815335B7-A435-495C-93AC-45963CDB5E5F}"/>
    <cellStyle name="Total 13 2 3 4 8" xfId="14933" xr:uid="{9A04B170-6C18-40A7-8F8E-CB4E870700D0}"/>
    <cellStyle name="Total 13 2 3 5" xfId="10064" xr:uid="{0E9BDA36-2836-4965-A9CB-5AB796492CA5}"/>
    <cellStyle name="Total 13 2 3 5 2" xfId="21197" xr:uid="{F30BF4FA-4156-4D9D-AC95-F7B1B379EE6E}"/>
    <cellStyle name="Total 13 2 3 5 3" xfId="24954" xr:uid="{93BEEE88-CAC3-4231-BC3C-B882F3CB0E46}"/>
    <cellStyle name="Total 13 2 3 5 4" xfId="28545" xr:uid="{D95EF289-E0E3-4515-80B2-2573F245B6E1}"/>
    <cellStyle name="Total 13 2 3 5 5" xfId="32124" xr:uid="{DD0449AF-2328-48C7-9562-9FBC9AA200BA}"/>
    <cellStyle name="Total 13 2 3 5 6" xfId="35595" xr:uid="{4A74B6F5-D9FE-4A8F-801D-196B2ADEF3FC}"/>
    <cellStyle name="Total 13 2 3 5 7" xfId="39045" xr:uid="{58483088-C82A-4674-90D7-2FAA75CF76C9}"/>
    <cellStyle name="Total 13 2 3 5 8" xfId="14307" xr:uid="{CEF5E6E5-0298-4C27-92B2-5EE3DEB75F53}"/>
    <cellStyle name="Total 13 2 3 6" xfId="19272" xr:uid="{47525604-6C64-49BC-AA88-861E48DD4E43}"/>
    <cellStyle name="Total 13 2 3 7" xfId="17456" xr:uid="{C246B9CE-1FB4-4881-99B2-2CDA2987F3F8}"/>
    <cellStyle name="Total 13 2 3 8" xfId="19696" xr:uid="{43C8E2EA-C7CF-472D-8B25-061913769F42}"/>
    <cellStyle name="Total 13 2 3 9" xfId="17311" xr:uid="{23F777C9-1409-48E6-86F1-FCE714C2C24A}"/>
    <cellStyle name="Total 13 2 4" xfId="8008" xr:uid="{ECA71D03-DF81-46B3-80B0-630D1B4CDF7A}"/>
    <cellStyle name="Total 13 2 4 10" xfId="13251" xr:uid="{63FC7C0A-9850-41F0-91B4-87D26FC7B234}"/>
    <cellStyle name="Total 13 2 4 2" xfId="10980" xr:uid="{D32DF7A0-F9D3-4981-80B0-FEBECE4A8E37}"/>
    <cellStyle name="Total 13 2 4 2 2" xfId="22113" xr:uid="{A1B21BCE-8B21-487D-B3DC-2E958D39FE22}"/>
    <cellStyle name="Total 13 2 4 2 3" xfId="25870" xr:uid="{CD94163C-FE7D-418B-8A96-94AB19528324}"/>
    <cellStyle name="Total 13 2 4 2 4" xfId="29461" xr:uid="{931B904C-E90F-48EB-BE9F-F165E1526C8F}"/>
    <cellStyle name="Total 13 2 4 2 5" xfId="33040" xr:uid="{B169A757-1063-4F81-A435-CEB20282813D}"/>
    <cellStyle name="Total 13 2 4 2 6" xfId="36511" xr:uid="{65AA3E1C-4397-4CC4-B76A-D7C834EA2956}"/>
    <cellStyle name="Total 13 2 4 2 7" xfId="39960" xr:uid="{8FC643AC-82BB-412F-AF55-E01DDCB59AE6}"/>
    <cellStyle name="Total 13 2 4 2 8" xfId="15223" xr:uid="{D8E09DC1-7FDA-4CD0-979C-0729F5A45C64}"/>
    <cellStyle name="Total 13 2 4 3" xfId="9842" xr:uid="{40E22049-37AC-4CB2-B113-441D39DC07A2}"/>
    <cellStyle name="Total 13 2 4 3 2" xfId="20975" xr:uid="{9F869140-2D26-47AA-8E90-158B3DE30903}"/>
    <cellStyle name="Total 13 2 4 3 3" xfId="24733" xr:uid="{DAA044FB-DDDA-4483-A8F9-0C218E269572}"/>
    <cellStyle name="Total 13 2 4 3 4" xfId="28324" xr:uid="{5549FBE7-292F-4D15-8EC3-B2A4213A4A10}"/>
    <cellStyle name="Total 13 2 4 3 5" xfId="31903" xr:uid="{5213402B-F41D-4400-9EF8-20539FD9A2BC}"/>
    <cellStyle name="Total 13 2 4 3 6" xfId="35374" xr:uid="{6353E7B2-B702-483D-815E-280A6FDBFF22}"/>
    <cellStyle name="Total 13 2 4 3 7" xfId="38824" xr:uid="{9485065A-4694-4945-A9FC-8F5D3FD44AD1}"/>
    <cellStyle name="Total 13 2 4 3 8" xfId="14085" xr:uid="{464F5EB6-D9B2-4CED-BA6C-A246F667E299}"/>
    <cellStyle name="Total 13 2 4 4" xfId="19765" xr:uid="{D7B1D715-3921-4BCB-811E-5A2B4B07CE88}"/>
    <cellStyle name="Total 13 2 4 5" xfId="16977" xr:uid="{8C3A9A3A-FF5F-45F1-ACEB-990C5A1CBA0E}"/>
    <cellStyle name="Total 13 2 4 6" xfId="17846" xr:uid="{C1E5DB7A-0D19-4707-A2AB-1CC168F4DA85}"/>
    <cellStyle name="Total 13 2 4 7" xfId="18501" xr:uid="{10BBF12E-7328-453B-A1F5-14334EA780BC}"/>
    <cellStyle name="Total 13 2 4 8" xfId="18182" xr:uid="{0D20DE2A-8524-4C6E-94E7-76631C31C1CF}"/>
    <cellStyle name="Total 13 2 4 9" xfId="19850" xr:uid="{853DD290-87EF-469C-A332-C8E186970F6A}"/>
    <cellStyle name="Total 13 2 5" xfId="9439" xr:uid="{64B1EF84-F4C6-4C78-9343-E230D65A6473}"/>
    <cellStyle name="Total 13 2 5 10" xfId="13691" xr:uid="{6802E411-50A4-4DCD-9E61-78E6A270412A}"/>
    <cellStyle name="Total 13 2 5 2" xfId="11427" xr:uid="{35FDE240-079F-4060-B8A5-8D7EB4DD17E4}"/>
    <cellStyle name="Total 13 2 5 2 2" xfId="22560" xr:uid="{57EF3D3B-C0AC-4B5F-BE80-5CB2B1EBAB2E}"/>
    <cellStyle name="Total 13 2 5 2 3" xfId="26317" xr:uid="{FC7E1E41-ABEF-4474-8758-66CD06DE7738}"/>
    <cellStyle name="Total 13 2 5 2 4" xfId="29908" xr:uid="{4DE9C9DD-2435-4401-8291-5494EA03A7EA}"/>
    <cellStyle name="Total 13 2 5 2 5" xfId="33487" xr:uid="{B66CB9FB-B5F8-4187-ABA5-4781EF9DEC4F}"/>
    <cellStyle name="Total 13 2 5 2 6" xfId="36958" xr:uid="{2F28CF2A-F606-4F57-9DA6-F06983116FE7}"/>
    <cellStyle name="Total 13 2 5 2 7" xfId="40407" xr:uid="{AE87D7BE-3EB9-43BC-8C41-DE1FE0D65782}"/>
    <cellStyle name="Total 13 2 5 2 8" xfId="15670" xr:uid="{49ECBD06-A1A1-44E6-9C2A-C4746656ED1F}"/>
    <cellStyle name="Total 13 2 5 3" xfId="12185" xr:uid="{C29AFFBB-179B-4012-A275-DAE0A18C5653}"/>
    <cellStyle name="Total 13 2 5 3 2" xfId="23318" xr:uid="{6B69CDB9-A7A4-4D44-B5B0-71A82D95D717}"/>
    <cellStyle name="Total 13 2 5 3 3" xfId="27075" xr:uid="{9F4F2252-098A-4E1A-8D78-61E4F806E649}"/>
    <cellStyle name="Total 13 2 5 3 4" xfId="30666" xr:uid="{16FADEEA-C9FF-4B75-99C5-478662D81F55}"/>
    <cellStyle name="Total 13 2 5 3 5" xfId="34245" xr:uid="{9B293FBD-5657-48F7-8371-CA17CFBD9D87}"/>
    <cellStyle name="Total 13 2 5 3 6" xfId="37716" xr:uid="{C8AEF823-B53A-49C8-8C06-940A2BC3B5F4}"/>
    <cellStyle name="Total 13 2 5 3 7" xfId="41165" xr:uid="{701BF94E-7292-4F6E-BA15-D09AA5B13770}"/>
    <cellStyle name="Total 13 2 5 3 8" xfId="16428" xr:uid="{867595B8-7D8F-41E9-8DCA-EB049AE97556}"/>
    <cellStyle name="Total 13 2 5 4" xfId="20577" xr:uid="{A3A728E9-C134-48E1-BC2E-D781B609DB8E}"/>
    <cellStyle name="Total 13 2 5 5" xfId="24337" xr:uid="{42F7D7F1-E90C-46FC-9484-DC084CAFC1E7}"/>
    <cellStyle name="Total 13 2 5 6" xfId="27931" xr:uid="{216A4748-1B5E-41F9-9057-D50B98191C56}"/>
    <cellStyle name="Total 13 2 5 7" xfId="31510" xr:uid="{689236F9-397A-4646-8151-36619A377D4E}"/>
    <cellStyle name="Total 13 2 5 8" xfId="34981" xr:uid="{2837CC0A-7E04-48CF-AD4E-05EFB3AB0A2D}"/>
    <cellStyle name="Total 13 2 5 9" xfId="38431" xr:uid="{B088E255-1620-4945-8A1A-577782758F5F}"/>
    <cellStyle name="Total 13 2 6" xfId="10433" xr:uid="{60E7B5CB-5FC8-4C68-9CA1-E3B8848310E0}"/>
    <cellStyle name="Total 13 2 6 2" xfId="21566" xr:uid="{D531D489-1273-469B-A995-F15AB2779CB7}"/>
    <cellStyle name="Total 13 2 6 3" xfId="25323" xr:uid="{7F798DE3-7BD1-4514-9454-B0A9AC0CB963}"/>
    <cellStyle name="Total 13 2 6 4" xfId="28914" xr:uid="{4B209D43-B6E3-4A17-921A-48752CBD4758}"/>
    <cellStyle name="Total 13 2 6 5" xfId="32493" xr:uid="{2CF18A33-7F7F-492A-9B95-CAFE37DC51FE}"/>
    <cellStyle name="Total 13 2 6 6" xfId="35964" xr:uid="{D0951361-27B0-4E3A-8EBD-8FA12FEC0EA3}"/>
    <cellStyle name="Total 13 2 6 7" xfId="39413" xr:uid="{201E8ABB-96DE-45FD-B28B-6AE8B514D5ED}"/>
    <cellStyle name="Total 13 2 6 8" xfId="14676" xr:uid="{B91965C5-29B1-4CA0-953E-195A6A16B71D}"/>
    <cellStyle name="Total 13 2 7" xfId="10293" xr:uid="{C3B17205-E2D3-4A62-B888-804B6FAB66DC}"/>
    <cellStyle name="Total 13 2 7 2" xfId="21426" xr:uid="{80453DB0-1319-4FDF-AE91-B9B1601B7299}"/>
    <cellStyle name="Total 13 2 7 3" xfId="25183" xr:uid="{BE155C73-840F-4144-9E00-2C1A57C98BEB}"/>
    <cellStyle name="Total 13 2 7 4" xfId="28774" xr:uid="{6B5FAB15-2A5B-409D-9A44-FF836FDF0966}"/>
    <cellStyle name="Total 13 2 7 5" xfId="32353" xr:uid="{D54E8C12-6DE8-4CB1-8ECB-5B7EB44026B1}"/>
    <cellStyle name="Total 13 2 7 6" xfId="35824" xr:uid="{DA1890B1-CA1D-4E11-A646-F6AFC1114BB9}"/>
    <cellStyle name="Total 13 2 7 7" xfId="39273" xr:uid="{7BC5785C-29E3-42CB-893F-4FA4E76283FC}"/>
    <cellStyle name="Total 13 2 7 8" xfId="14536" xr:uid="{57196B62-4C82-4710-B11F-86BD90AE361D}"/>
    <cellStyle name="Total 13 2 8" xfId="18770" xr:uid="{65D58CBC-5348-4EB4-AEEA-75BE0670E0EC}"/>
    <cellStyle name="Total 13 2 9" xfId="17924" xr:uid="{CBE1DA27-C993-4DB9-97B7-694B41498EAF}"/>
    <cellStyle name="Total 13 3" xfId="6899" xr:uid="{22197431-3D2C-4601-BDE5-4A360AC7F110}"/>
    <cellStyle name="Total 13 3 10" xfId="24115" xr:uid="{590872FD-3473-4EBD-9AA8-463542B3AC26}"/>
    <cellStyle name="Total 13 3 11" xfId="27739" xr:uid="{39DC58E1-F591-4426-A056-F22C79E9BC78}"/>
    <cellStyle name="Total 13 3 12" xfId="31323" xr:uid="{FAA212DB-9806-4225-9DE9-505ACCE42825}"/>
    <cellStyle name="Total 13 3 13" xfId="12835" xr:uid="{0500EF68-60E8-48FB-BA5C-B9A8DD515B35}"/>
    <cellStyle name="Total 13 3 2" xfId="7702" xr:uid="{8BED3364-21FC-4680-8AAD-304E7D9E54A0}"/>
    <cellStyle name="Total 13 3 2 10" xfId="18428" xr:uid="{5EB0D2C4-D4BE-4426-AB50-9B761F6C5506}"/>
    <cellStyle name="Total 13 3 2 11" xfId="18242" xr:uid="{0E595058-2BC9-4B67-972E-C162554BA624}"/>
    <cellStyle name="Total 13 3 2 12" xfId="13084" xr:uid="{B8070B78-B282-4B03-ABE7-0B243FB56E4D}"/>
    <cellStyle name="Total 13 3 2 2" xfId="9343" xr:uid="{F03F1F86-BA32-44C3-8C50-CBAA248D76C6}"/>
    <cellStyle name="Total 13 3 2 2 10" xfId="13618" xr:uid="{311602FD-DE78-4A62-95E7-CBEAD6A96CD6}"/>
    <cellStyle name="Total 13 3 2 2 2" xfId="11354" xr:uid="{C1162152-C2E1-439A-8BD5-2A281315E502}"/>
    <cellStyle name="Total 13 3 2 2 2 2" xfId="22487" xr:uid="{7904C74B-B29D-4CB5-AC9F-C824EC8DBAC6}"/>
    <cellStyle name="Total 13 3 2 2 2 3" xfId="26244" xr:uid="{F5D75E28-0C70-43FA-916F-F20455BE6C28}"/>
    <cellStyle name="Total 13 3 2 2 2 4" xfId="29835" xr:uid="{DD8B378F-F61B-47DC-9179-CC4F3630072E}"/>
    <cellStyle name="Total 13 3 2 2 2 5" xfId="33414" xr:uid="{47D481E5-97AC-45B2-8DE3-F462754E74F0}"/>
    <cellStyle name="Total 13 3 2 2 2 6" xfId="36885" xr:uid="{E80C5EF3-F013-4E4C-975D-88665D34B6A6}"/>
    <cellStyle name="Total 13 3 2 2 2 7" xfId="40334" xr:uid="{552BAB53-9DD8-4D3D-966D-E76A50A4E847}"/>
    <cellStyle name="Total 13 3 2 2 2 8" xfId="15597" xr:uid="{428070CC-2809-4E8B-A3C1-E6913B24FF27}"/>
    <cellStyle name="Total 13 3 2 2 3" xfId="12112" xr:uid="{4F6EC632-AB92-459B-8087-4E4F9463F22A}"/>
    <cellStyle name="Total 13 3 2 2 3 2" xfId="23245" xr:uid="{9B69ED26-DF45-465B-9DD5-6234C19EC728}"/>
    <cellStyle name="Total 13 3 2 2 3 3" xfId="27002" xr:uid="{50053ADB-9C56-467E-AA35-C1DD7751BE05}"/>
    <cellStyle name="Total 13 3 2 2 3 4" xfId="30593" xr:uid="{4401949C-0729-46A1-B08E-9155E0557986}"/>
    <cellStyle name="Total 13 3 2 2 3 5" xfId="34172" xr:uid="{79C1C4F9-4FD0-4764-B8BC-7C796CDCB97E}"/>
    <cellStyle name="Total 13 3 2 2 3 6" xfId="37643" xr:uid="{1AC7E14C-CB1C-4963-BF11-0ED80ECC3181}"/>
    <cellStyle name="Total 13 3 2 2 3 7" xfId="41092" xr:uid="{E1738D29-0A35-4B2C-8225-D03DA41CC664}"/>
    <cellStyle name="Total 13 3 2 2 3 8" xfId="16355" xr:uid="{679D0059-483E-425B-9620-A33070423851}"/>
    <cellStyle name="Total 13 3 2 2 4" xfId="20495" xr:uid="{7DEBBA20-BDBE-41B8-81CE-E5C5D50BC9D2}"/>
    <cellStyle name="Total 13 3 2 2 5" xfId="24260" xr:uid="{4EB145C3-3EF9-4614-83F2-DE335E256B41}"/>
    <cellStyle name="Total 13 3 2 2 6" xfId="27858" xr:uid="{E12EE3E1-C7D4-4007-94F6-745C972A98D3}"/>
    <cellStyle name="Total 13 3 2 2 7" xfId="31437" xr:uid="{66B02D27-13B7-46AF-BFF8-85E7D879399A}"/>
    <cellStyle name="Total 13 3 2 2 8" xfId="34908" xr:uid="{028C005A-66CC-424F-BA36-9ED1B82058B7}"/>
    <cellStyle name="Total 13 3 2 2 9" xfId="38358" xr:uid="{0ACE0122-9BC0-4137-822F-113240EF56C5}"/>
    <cellStyle name="Total 13 3 2 3" xfId="9781" xr:uid="{C47235DA-8840-4EA4-9EC8-8C98653DA029}"/>
    <cellStyle name="Total 13 3 2 3 10" xfId="14033" xr:uid="{253AA922-10C1-4439-B9F5-99B72D20314D}"/>
    <cellStyle name="Total 13 3 2 3 2" xfId="11769" xr:uid="{2B08AFFB-711A-4F74-9B65-E28DABFA2EA6}"/>
    <cellStyle name="Total 13 3 2 3 2 2" xfId="22902" xr:uid="{376CFDB8-B1E1-40AF-9306-710B40BD4E00}"/>
    <cellStyle name="Total 13 3 2 3 2 3" xfId="26659" xr:uid="{1DF7534F-3D8D-42C0-89CD-941375532368}"/>
    <cellStyle name="Total 13 3 2 3 2 4" xfId="30250" xr:uid="{E806D7FC-3B57-406B-86CC-9390ADAC433C}"/>
    <cellStyle name="Total 13 3 2 3 2 5" xfId="33829" xr:uid="{F0B54651-6014-4C1A-8D87-D51E83AA1BF6}"/>
    <cellStyle name="Total 13 3 2 3 2 6" xfId="37300" xr:uid="{7363B849-4078-456A-A390-111D126146E8}"/>
    <cellStyle name="Total 13 3 2 3 2 7" xfId="40749" xr:uid="{42F32200-6D5E-4B3A-9724-A43D41A3B146}"/>
    <cellStyle name="Total 13 3 2 3 2 8" xfId="16012" xr:uid="{1E0C875A-19D0-42BA-9BE2-5D928182D45C}"/>
    <cellStyle name="Total 13 3 2 3 3" xfId="12527" xr:uid="{72F35CB4-30D3-4D3D-8698-89F887096C18}"/>
    <cellStyle name="Total 13 3 2 3 3 2" xfId="23660" xr:uid="{54586D37-DCAD-45CD-AD2C-CF76C5A69F87}"/>
    <cellStyle name="Total 13 3 2 3 3 3" xfId="27417" xr:uid="{2FE75B3C-B15F-4B35-9519-07BC4D5809D1}"/>
    <cellStyle name="Total 13 3 2 3 3 4" xfId="31008" xr:uid="{BD2D6B47-496B-4EA4-A335-B8FB5F629ED1}"/>
    <cellStyle name="Total 13 3 2 3 3 5" xfId="34587" xr:uid="{9DCF267B-F7F7-49F0-8D40-A54A68FBB43A}"/>
    <cellStyle name="Total 13 3 2 3 3 6" xfId="38058" xr:uid="{5381AC12-A7AB-43F0-8A18-31C14CE873F2}"/>
    <cellStyle name="Total 13 3 2 3 3 7" xfId="41507" xr:uid="{83738FA8-0AE9-4866-B6B2-8871BB94F2E2}"/>
    <cellStyle name="Total 13 3 2 3 3 8" xfId="16770" xr:uid="{E353E895-FDBB-43EC-981F-707C8516F7DF}"/>
    <cellStyle name="Total 13 3 2 3 4" xfId="20919" xr:uid="{C0AA26B3-99B2-4F2C-A633-83D2B60CC984}"/>
    <cellStyle name="Total 13 3 2 3 5" xfId="24679" xr:uid="{54C52BF7-9182-44E7-83C6-A02BAD43BEBC}"/>
    <cellStyle name="Total 13 3 2 3 6" xfId="28273" xr:uid="{40B9132B-5C94-4468-8521-99ECF78E4E8A}"/>
    <cellStyle name="Total 13 3 2 3 7" xfId="31852" xr:uid="{A6AEC9A9-EE45-4C7E-B748-067D4E87D9BB}"/>
    <cellStyle name="Total 13 3 2 3 8" xfId="35323" xr:uid="{830DE9F8-1BC4-4D49-A84E-E52524AF62A6}"/>
    <cellStyle name="Total 13 3 2 3 9" xfId="38773" xr:uid="{E6B45E60-2FB2-444C-A2D7-8466E117969B}"/>
    <cellStyle name="Total 13 3 2 4" xfId="10814" xr:uid="{D654B542-7D89-4CE5-B54F-F285C78E38AC}"/>
    <cellStyle name="Total 13 3 2 4 2" xfId="21947" xr:uid="{AFA779AA-3FA7-4397-9645-CDF0AB0DB1E3}"/>
    <cellStyle name="Total 13 3 2 4 3" xfId="25704" xr:uid="{378462FA-1A4E-447C-9840-6C4BB9CDF5C3}"/>
    <cellStyle name="Total 13 3 2 4 4" xfId="29295" xr:uid="{95059C6C-40FC-4E64-A4BE-85C5D307AF0A}"/>
    <cellStyle name="Total 13 3 2 4 5" xfId="32874" xr:uid="{BCAE7EC0-61D6-4700-B417-4823BF3BDCAC}"/>
    <cellStyle name="Total 13 3 2 4 6" xfId="36345" xr:uid="{BB72AC91-9613-4165-B16A-31570781D01B}"/>
    <cellStyle name="Total 13 3 2 4 7" xfId="39794" xr:uid="{53CF52F5-0F5D-46EF-B45F-EEE46EB58430}"/>
    <cellStyle name="Total 13 3 2 4 8" xfId="15057" xr:uid="{BD62B47C-3F53-46B1-B6A0-D9B6156F29D4}"/>
    <cellStyle name="Total 13 3 2 5" xfId="11280" xr:uid="{ADC90EB7-25FC-45FA-B073-C79BDEE77563}"/>
    <cellStyle name="Total 13 3 2 5 2" xfId="22413" xr:uid="{A2D1706D-5559-46E6-9101-4D136DE8EA20}"/>
    <cellStyle name="Total 13 3 2 5 3" xfId="26170" xr:uid="{97FB1484-C3B6-4618-9F2F-FAFA2C20601C}"/>
    <cellStyle name="Total 13 3 2 5 4" xfId="29761" xr:uid="{B38FE4B4-A6AD-41F8-B098-A160FF86AE68}"/>
    <cellStyle name="Total 13 3 2 5 5" xfId="33340" xr:uid="{39B275D1-DA82-4FAA-A046-50FFFC29CF6B}"/>
    <cellStyle name="Total 13 3 2 5 6" xfId="36811" xr:uid="{11AADA7C-46F2-4D64-92D1-55EB936E32CE}"/>
    <cellStyle name="Total 13 3 2 5 7" xfId="40260" xr:uid="{F74D08D5-3DFC-4E12-82BD-BEFB456FD3BD}"/>
    <cellStyle name="Total 13 3 2 5 8" xfId="15523" xr:uid="{C6AAB4E3-5279-4EFE-8F7D-54073FC99AD6}"/>
    <cellStyle name="Total 13 3 2 6" xfId="19547" xr:uid="{23CDA1B4-66C8-47DA-9DCC-C8B8DC96C273}"/>
    <cellStyle name="Total 13 3 2 7" xfId="17177" xr:uid="{40E9492F-2290-49B6-9FEE-0C4B73D86621}"/>
    <cellStyle name="Total 13 3 2 8" xfId="18753" xr:uid="{E70E4839-0806-40F3-89A1-1B2E42A1E8DF}"/>
    <cellStyle name="Total 13 3 2 9" xfId="17938" xr:uid="{9C063DC3-4F0D-40CA-82D8-A8FE629ADA2C}"/>
    <cellStyle name="Total 13 3 3" xfId="8541" xr:uid="{C30483C8-37C0-4024-BFA7-D2E5F1175316}"/>
    <cellStyle name="Total 13 3 3 10" xfId="13369" xr:uid="{00F9E5DE-378B-4D76-8281-5507743976F8}"/>
    <cellStyle name="Total 13 3 3 2" xfId="11102" xr:uid="{E9B59BDB-3C9B-4F75-ABD8-AC96E864E8CB}"/>
    <cellStyle name="Total 13 3 3 2 2" xfId="22235" xr:uid="{503E6FCF-CE91-4858-9A58-B23DE87E3C86}"/>
    <cellStyle name="Total 13 3 3 2 3" xfId="25992" xr:uid="{F5B2C7D1-7195-4C2F-9902-8C9576B9318A}"/>
    <cellStyle name="Total 13 3 3 2 4" xfId="29583" xr:uid="{7D2AD882-159D-424E-B1DA-44B45F7A4EEE}"/>
    <cellStyle name="Total 13 3 3 2 5" xfId="33162" xr:uid="{3B0EA057-63DA-4FFA-ABBB-BCCE508F84A3}"/>
    <cellStyle name="Total 13 3 3 2 6" xfId="36633" xr:uid="{251FDC28-149E-4B11-AA62-80478F210E62}"/>
    <cellStyle name="Total 13 3 3 2 7" xfId="40082" xr:uid="{96F8C6F5-8B23-4937-9F60-B8AFD497AF85}"/>
    <cellStyle name="Total 13 3 3 2 8" xfId="15345" xr:uid="{DDE5EC71-BC7E-4F8D-9750-F19DFF9B1759}"/>
    <cellStyle name="Total 13 3 3 3" xfId="11882" xr:uid="{D275E7CA-42DD-4355-86A7-CCE9D801A19E}"/>
    <cellStyle name="Total 13 3 3 3 2" xfId="23015" xr:uid="{51ECA6A9-3683-4A43-AD57-264E8E04BF0C}"/>
    <cellStyle name="Total 13 3 3 3 3" xfId="26772" xr:uid="{4383713E-D2EA-4303-9F27-213650799EFC}"/>
    <cellStyle name="Total 13 3 3 3 4" xfId="30363" xr:uid="{F661F8A6-21C7-4B2C-A2E6-17A23AB520E7}"/>
    <cellStyle name="Total 13 3 3 3 5" xfId="33942" xr:uid="{7E483B0A-59BC-4D72-8B71-D507D8ADFF92}"/>
    <cellStyle name="Total 13 3 3 3 6" xfId="37413" xr:uid="{C2962CC1-3F82-49DB-9300-7B62C8FAE0EE}"/>
    <cellStyle name="Total 13 3 3 3 7" xfId="40862" xr:uid="{7A5E0359-0EEF-47F1-86D6-78333ABB0846}"/>
    <cellStyle name="Total 13 3 3 3 8" xfId="16125" xr:uid="{05D1CCF3-E3E1-4951-AFA8-CC933D5710A1}"/>
    <cellStyle name="Total 13 3 3 4" xfId="20040" xr:uid="{37C25350-1EA8-40B7-A884-657DF60C9E29}"/>
    <cellStyle name="Total 13 3 3 5" xfId="23828" xr:uid="{0465524D-C3D2-435D-A5D8-AD63A7B1BB7F}"/>
    <cellStyle name="Total 13 3 3 6" xfId="27494" xr:uid="{B34F6C7A-0C5E-469E-8176-4CAA2A286874}"/>
    <cellStyle name="Total 13 3 3 7" xfId="31083" xr:uid="{1A58DC91-E963-45F2-85E7-606B840D841D}"/>
    <cellStyle name="Total 13 3 3 8" xfId="34662" xr:uid="{E7283F6E-E86F-44DA-B4C9-7376CF88EF50}"/>
    <cellStyle name="Total 13 3 3 9" xfId="38128" xr:uid="{99315927-6B14-419C-B442-4B0A080C1A9D}"/>
    <cellStyle name="Total 13 3 4" xfId="9551" xr:uid="{2C1D583D-EFF6-4E7E-8104-44C81231065A}"/>
    <cellStyle name="Total 13 3 4 10" xfId="13803" xr:uid="{49A81E30-CF20-458C-B5B6-7755F599CFAC}"/>
    <cellStyle name="Total 13 3 4 2" xfId="11539" xr:uid="{53697FAC-F3FD-43AD-8DCA-3D88DC17F74E}"/>
    <cellStyle name="Total 13 3 4 2 2" xfId="22672" xr:uid="{C35C0369-722B-455E-A31B-DFB8A3AC02BC}"/>
    <cellStyle name="Total 13 3 4 2 3" xfId="26429" xr:uid="{F774794C-65D9-408E-96E6-78F10609C146}"/>
    <cellStyle name="Total 13 3 4 2 4" xfId="30020" xr:uid="{D49BF734-8F7A-4238-865D-0700AFD97BBD}"/>
    <cellStyle name="Total 13 3 4 2 5" xfId="33599" xr:uid="{7BED6855-A119-4689-BB1F-1B74579622DC}"/>
    <cellStyle name="Total 13 3 4 2 6" xfId="37070" xr:uid="{C9D19FB5-0250-4700-86FC-C558A38210F9}"/>
    <cellStyle name="Total 13 3 4 2 7" xfId="40519" xr:uid="{2BA18A67-0D4E-4778-8DB4-07D2344C7892}"/>
    <cellStyle name="Total 13 3 4 2 8" xfId="15782" xr:uid="{B4F1D31D-F9AC-42E7-8F97-18DC4BA86F32}"/>
    <cellStyle name="Total 13 3 4 3" xfId="12297" xr:uid="{84A42F3E-2248-4B99-991E-D22E89DA65F0}"/>
    <cellStyle name="Total 13 3 4 3 2" xfId="23430" xr:uid="{B3FBA17E-0FE3-4483-BA55-7CFC57F171F4}"/>
    <cellStyle name="Total 13 3 4 3 3" xfId="27187" xr:uid="{99C54BA9-2446-4720-A3DB-E0C27E079576}"/>
    <cellStyle name="Total 13 3 4 3 4" xfId="30778" xr:uid="{DEE1B726-D7AF-4CA7-888D-6478984EBEF7}"/>
    <cellStyle name="Total 13 3 4 3 5" xfId="34357" xr:uid="{51B7CD64-FFC1-404D-8682-A35680E42BB8}"/>
    <cellStyle name="Total 13 3 4 3 6" xfId="37828" xr:uid="{196D4150-966A-4270-A257-6A51BBCD820A}"/>
    <cellStyle name="Total 13 3 4 3 7" xfId="41277" xr:uid="{910DB89E-5748-4EF4-8AB0-DAF86B077D11}"/>
    <cellStyle name="Total 13 3 4 3 8" xfId="16540" xr:uid="{2629BAB6-18DB-4656-B7B9-38EF6C766DAE}"/>
    <cellStyle name="Total 13 3 4 4" xfId="20689" xr:uid="{C37E07C7-47F8-4E80-BE09-C2A3A3F946E6}"/>
    <cellStyle name="Total 13 3 4 5" xfId="24449" xr:uid="{4BC499C9-5656-4C81-A52A-7616767DD90A}"/>
    <cellStyle name="Total 13 3 4 6" xfId="28043" xr:uid="{50131F75-B63F-4F71-84DF-5000233F0170}"/>
    <cellStyle name="Total 13 3 4 7" xfId="31622" xr:uid="{723CABBD-BAF2-487B-A8EE-24B8636B9F11}"/>
    <cellStyle name="Total 13 3 4 8" xfId="35093" xr:uid="{78170A79-1D7E-42B8-9BF5-A49EDBB42271}"/>
    <cellStyle name="Total 13 3 4 9" xfId="38543" xr:uid="{E7151DD3-1733-45E1-8C48-7098B8F1BAE0}"/>
    <cellStyle name="Total 13 3 5" xfId="10563" xr:uid="{9EA2C73C-375A-450B-A671-DB1C2DA1DE42}"/>
    <cellStyle name="Total 13 3 5 2" xfId="21696" xr:uid="{014FF1E5-2E00-4D20-A769-A4A6E2732384}"/>
    <cellStyle name="Total 13 3 5 3" xfId="25453" xr:uid="{48432654-9AF4-44B0-9B5F-AF7627E1CF5F}"/>
    <cellStyle name="Total 13 3 5 4" xfId="29044" xr:uid="{092916BB-1CB7-49A7-8EFB-3124B5FF1608}"/>
    <cellStyle name="Total 13 3 5 5" xfId="32623" xr:uid="{69EBBDA6-A098-4C5A-BD1E-3E52AC7328E9}"/>
    <cellStyle name="Total 13 3 5 6" xfId="36094" xr:uid="{B5BFAFE4-05BA-4FA4-A367-E16F1F63235A}"/>
    <cellStyle name="Total 13 3 5 7" xfId="39543" xr:uid="{FED0EC3D-28B8-4D9D-B4FA-11C15BFEEE6E}"/>
    <cellStyle name="Total 13 3 5 8" xfId="14806" xr:uid="{2819D3D4-C55F-4162-84E3-D589EB2D5198}"/>
    <cellStyle name="Total 13 3 6" xfId="10180" xr:uid="{9A0E68CD-30B6-47D0-8110-52501F65C144}"/>
    <cellStyle name="Total 13 3 6 2" xfId="21313" xr:uid="{CC36092F-7565-4445-92E2-16E9D2FD9F5A}"/>
    <cellStyle name="Total 13 3 6 3" xfId="25070" xr:uid="{25A4CA6D-5F2D-4723-A997-F8E2147F8F8B}"/>
    <cellStyle name="Total 13 3 6 4" xfId="28661" xr:uid="{6812A2B9-172C-408F-A0BF-24B1E1A2D108}"/>
    <cellStyle name="Total 13 3 6 5" xfId="32240" xr:uid="{6E6CF4A3-3F73-4966-B911-40D6FED750EE}"/>
    <cellStyle name="Total 13 3 6 6" xfId="35711" xr:uid="{17B1043B-97CD-482B-82A5-D3E9E88FD45B}"/>
    <cellStyle name="Total 13 3 6 7" xfId="39161" xr:uid="{9BC96EA2-159F-4983-8D7C-B0DB3192F864}"/>
    <cellStyle name="Total 13 3 6 8" xfId="14423" xr:uid="{4101A5FD-D94B-4EC9-AE36-BB47A5278129}"/>
    <cellStyle name="Total 13 3 7" xfId="19097" xr:uid="{EFA8548C-3C00-4C45-BDAA-5615C53169A8}"/>
    <cellStyle name="Total 13 3 8" xfId="17627" xr:uid="{BC8B9E1C-6D5A-49E0-83E3-253C90D8FBAB}"/>
    <cellStyle name="Total 13 3 9" xfId="18575" xr:uid="{06D769DB-C69A-4FA4-A960-DA439319E131}"/>
    <cellStyle name="Total 13 4" xfId="7165" xr:uid="{EE779207-67C7-4314-B023-6B03EEEE458E}"/>
    <cellStyle name="Total 13 4 10" xfId="18556" xr:uid="{E974981C-BC07-4B14-BFFA-62C294EA0464}"/>
    <cellStyle name="Total 13 4 11" xfId="18132" xr:uid="{6FD5F13A-7488-4CA6-8A7D-CFB88D0BC3F1}"/>
    <cellStyle name="Total 13 4 12" xfId="12963" xr:uid="{D6847A6C-3A21-40B3-BE6B-B5725A79B0E2}"/>
    <cellStyle name="Total 13 4 2" xfId="8806" xr:uid="{B00A86E9-2880-4D01-B868-F7B3FF83C8B3}"/>
    <cellStyle name="Total 13 4 2 10" xfId="13497" xr:uid="{8C97A9F3-51BB-4382-BE2F-F97039F3A6AA}"/>
    <cellStyle name="Total 13 4 2 2" xfId="11229" xr:uid="{D0F46A19-75C6-4EC9-A690-9F1352D6C873}"/>
    <cellStyle name="Total 13 4 2 2 2" xfId="22362" xr:uid="{5F7B2340-87F7-4DA6-BB9C-2ABB51A59EBE}"/>
    <cellStyle name="Total 13 4 2 2 3" xfId="26119" xr:uid="{67D67853-7B3F-41F7-B3EB-9EE51DAB350D}"/>
    <cellStyle name="Total 13 4 2 2 4" xfId="29710" xr:uid="{864906D8-D13C-42B3-BFC4-411013341D91}"/>
    <cellStyle name="Total 13 4 2 2 5" xfId="33289" xr:uid="{A4563B5D-FD3D-406C-B85E-32620231546D}"/>
    <cellStyle name="Total 13 4 2 2 6" xfId="36760" xr:uid="{49D5FCDD-6E19-47E6-A274-387488841505}"/>
    <cellStyle name="Total 13 4 2 2 7" xfId="40209" xr:uid="{04B7F021-98A9-4732-A2C6-7ED201B65E53}"/>
    <cellStyle name="Total 13 4 2 2 8" xfId="15472" xr:uid="{991D3E0A-1D86-4221-9C97-24743587EB8E}"/>
    <cellStyle name="Total 13 4 2 3" xfId="11997" xr:uid="{7FE65FAE-3C56-476D-BF70-742E5881724B}"/>
    <cellStyle name="Total 13 4 2 3 2" xfId="23130" xr:uid="{78BD1FF0-1C14-4C82-BCA1-FF58BDC932DD}"/>
    <cellStyle name="Total 13 4 2 3 3" xfId="26887" xr:uid="{060384E4-1A46-4D53-9F23-95F41FBCF04C}"/>
    <cellStyle name="Total 13 4 2 3 4" xfId="30478" xr:uid="{3850A5CA-C51E-4C9A-BD2C-1E21410D25A3}"/>
    <cellStyle name="Total 13 4 2 3 5" xfId="34057" xr:uid="{3839B5B1-0167-4B70-95B6-EA71D4820D9F}"/>
    <cellStyle name="Total 13 4 2 3 6" xfId="37528" xr:uid="{867186DA-0E93-4B60-B45F-47E2F370A728}"/>
    <cellStyle name="Total 13 4 2 3 7" xfId="40977" xr:uid="{628165B2-5751-4161-BDD0-16DCD731A305}"/>
    <cellStyle name="Total 13 4 2 3 8" xfId="16240" xr:uid="{A5BDDB8B-2408-436A-BE5D-237D26BB8CD1}"/>
    <cellStyle name="Total 13 4 2 4" xfId="20212" xr:uid="{701790C5-0835-447A-86DD-B3DA40A92AA0}"/>
    <cellStyle name="Total 13 4 2 5" xfId="23997" xr:uid="{090800B4-08C5-4E7E-91FD-177B6EA976D8}"/>
    <cellStyle name="Total 13 4 2 6" xfId="27643" xr:uid="{51338C3A-96E4-45F5-8C8E-41DB2D29D2FA}"/>
    <cellStyle name="Total 13 4 2 7" xfId="31229" xr:uid="{DE4F2BAD-905D-41ED-B569-22E1C2A534B4}"/>
    <cellStyle name="Total 13 4 2 8" xfId="34786" xr:uid="{F07EBD78-890B-42E8-A1C4-3AFA11686E4E}"/>
    <cellStyle name="Total 13 4 2 9" xfId="38243" xr:uid="{1D3EABF5-56B1-4361-BCB0-039B83BF3272}"/>
    <cellStyle name="Total 13 4 3" xfId="9666" xr:uid="{308DC8D7-05E1-4461-829C-7E8639BB542F}"/>
    <cellStyle name="Total 13 4 3 10" xfId="13918" xr:uid="{CB4CB4D7-A9F9-4C70-8DB4-92011291AF4F}"/>
    <cellStyle name="Total 13 4 3 2" xfId="11654" xr:uid="{E8513CA8-C3D3-4C18-98A0-C7457C143108}"/>
    <cellStyle name="Total 13 4 3 2 2" xfId="22787" xr:uid="{A113F6D7-B59E-4C35-AEAD-F53DD0719BF7}"/>
    <cellStyle name="Total 13 4 3 2 3" xfId="26544" xr:uid="{23A86525-1579-44FA-80BD-D8C676B85DDF}"/>
    <cellStyle name="Total 13 4 3 2 4" xfId="30135" xr:uid="{9538094B-5813-4561-89D3-369CF08AABB7}"/>
    <cellStyle name="Total 13 4 3 2 5" xfId="33714" xr:uid="{2AE1E7AA-E2C4-414A-BB42-5E0CC09D9233}"/>
    <cellStyle name="Total 13 4 3 2 6" xfId="37185" xr:uid="{1C75F75E-B119-4F04-AE6D-4F856BBDF5BD}"/>
    <cellStyle name="Total 13 4 3 2 7" xfId="40634" xr:uid="{A9F10E67-9FFC-41A6-AE9C-D01E6204EA04}"/>
    <cellStyle name="Total 13 4 3 2 8" xfId="15897" xr:uid="{33672E7B-72AD-42F2-9E4A-15BF605E7615}"/>
    <cellStyle name="Total 13 4 3 3" xfId="12412" xr:uid="{0AA92B0C-11E5-4286-B2AE-E37D35020804}"/>
    <cellStyle name="Total 13 4 3 3 2" xfId="23545" xr:uid="{BB055922-104E-465C-B082-CA53144FF9BE}"/>
    <cellStyle name="Total 13 4 3 3 3" xfId="27302" xr:uid="{A5E4BFC8-4CD2-4963-938D-9D0EA3DAA499}"/>
    <cellStyle name="Total 13 4 3 3 4" xfId="30893" xr:uid="{82723D55-70AF-4AFD-9A29-9090752BC185}"/>
    <cellStyle name="Total 13 4 3 3 5" xfId="34472" xr:uid="{7B7A8599-1044-45DE-BBAC-B231070E0331}"/>
    <cellStyle name="Total 13 4 3 3 6" xfId="37943" xr:uid="{0C4B0DED-BD2B-4E75-B887-1AEF91A9B5B7}"/>
    <cellStyle name="Total 13 4 3 3 7" xfId="41392" xr:uid="{4B2071DE-64E0-42BA-9EE7-92D250521508}"/>
    <cellStyle name="Total 13 4 3 3 8" xfId="16655" xr:uid="{30C324A4-1C94-4AC3-934D-FDA0A2C90B8E}"/>
    <cellStyle name="Total 13 4 3 4" xfId="20804" xr:uid="{3AB719FD-B63C-45C2-9E88-79404ADDE515}"/>
    <cellStyle name="Total 13 4 3 5" xfId="24564" xr:uid="{FEEA640A-93A1-417D-A795-49C468CDE14B}"/>
    <cellStyle name="Total 13 4 3 6" xfId="28158" xr:uid="{53594F34-7980-43E3-9811-5B68E761139A}"/>
    <cellStyle name="Total 13 4 3 7" xfId="31737" xr:uid="{3A49C838-6B72-46FB-ABB0-9B8FD0D8B5AE}"/>
    <cellStyle name="Total 13 4 3 8" xfId="35208" xr:uid="{4E04F0B6-8D77-4FF2-AB49-A5191DEDCFDF}"/>
    <cellStyle name="Total 13 4 3 9" xfId="38658" xr:uid="{8F6D0100-DDBE-4FFA-B3E9-D0224EC189D2}"/>
    <cellStyle name="Total 13 4 4" xfId="10689" xr:uid="{9B42B320-BE97-47CC-BEA3-95EEBAB937D0}"/>
    <cellStyle name="Total 13 4 4 2" xfId="21822" xr:uid="{C0970D85-68C9-4B77-B4F9-DE9E76676E51}"/>
    <cellStyle name="Total 13 4 4 3" xfId="25579" xr:uid="{7DC74ACF-D53E-49C7-86F0-C4BFE2737E0D}"/>
    <cellStyle name="Total 13 4 4 4" xfId="29170" xr:uid="{E795E9A9-9CCD-424C-A01A-45D0E28E1F9B}"/>
    <cellStyle name="Total 13 4 4 5" xfId="32749" xr:uid="{8210414C-7BA7-41F1-9671-7B5707189879}"/>
    <cellStyle name="Total 13 4 4 6" xfId="36220" xr:uid="{F7F37A74-5D20-44D0-BC2F-B73CFB1E7604}"/>
    <cellStyle name="Total 13 4 4 7" xfId="39669" xr:uid="{72757192-AF9B-4BE1-A2F6-19F46D2343B1}"/>
    <cellStyle name="Total 13 4 4 8" xfId="14932" xr:uid="{B3739872-B76D-4202-81E9-ACD612299374}"/>
    <cellStyle name="Total 13 4 5" xfId="10065" xr:uid="{2736B5C0-EA18-4852-9228-9F6BC1168D61}"/>
    <cellStyle name="Total 13 4 5 2" xfId="21198" xr:uid="{86638CBC-499B-4BAB-BD67-6162F4E77146}"/>
    <cellStyle name="Total 13 4 5 3" xfId="24955" xr:uid="{306F1535-53EF-4302-8461-771470DCE1FF}"/>
    <cellStyle name="Total 13 4 5 4" xfId="28546" xr:uid="{F6A12261-2E73-483A-B57B-3CD0E629F46C}"/>
    <cellStyle name="Total 13 4 5 5" xfId="32125" xr:uid="{26A1C2F4-71A5-4881-9EED-00165D9C4131}"/>
    <cellStyle name="Total 13 4 5 6" xfId="35596" xr:uid="{3C4CCFEA-F80B-4945-8C58-323EA8A538AE}"/>
    <cellStyle name="Total 13 4 5 7" xfId="39046" xr:uid="{B6E114F6-4D03-4412-9BEB-1562AD2A9F73}"/>
    <cellStyle name="Total 13 4 5 8" xfId="14308" xr:uid="{05124209-0FB7-416D-B460-E3DB0B9B80A6}"/>
    <cellStyle name="Total 13 4 6" xfId="19271" xr:uid="{4686AAB3-DF3F-4A3C-9A9E-2EC7BB212F0C}"/>
    <cellStyle name="Total 13 4 7" xfId="17457" xr:uid="{5E02AB02-109F-46CF-94B2-ACAE71555789}"/>
    <cellStyle name="Total 13 4 8" xfId="20146" xr:uid="{8E550D6A-14EA-4411-A716-A50109B1657F}"/>
    <cellStyle name="Total 13 4 9" xfId="17771" xr:uid="{AAFE90E6-8F4F-470E-B868-2497F3C094CC}"/>
    <cellStyle name="Total 13 5" xfId="8007" xr:uid="{41EE7B19-0A3F-46E3-8CB4-31C4121CA3F9}"/>
    <cellStyle name="Total 13 5 10" xfId="13250" xr:uid="{A8702696-19C8-4D6B-A65E-06F815BB45F9}"/>
    <cellStyle name="Total 13 5 2" xfId="10979" xr:uid="{436BFAA9-F897-4996-AC94-95A72B9F0020}"/>
    <cellStyle name="Total 13 5 2 2" xfId="22112" xr:uid="{0C9344E3-91B8-4560-B9FB-6999219A0786}"/>
    <cellStyle name="Total 13 5 2 3" xfId="25869" xr:uid="{745450B5-675F-4A7F-9F10-D00E1E309F49}"/>
    <cellStyle name="Total 13 5 2 4" xfId="29460" xr:uid="{52E244F1-78AB-4D86-9886-1637BDD6E54B}"/>
    <cellStyle name="Total 13 5 2 5" xfId="33039" xr:uid="{4C222D23-0697-47A2-82D4-3D7AB395B850}"/>
    <cellStyle name="Total 13 5 2 6" xfId="36510" xr:uid="{227E5A8E-D030-41BB-8E6A-02C3A1644939}"/>
    <cellStyle name="Total 13 5 2 7" xfId="39959" xr:uid="{9EF976DB-7362-46C9-87C6-AA4D9448491A}"/>
    <cellStyle name="Total 13 5 2 8" xfId="15222" xr:uid="{A2C9755A-9A5C-4AA6-9231-7620AD9E4F28}"/>
    <cellStyle name="Total 13 5 3" xfId="9843" xr:uid="{91E1DE91-CA47-402F-BA4E-019FFE8825BD}"/>
    <cellStyle name="Total 13 5 3 2" xfId="20976" xr:uid="{026264F5-5B62-4089-88BC-2BE9E2D36678}"/>
    <cellStyle name="Total 13 5 3 3" xfId="24734" xr:uid="{5B495087-0AD0-48F4-9208-86DDDE09AA46}"/>
    <cellStyle name="Total 13 5 3 4" xfId="28325" xr:uid="{F2CBBA83-8C68-47E0-BDDC-8D5B56FC72D3}"/>
    <cellStyle name="Total 13 5 3 5" xfId="31904" xr:uid="{B5B22A4D-B18A-4FCB-9127-106530E21F06}"/>
    <cellStyle name="Total 13 5 3 6" xfId="35375" xr:uid="{479E6E11-D235-4F5E-9F72-BCF3B9250371}"/>
    <cellStyle name="Total 13 5 3 7" xfId="38825" xr:uid="{84E84D47-4C8E-48D2-A6F3-FD646768120B}"/>
    <cellStyle name="Total 13 5 3 8" xfId="14086" xr:uid="{4F3C98FA-1878-4A7C-BB43-309FCFFD96BD}"/>
    <cellStyle name="Total 13 5 4" xfId="19764" xr:uid="{C10B63EA-31D3-46EE-8E7D-F7BF1C430F21}"/>
    <cellStyle name="Total 13 5 5" xfId="16978" xr:uid="{3D5A0AD1-66A4-4C6E-AD0B-FE401C60ADCF}"/>
    <cellStyle name="Total 13 5 6" xfId="20420" xr:uid="{F75E2B91-7995-4E71-BB15-725E33FFE99A}"/>
    <cellStyle name="Total 13 5 7" xfId="24187" xr:uid="{5AA66638-0FD5-47D8-AF70-30F63F360455}"/>
    <cellStyle name="Total 13 5 8" xfId="27795" xr:uid="{8922018E-46D9-45C2-9ECE-A565E61DADAA}"/>
    <cellStyle name="Total 13 5 9" xfId="31375" xr:uid="{FECFCB63-360D-44D5-BA5D-5F0B27793B7B}"/>
    <cellStyle name="Total 13 6" xfId="9438" xr:uid="{38CE618C-1E4D-4BA7-BC47-026AA2D8AA3D}"/>
    <cellStyle name="Total 13 6 10" xfId="13690" xr:uid="{865F5406-EC92-4AF1-BCD9-20CF48EFD056}"/>
    <cellStyle name="Total 13 6 2" xfId="11426" xr:uid="{5E6D30A3-AF01-402A-85E0-560E724ED60D}"/>
    <cellStyle name="Total 13 6 2 2" xfId="22559" xr:uid="{A5B891D0-F4EF-4984-9C94-B38879957836}"/>
    <cellStyle name="Total 13 6 2 3" xfId="26316" xr:uid="{3E2B69CB-056B-4402-9283-3FF6E195C5E9}"/>
    <cellStyle name="Total 13 6 2 4" xfId="29907" xr:uid="{09B4F351-2BAD-4BD8-B824-C9836D503965}"/>
    <cellStyle name="Total 13 6 2 5" xfId="33486" xr:uid="{E4ECE09F-8E7D-4568-BBEC-F9C99F68ED6F}"/>
    <cellStyle name="Total 13 6 2 6" xfId="36957" xr:uid="{FA219937-8EE4-4201-A000-C9322B0BB2BA}"/>
    <cellStyle name="Total 13 6 2 7" xfId="40406" xr:uid="{B069C510-C32D-4C7E-8066-319BAD826F05}"/>
    <cellStyle name="Total 13 6 2 8" xfId="15669" xr:uid="{C4FBC234-8D4E-4B1D-8693-1015B703BDBF}"/>
    <cellStyle name="Total 13 6 3" xfId="12184" xr:uid="{178F8D9D-9408-4652-B327-269B95788CAE}"/>
    <cellStyle name="Total 13 6 3 2" xfId="23317" xr:uid="{6418D43E-09BA-404F-82CF-7FE346E7B8E4}"/>
    <cellStyle name="Total 13 6 3 3" xfId="27074" xr:uid="{3E80AD29-6625-4333-9625-45B03BC5F444}"/>
    <cellStyle name="Total 13 6 3 4" xfId="30665" xr:uid="{9F9C2B3C-DBAA-4E00-9416-BCD2B9025237}"/>
    <cellStyle name="Total 13 6 3 5" xfId="34244" xr:uid="{6DC2ECC1-FDD8-4966-B9BB-20767FA72FA2}"/>
    <cellStyle name="Total 13 6 3 6" xfId="37715" xr:uid="{0A33EAC1-8064-4DCD-BE98-55F8346A7AF3}"/>
    <cellStyle name="Total 13 6 3 7" xfId="41164" xr:uid="{6D831888-2BB2-441F-BC7F-1DB1CDAE4830}"/>
    <cellStyle name="Total 13 6 3 8" xfId="16427" xr:uid="{1EA1AD7C-A4B0-4A93-B9EF-43DA60E134CF}"/>
    <cellStyle name="Total 13 6 4" xfId="20576" xr:uid="{24B7EA3F-A007-49C2-BE70-6944608490D5}"/>
    <cellStyle name="Total 13 6 5" xfId="24336" xr:uid="{A0A5B864-4CFC-42F8-A964-CE6F00CF19FA}"/>
    <cellStyle name="Total 13 6 6" xfId="27930" xr:uid="{395E37A0-AACA-4487-9FF0-59275FF4861D}"/>
    <cellStyle name="Total 13 6 7" xfId="31509" xr:uid="{516DD059-4645-4470-97A4-389022B42DA4}"/>
    <cellStyle name="Total 13 6 8" xfId="34980" xr:uid="{941C3FE7-542A-4942-B032-4EE301C636C1}"/>
    <cellStyle name="Total 13 6 9" xfId="38430" xr:uid="{CFCE53DA-ED2B-420D-865D-A8F8445504AB}"/>
    <cellStyle name="Total 13 7" xfId="10432" xr:uid="{6E4996FF-7D1F-4870-A12C-A790E5107B6C}"/>
    <cellStyle name="Total 13 7 2" xfId="21565" xr:uid="{909F409C-B439-4AD8-A48A-84C9ED7FCF13}"/>
    <cellStyle name="Total 13 7 3" xfId="25322" xr:uid="{EBCBA397-2718-4617-9305-5C28F8D7C0EF}"/>
    <cellStyle name="Total 13 7 4" xfId="28913" xr:uid="{174915BA-552D-49D8-84B7-D1CD864F6CFD}"/>
    <cellStyle name="Total 13 7 5" xfId="32492" xr:uid="{9956A342-102C-4BC5-88CC-06E8064DD34E}"/>
    <cellStyle name="Total 13 7 6" xfId="35963" xr:uid="{F5179E6F-05C8-4419-A86B-012A25D57425}"/>
    <cellStyle name="Total 13 7 7" xfId="39412" xr:uid="{15DB32E4-B2BE-47B3-9A51-7250C8FF6B0C}"/>
    <cellStyle name="Total 13 7 8" xfId="14675" xr:uid="{AFBB5DA0-62B9-4F2A-AA50-16D3DBD96CE2}"/>
    <cellStyle name="Total 13 8" xfId="10294" xr:uid="{E08CE419-D292-4E54-A990-EA87D885E095}"/>
    <cellStyle name="Total 13 8 2" xfId="21427" xr:uid="{F25C8CF2-85FE-4787-99FD-F9B0002ADBB1}"/>
    <cellStyle name="Total 13 8 3" xfId="25184" xr:uid="{11809BA2-0E61-448E-BCD5-F0CCA4D148C3}"/>
    <cellStyle name="Total 13 8 4" xfId="28775" xr:uid="{F91C1EEA-B3A0-46AC-BCF3-F742318713F0}"/>
    <cellStyle name="Total 13 8 5" xfId="32354" xr:uid="{5967D507-8891-4221-9949-6BD846C44B7B}"/>
    <cellStyle name="Total 13 8 6" xfId="35825" xr:uid="{47DBA7C0-CAF8-40C7-A178-121726C4CA35}"/>
    <cellStyle name="Total 13 8 7" xfId="39274" xr:uid="{46673DCE-4608-4269-B383-F276C4AE7A08}"/>
    <cellStyle name="Total 13 8 8" xfId="14537" xr:uid="{9501676F-A5D8-4114-8058-560DA8F12FDD}"/>
    <cellStyle name="Total 13 9" xfId="18769" xr:uid="{E879B444-CD97-4303-B727-4E8B5605F19A}"/>
    <cellStyle name="Total 14" xfId="6275" xr:uid="{01694599-620A-495C-ACF8-8F0542673ADD}"/>
    <cellStyle name="Total 14 10" xfId="17923" xr:uid="{8030B834-E8AC-46C7-8C51-9F322BEF3E6F}"/>
    <cellStyle name="Total 14 11" xfId="18443" xr:uid="{5B6D2736-BDB1-4943-AFDA-40A1EB1DEE0A}"/>
    <cellStyle name="Total 14 12" xfId="18232" xr:uid="{EFE1FA5F-52F7-4BD8-88FD-43D9CC2C19B2}"/>
    <cellStyle name="Total 14 13" xfId="18390" xr:uid="{6879E5B4-344C-4419-BB92-B065CDF87EFD}"/>
    <cellStyle name="Total 14 14" xfId="24077" xr:uid="{43D126D8-CEA0-409F-828F-F4841CC04709}"/>
    <cellStyle name="Total 14 15" xfId="12717" xr:uid="{AD1C1B89-2DE3-4A1A-BEDF-2D46D779F6C2}"/>
    <cellStyle name="Total 14 2" xfId="6276" xr:uid="{7D0B69FB-B8D5-4DBE-9441-15069AA2CA2F}"/>
    <cellStyle name="Total 14 2 10" xfId="18444" xr:uid="{52583113-8C95-443F-A284-5AE49D9657D8}"/>
    <cellStyle name="Total 14 2 11" xfId="18231" xr:uid="{6A5602BF-7093-4CC3-B1E3-FA9EF0533548}"/>
    <cellStyle name="Total 14 2 12" xfId="18902" xr:uid="{FB5C7D15-7FA4-4D8D-9208-C551D6D85B9B}"/>
    <cellStyle name="Total 14 2 13" xfId="16900" xr:uid="{3F5A957D-05F4-4218-9354-627A53F60D9E}"/>
    <cellStyle name="Total 14 2 14" xfId="12718" xr:uid="{3ECD06E3-DDAC-4EF9-803B-D159C039AE73}"/>
    <cellStyle name="Total 14 2 2" xfId="6902" xr:uid="{3DDA25D8-C665-4B12-8D4A-7A7DA8AFED6C}"/>
    <cellStyle name="Total 14 2 2 10" xfId="23931" xr:uid="{766180E4-201A-4905-8354-6F694BC64AAE}"/>
    <cellStyle name="Total 14 2 2 11" xfId="27582" xr:uid="{0980BF75-4D93-49DE-9FE6-B426057A8782}"/>
    <cellStyle name="Total 14 2 2 12" xfId="31169" xr:uid="{277D7B3D-83B5-4B71-8F75-B6AC373294CE}"/>
    <cellStyle name="Total 14 2 2 13" xfId="12838" xr:uid="{E6145E48-E139-4EC3-958B-C6738AAC127F}"/>
    <cellStyle name="Total 14 2 2 2" xfId="7703" xr:uid="{F57522D0-F48F-4D04-806C-50C8DB87BA45}"/>
    <cellStyle name="Total 14 2 2 2 10" xfId="34627" xr:uid="{B928E4F9-9CBC-4358-82B7-0D5351FCA051}"/>
    <cellStyle name="Total 14 2 2 2 11" xfId="38093" xr:uid="{C63C5B93-6866-469C-9A78-07BEBDCB588F}"/>
    <cellStyle name="Total 14 2 2 2 12" xfId="13085" xr:uid="{24CD8CF6-B677-4AD3-BC32-5EE1A37936DC}"/>
    <cellStyle name="Total 14 2 2 2 2" xfId="9344" xr:uid="{686C5359-4060-4AEE-A20D-85CDDADB8776}"/>
    <cellStyle name="Total 14 2 2 2 2 10" xfId="13619" xr:uid="{5A568F95-553C-450B-B1F5-9969FD60B5C8}"/>
    <cellStyle name="Total 14 2 2 2 2 2" xfId="11355" xr:uid="{DD1A4DCD-1058-44B2-9120-AF337CD376F5}"/>
    <cellStyle name="Total 14 2 2 2 2 2 2" xfId="22488" xr:uid="{913314F1-9A72-4058-8CF8-500C9CF8E9AF}"/>
    <cellStyle name="Total 14 2 2 2 2 2 3" xfId="26245" xr:uid="{9411923F-F033-4AD9-A085-3B13C246AE75}"/>
    <cellStyle name="Total 14 2 2 2 2 2 4" xfId="29836" xr:uid="{88978319-F512-459A-AC1C-8A24EC3E1B83}"/>
    <cellStyle name="Total 14 2 2 2 2 2 5" xfId="33415" xr:uid="{FD887625-555F-4B46-BD45-72EC22E8B178}"/>
    <cellStyle name="Total 14 2 2 2 2 2 6" xfId="36886" xr:uid="{EBBCC140-FDAE-460A-A5E6-A6DBD8F0005E}"/>
    <cellStyle name="Total 14 2 2 2 2 2 7" xfId="40335" xr:uid="{B0501C0E-9F6A-4165-BEED-FE8B3EC13FDE}"/>
    <cellStyle name="Total 14 2 2 2 2 2 8" xfId="15598" xr:uid="{C550A907-108E-418A-9A30-BFB734F538B1}"/>
    <cellStyle name="Total 14 2 2 2 2 3" xfId="12113" xr:uid="{CC58D79B-0705-40B4-8E64-906C130ED1BD}"/>
    <cellStyle name="Total 14 2 2 2 2 3 2" xfId="23246" xr:uid="{CA235C1A-0F33-4BE3-B405-BAEDC640E20B}"/>
    <cellStyle name="Total 14 2 2 2 2 3 3" xfId="27003" xr:uid="{10C31CDB-EBFE-44E2-9A86-92F8157F1810}"/>
    <cellStyle name="Total 14 2 2 2 2 3 4" xfId="30594" xr:uid="{3BB534E7-E242-4DCC-B791-9600232FBC89}"/>
    <cellStyle name="Total 14 2 2 2 2 3 5" xfId="34173" xr:uid="{C73E8309-2DD3-43DF-99C7-697F0A0224C2}"/>
    <cellStyle name="Total 14 2 2 2 2 3 6" xfId="37644" xr:uid="{92662035-B6CF-49BE-856B-88C7A2981C5E}"/>
    <cellStyle name="Total 14 2 2 2 2 3 7" xfId="41093" xr:uid="{875C03A8-285D-46E0-9E8B-E536F5E0396B}"/>
    <cellStyle name="Total 14 2 2 2 2 3 8" xfId="16356" xr:uid="{A77BF04A-AD63-4C67-87E8-4A943DF566A3}"/>
    <cellStyle name="Total 14 2 2 2 2 4" xfId="20496" xr:uid="{67ABF719-EFFD-4172-96E9-E171A563A4AA}"/>
    <cellStyle name="Total 14 2 2 2 2 5" xfId="24261" xr:uid="{20ADE385-E029-470B-B97C-BD5D22CB67BF}"/>
    <cellStyle name="Total 14 2 2 2 2 6" xfId="27859" xr:uid="{669F00E4-87CA-4707-8ACF-BF9E49BE3144}"/>
    <cellStyle name="Total 14 2 2 2 2 7" xfId="31438" xr:uid="{04DE9751-CA3C-42E1-8935-3A02390A5A7A}"/>
    <cellStyle name="Total 14 2 2 2 2 8" xfId="34909" xr:uid="{F00739EB-78E4-49BB-9286-3AD31401A7B7}"/>
    <cellStyle name="Total 14 2 2 2 2 9" xfId="38359" xr:uid="{D2EA3AB0-F4E8-4295-A644-0645C088DFAE}"/>
    <cellStyle name="Total 14 2 2 2 3" xfId="9782" xr:uid="{F19DCC7D-DF4E-4F97-B7F4-F1EA3E107496}"/>
    <cellStyle name="Total 14 2 2 2 3 10" xfId="14034" xr:uid="{CE0C7FBC-1F13-461B-A650-DD4C1F3EBA9E}"/>
    <cellStyle name="Total 14 2 2 2 3 2" xfId="11770" xr:uid="{92A234AE-340E-4E27-B6AC-41FD87EE3FDB}"/>
    <cellStyle name="Total 14 2 2 2 3 2 2" xfId="22903" xr:uid="{F141FF48-6278-49F3-94CF-52912AB83884}"/>
    <cellStyle name="Total 14 2 2 2 3 2 3" xfId="26660" xr:uid="{B2E4EA6F-2C43-4AF0-914E-6F1E278F2655}"/>
    <cellStyle name="Total 14 2 2 2 3 2 4" xfId="30251" xr:uid="{76CF2D0A-C67F-4836-BF7C-DA5C812F02E7}"/>
    <cellStyle name="Total 14 2 2 2 3 2 5" xfId="33830" xr:uid="{B99FD6FF-CC7E-4553-BAA7-D6EBD94AC9BC}"/>
    <cellStyle name="Total 14 2 2 2 3 2 6" xfId="37301" xr:uid="{142A67A4-B20E-4190-BED6-91E393BA7C79}"/>
    <cellStyle name="Total 14 2 2 2 3 2 7" xfId="40750" xr:uid="{DF305607-ADCE-4C89-80A4-C436EB7ADBB8}"/>
    <cellStyle name="Total 14 2 2 2 3 2 8" xfId="16013" xr:uid="{55C47041-54AB-495E-AB53-5211846AE15F}"/>
    <cellStyle name="Total 14 2 2 2 3 3" xfId="12528" xr:uid="{BEEABB78-D776-4620-AFC2-075091BF49AB}"/>
    <cellStyle name="Total 14 2 2 2 3 3 2" xfId="23661" xr:uid="{24727949-AEB0-4A2B-B6AB-A6A1999F15EC}"/>
    <cellStyle name="Total 14 2 2 2 3 3 3" xfId="27418" xr:uid="{63A243DD-E49B-4D1E-A77B-DFBC2E62385F}"/>
    <cellStyle name="Total 14 2 2 2 3 3 4" xfId="31009" xr:uid="{DD740E8C-77EF-4D27-AC14-FCA74BDF7A88}"/>
    <cellStyle name="Total 14 2 2 2 3 3 5" xfId="34588" xr:uid="{08272E1F-39E8-42E4-BD5F-84987522F346}"/>
    <cellStyle name="Total 14 2 2 2 3 3 6" xfId="38059" xr:uid="{3D376C91-A985-46D9-9309-AEED2FB88AE0}"/>
    <cellStyle name="Total 14 2 2 2 3 3 7" xfId="41508" xr:uid="{61BBABC2-D50E-4AD9-8553-4E8B71796428}"/>
    <cellStyle name="Total 14 2 2 2 3 3 8" xfId="16771" xr:uid="{9A49D9DD-CF32-4CA7-8226-F473D23B3949}"/>
    <cellStyle name="Total 14 2 2 2 3 4" xfId="20920" xr:uid="{8ECB0527-71F6-49FE-9DEC-E7CFF8DA5431}"/>
    <cellStyle name="Total 14 2 2 2 3 5" xfId="24680" xr:uid="{C71E9E4D-8FA2-45B8-83A9-09921DBBF2CF}"/>
    <cellStyle name="Total 14 2 2 2 3 6" xfId="28274" xr:uid="{D0537E26-D5E5-4536-92F2-2A328A907AB9}"/>
    <cellStyle name="Total 14 2 2 2 3 7" xfId="31853" xr:uid="{3D04F1C9-FAA3-4A86-94F8-B343A5911BC5}"/>
    <cellStyle name="Total 14 2 2 2 3 8" xfId="35324" xr:uid="{19AD4777-7323-43E4-8BAF-F5AB38B40D65}"/>
    <cellStyle name="Total 14 2 2 2 3 9" xfId="38774" xr:uid="{BA857ED4-259B-4939-8720-03C6D6E687E0}"/>
    <cellStyle name="Total 14 2 2 2 4" xfId="10815" xr:uid="{609C4BBF-8DE1-4954-9A26-9B5DBC248FCA}"/>
    <cellStyle name="Total 14 2 2 2 4 2" xfId="21948" xr:uid="{760CF0FE-061D-4C55-AFE2-3DB90C4629FC}"/>
    <cellStyle name="Total 14 2 2 2 4 3" xfId="25705" xr:uid="{3C31843B-E82B-4081-AD0D-8A5486257680}"/>
    <cellStyle name="Total 14 2 2 2 4 4" xfId="29296" xr:uid="{4C180175-7B63-41FB-8942-1B56DB30C249}"/>
    <cellStyle name="Total 14 2 2 2 4 5" xfId="32875" xr:uid="{93673D4D-42AB-4AB2-8982-AB15B886BA4E}"/>
    <cellStyle name="Total 14 2 2 2 4 6" xfId="36346" xr:uid="{41C44C04-28B3-4FDA-901A-4459F244DF42}"/>
    <cellStyle name="Total 14 2 2 2 4 7" xfId="39795" xr:uid="{9D416363-7049-482F-BA8B-B8794F9B1525}"/>
    <cellStyle name="Total 14 2 2 2 4 8" xfId="15058" xr:uid="{0E9F1650-C069-4AE3-A189-60B8EBFB0B74}"/>
    <cellStyle name="Total 14 2 2 2 5" xfId="10740" xr:uid="{FE210715-F76C-44E8-AD42-CB5FA387DC9E}"/>
    <cellStyle name="Total 14 2 2 2 5 2" xfId="21873" xr:uid="{3E8B9246-44FD-43A4-9CBC-D1B4BF97DB1B}"/>
    <cellStyle name="Total 14 2 2 2 5 3" xfId="25630" xr:uid="{EA5E6B5C-07B2-4CD0-A73A-DCB29D5B730A}"/>
    <cellStyle name="Total 14 2 2 2 5 4" xfId="29221" xr:uid="{2885606E-0EC4-41AE-B0BC-7959156F1E77}"/>
    <cellStyle name="Total 14 2 2 2 5 5" xfId="32800" xr:uid="{1C852C8C-596E-4F4E-80AD-F7CF0CFFC360}"/>
    <cellStyle name="Total 14 2 2 2 5 6" xfId="36271" xr:uid="{A073C8DE-EE9E-4F2E-9B85-558BC9271AAC}"/>
    <cellStyle name="Total 14 2 2 2 5 7" xfId="39720" xr:uid="{8DEEC99C-EEFA-4CF5-A670-46003D86236C}"/>
    <cellStyle name="Total 14 2 2 2 5 8" xfId="14983" xr:uid="{DF386CFD-6CC6-4826-97C1-6E95B289F444}"/>
    <cellStyle name="Total 14 2 2 2 6" xfId="19548" xr:uid="{ABC0F902-441F-4C5B-B114-BF7BF573C3B0}"/>
    <cellStyle name="Total 14 2 2 2 7" xfId="17176" xr:uid="{92134C68-C1B4-411A-BC81-76825EC9909A}"/>
    <cellStyle name="Total 14 2 2 2 8" xfId="27459" xr:uid="{8FC2F8F3-659A-4A0A-834F-761BE8DCF682}"/>
    <cellStyle name="Total 14 2 2 2 9" xfId="31048" xr:uid="{761727AC-0D67-4BA3-91C3-E607CEC443F7}"/>
    <cellStyle name="Total 14 2 2 3" xfId="8544" xr:uid="{0EABE7FB-0853-4398-9B8A-2D2D36FA1C18}"/>
    <cellStyle name="Total 14 2 2 3 10" xfId="13372" xr:uid="{3D498646-E594-455D-B443-AE5AE291E668}"/>
    <cellStyle name="Total 14 2 2 3 2" xfId="11105" xr:uid="{7921E140-3612-4C19-89B1-AE22B9C85B78}"/>
    <cellStyle name="Total 14 2 2 3 2 2" xfId="22238" xr:uid="{2A28B691-F8AC-45F3-ADF7-B5A80E64F195}"/>
    <cellStyle name="Total 14 2 2 3 2 3" xfId="25995" xr:uid="{821FD1F4-E3F6-4DF7-81D8-2EE67589BDA4}"/>
    <cellStyle name="Total 14 2 2 3 2 4" xfId="29586" xr:uid="{11EC7939-E817-4F3E-BA2D-07BB68F96B10}"/>
    <cellStyle name="Total 14 2 2 3 2 5" xfId="33165" xr:uid="{BCBDABFA-3429-4791-BE0F-EAE6DBA03FFC}"/>
    <cellStyle name="Total 14 2 2 3 2 6" xfId="36636" xr:uid="{76AE0085-DBB1-43EA-9F7E-5EE280720FF2}"/>
    <cellStyle name="Total 14 2 2 3 2 7" xfId="40085" xr:uid="{BF05306D-9583-4163-8695-CE4E74AD16FE}"/>
    <cellStyle name="Total 14 2 2 3 2 8" xfId="15348" xr:uid="{35414B2D-52C2-4C24-B993-E67CDE5E6602}"/>
    <cellStyle name="Total 14 2 2 3 3" xfId="11885" xr:uid="{169010F6-CBDB-41EB-A9B1-5096609A4CCB}"/>
    <cellStyle name="Total 14 2 2 3 3 2" xfId="23018" xr:uid="{92E3D033-FDC0-40FB-881C-9A5E0FF48619}"/>
    <cellStyle name="Total 14 2 2 3 3 3" xfId="26775" xr:uid="{7AE715C7-62F8-4CAC-B83B-92B2A47FF9EC}"/>
    <cellStyle name="Total 14 2 2 3 3 4" xfId="30366" xr:uid="{0008E810-22C6-4D5D-9209-305258E80F36}"/>
    <cellStyle name="Total 14 2 2 3 3 5" xfId="33945" xr:uid="{7EC38A00-3434-4289-AEA8-4FAE485DAAB9}"/>
    <cellStyle name="Total 14 2 2 3 3 6" xfId="37416" xr:uid="{B251722E-4EB7-4919-9B4C-6FAFB9B22C28}"/>
    <cellStyle name="Total 14 2 2 3 3 7" xfId="40865" xr:uid="{787EF0DB-7285-4C17-8249-E534536944D2}"/>
    <cellStyle name="Total 14 2 2 3 3 8" xfId="16128" xr:uid="{C0D8AF7F-3F5D-459C-8CBD-429FFDB545DD}"/>
    <cellStyle name="Total 14 2 2 3 4" xfId="20043" xr:uid="{C5E52BF3-7F20-4DD0-B120-39FCF52F6565}"/>
    <cellStyle name="Total 14 2 2 3 5" xfId="23831" xr:uid="{456DC3B3-DD4D-47D1-B0F3-BE11D13E9110}"/>
    <cellStyle name="Total 14 2 2 3 6" xfId="27497" xr:uid="{8D22827D-3A40-48CA-882C-FFBB606E6D92}"/>
    <cellStyle name="Total 14 2 2 3 7" xfId="31086" xr:uid="{2297B637-F68D-4F4C-BCDE-251A52CD26FD}"/>
    <cellStyle name="Total 14 2 2 3 8" xfId="34665" xr:uid="{A4FC0075-81F4-4BB6-AC7C-FDB25DF7A221}"/>
    <cellStyle name="Total 14 2 2 3 9" xfId="38131" xr:uid="{8A25A41A-EEFC-4DD5-B861-92ACC9E7D9DD}"/>
    <cellStyle name="Total 14 2 2 4" xfId="9554" xr:uid="{781A458B-C1E8-4896-8229-673D3DB3883D}"/>
    <cellStyle name="Total 14 2 2 4 10" xfId="13806" xr:uid="{D6BAE570-CB45-4DB1-A966-2CDB16A1E0B9}"/>
    <cellStyle name="Total 14 2 2 4 2" xfId="11542" xr:uid="{34C4D477-D6C3-482B-90F7-548F9AB68880}"/>
    <cellStyle name="Total 14 2 2 4 2 2" xfId="22675" xr:uid="{6EFF4DBB-5333-4914-A0AA-014B2A917A00}"/>
    <cellStyle name="Total 14 2 2 4 2 3" xfId="26432" xr:uid="{53465163-62F5-4E43-AE74-312B63A88C82}"/>
    <cellStyle name="Total 14 2 2 4 2 4" xfId="30023" xr:uid="{0911ED5F-52A8-44F5-BD51-53BA3AC995A9}"/>
    <cellStyle name="Total 14 2 2 4 2 5" xfId="33602" xr:uid="{234C0DFF-B2A9-4269-A9BF-ADB2819B87E3}"/>
    <cellStyle name="Total 14 2 2 4 2 6" xfId="37073" xr:uid="{63D70A8D-B6F5-49E8-9713-5E2CEE686A47}"/>
    <cellStyle name="Total 14 2 2 4 2 7" xfId="40522" xr:uid="{3DB61C54-47F8-464E-BF4C-59F76A29ED95}"/>
    <cellStyle name="Total 14 2 2 4 2 8" xfId="15785" xr:uid="{3E3B470C-1463-437D-BB76-A52454795697}"/>
    <cellStyle name="Total 14 2 2 4 3" xfId="12300" xr:uid="{F4D3127E-0996-492E-82A6-9BB7771552C1}"/>
    <cellStyle name="Total 14 2 2 4 3 2" xfId="23433" xr:uid="{8FBFE6E1-6AC6-4475-8BD9-FA0C00A87BC5}"/>
    <cellStyle name="Total 14 2 2 4 3 3" xfId="27190" xr:uid="{37F2D014-1BBD-4D9B-B02D-27BDF371A055}"/>
    <cellStyle name="Total 14 2 2 4 3 4" xfId="30781" xr:uid="{252CC222-2331-4E50-A405-26F06B8F284D}"/>
    <cellStyle name="Total 14 2 2 4 3 5" xfId="34360" xr:uid="{55640EB2-E3CD-49D9-891E-CB012A4C95DD}"/>
    <cellStyle name="Total 14 2 2 4 3 6" xfId="37831" xr:uid="{9C5A5598-B6E2-4A8B-AD3D-41DFDD1B79DD}"/>
    <cellStyle name="Total 14 2 2 4 3 7" xfId="41280" xr:uid="{E3EC526E-54DB-4362-8D55-3273AF6CA342}"/>
    <cellStyle name="Total 14 2 2 4 3 8" xfId="16543" xr:uid="{D54D9352-7703-4BA5-A6EC-5FBAA202362F}"/>
    <cellStyle name="Total 14 2 2 4 4" xfId="20692" xr:uid="{98B6FCCE-CDBB-489A-96B5-E325FE99D815}"/>
    <cellStyle name="Total 14 2 2 4 5" xfId="24452" xr:uid="{931DAF6F-2052-40F9-A753-C0A38304A822}"/>
    <cellStyle name="Total 14 2 2 4 6" xfId="28046" xr:uid="{77445C80-F184-4BEA-A0F4-9FDCB4960D86}"/>
    <cellStyle name="Total 14 2 2 4 7" xfId="31625" xr:uid="{84AE2E9F-CDB9-412E-830A-60E9AC83CA30}"/>
    <cellStyle name="Total 14 2 2 4 8" xfId="35096" xr:uid="{BC2519FC-D606-4112-8FBF-E6792E6AD2C2}"/>
    <cellStyle name="Total 14 2 2 4 9" xfId="38546" xr:uid="{E6F00ED2-C0A3-41E5-A0A1-AB5C932C104B}"/>
    <cellStyle name="Total 14 2 2 5" xfId="10566" xr:uid="{59908ECF-31E3-464D-8369-FA784A139C82}"/>
    <cellStyle name="Total 14 2 2 5 2" xfId="21699" xr:uid="{4D30CA25-3B2F-4817-87BB-7884EDB5DF5F}"/>
    <cellStyle name="Total 14 2 2 5 3" xfId="25456" xr:uid="{D7246F5A-3735-41E4-8A26-4A9120684DB2}"/>
    <cellStyle name="Total 14 2 2 5 4" xfId="29047" xr:uid="{1C493079-8BF6-430E-B130-FF1A00E0F86D}"/>
    <cellStyle name="Total 14 2 2 5 5" xfId="32626" xr:uid="{B52FEA15-7E28-40E0-850F-973E92A94EF4}"/>
    <cellStyle name="Total 14 2 2 5 6" xfId="36097" xr:uid="{275DC686-1442-4548-AC22-181D7CD00D37}"/>
    <cellStyle name="Total 14 2 2 5 7" xfId="39546" xr:uid="{744C8A9E-088A-41C1-A9C6-EE3E2034A8F8}"/>
    <cellStyle name="Total 14 2 2 5 8" xfId="14809" xr:uid="{83F42643-223C-43CE-9F7E-13EB01B0FB40}"/>
    <cellStyle name="Total 14 2 2 6" xfId="10177" xr:uid="{EFAE70A0-198C-4BAC-8445-D0A379AFA9E0}"/>
    <cellStyle name="Total 14 2 2 6 2" xfId="21310" xr:uid="{63216C99-59C6-4551-BD2F-F9437F9F6A62}"/>
    <cellStyle name="Total 14 2 2 6 3" xfId="25067" xr:uid="{B6B25768-DDE7-4EE8-8FD7-4ADC6C6C7D0B}"/>
    <cellStyle name="Total 14 2 2 6 4" xfId="28658" xr:uid="{7AB3F19D-ABE6-4594-A590-213D6BD2D180}"/>
    <cellStyle name="Total 14 2 2 6 5" xfId="32237" xr:uid="{0A52BAFE-CC5B-4D5A-8299-700A91035325}"/>
    <cellStyle name="Total 14 2 2 6 6" xfId="35708" xr:uid="{F28439C8-1419-400C-AE49-BDFC7ECA101B}"/>
    <cellStyle name="Total 14 2 2 6 7" xfId="39158" xr:uid="{0A2BC623-B4CE-499E-B6A5-28858A0F1F3E}"/>
    <cellStyle name="Total 14 2 2 6 8" xfId="14420" xr:uid="{86318A5C-2630-452E-9760-C040E6DC1756}"/>
    <cellStyle name="Total 14 2 2 7" xfId="19100" xr:uid="{F67896F4-FFD5-4828-BAEC-47150BA12217}"/>
    <cellStyle name="Total 14 2 2 8" xfId="17624" xr:uid="{4284D58E-A3AE-4685-A72B-2A7688FB35B1}"/>
    <cellStyle name="Total 14 2 2 9" xfId="18578" xr:uid="{38AC8661-3A2A-4411-B82E-8662C6FF104C}"/>
    <cellStyle name="Total 14 2 3" xfId="7168" xr:uid="{C2978F05-E8C3-433E-8C71-EB91B4E751A1}"/>
    <cellStyle name="Total 14 2 3 10" xfId="19579" xr:uid="{61AD61DF-FBFA-4445-8896-5C5B3FFDF132}"/>
    <cellStyle name="Total 14 2 3 11" xfId="23859" xr:uid="{E87A8CC6-7FF3-4F64-902E-F14F294AB98E}"/>
    <cellStyle name="Total 14 2 3 12" xfId="12966" xr:uid="{E2EF222B-718E-4549-A42E-E0B1AAAF39BE}"/>
    <cellStyle name="Total 14 2 3 2" xfId="8809" xr:uid="{A8E82B29-BCFD-48FD-BF3F-ED230F4F5514}"/>
    <cellStyle name="Total 14 2 3 2 10" xfId="13500" xr:uid="{1120DE6E-8666-4E7C-B075-C0B3E3378C30}"/>
    <cellStyle name="Total 14 2 3 2 2" xfId="11232" xr:uid="{CCDDE901-D7E3-48A3-8B57-04C0EB23E28D}"/>
    <cellStyle name="Total 14 2 3 2 2 2" xfId="22365" xr:uid="{489A70C9-CC34-422E-B759-822709A0524A}"/>
    <cellStyle name="Total 14 2 3 2 2 3" xfId="26122" xr:uid="{0BEEE681-D4BD-46EE-9B9C-70E5886F5E2D}"/>
    <cellStyle name="Total 14 2 3 2 2 4" xfId="29713" xr:uid="{C5E7757F-57C0-4CB1-A463-F9C57C1AF8D8}"/>
    <cellStyle name="Total 14 2 3 2 2 5" xfId="33292" xr:uid="{0605A9DA-DD8E-4624-8812-E38CDBED40EF}"/>
    <cellStyle name="Total 14 2 3 2 2 6" xfId="36763" xr:uid="{5D3BF9BA-708F-44CB-A659-608E3D6BA7A3}"/>
    <cellStyle name="Total 14 2 3 2 2 7" xfId="40212" xr:uid="{593CBAD1-2FBA-4312-A4ED-FBE51B7F095F}"/>
    <cellStyle name="Total 14 2 3 2 2 8" xfId="15475" xr:uid="{96B5355C-1640-4B38-AE70-4FC2891EEAB3}"/>
    <cellStyle name="Total 14 2 3 2 3" xfId="12000" xr:uid="{C35D0C9D-A7A6-4B81-8C5F-AD76082DD9FA}"/>
    <cellStyle name="Total 14 2 3 2 3 2" xfId="23133" xr:uid="{524CA25D-65A8-4FB9-B95C-DEEAE23F5F9C}"/>
    <cellStyle name="Total 14 2 3 2 3 3" xfId="26890" xr:uid="{A57B2B1C-E878-4FB1-B2B7-F77B82E39949}"/>
    <cellStyle name="Total 14 2 3 2 3 4" xfId="30481" xr:uid="{531543ED-6ACA-430B-A8FA-05901E9AC26B}"/>
    <cellStyle name="Total 14 2 3 2 3 5" xfId="34060" xr:uid="{15ABA260-7385-4651-803E-D732DBD8D2BC}"/>
    <cellStyle name="Total 14 2 3 2 3 6" xfId="37531" xr:uid="{FC29299A-9E4C-4A16-BBA9-83428E77E6C9}"/>
    <cellStyle name="Total 14 2 3 2 3 7" xfId="40980" xr:uid="{8F25E7F8-8F3D-47B2-9F45-985FD24B37E6}"/>
    <cellStyle name="Total 14 2 3 2 3 8" xfId="16243" xr:uid="{42068CC6-7830-4024-B054-2B123C0F1733}"/>
    <cellStyle name="Total 14 2 3 2 4" xfId="20215" xr:uid="{A00D97D3-489B-42C1-B8C7-EBE88E7FAF28}"/>
    <cellStyle name="Total 14 2 3 2 5" xfId="24000" xr:uid="{A398B487-B0E5-4894-822E-AF43EDABA524}"/>
    <cellStyle name="Total 14 2 3 2 6" xfId="27646" xr:uid="{C08D325A-8388-41D4-BC6D-4A7D19EC40E6}"/>
    <cellStyle name="Total 14 2 3 2 7" xfId="31232" xr:uid="{80252EF7-7A89-4FFC-8D9A-DEDEF5864C0A}"/>
    <cellStyle name="Total 14 2 3 2 8" xfId="34789" xr:uid="{D7D5CB4C-E054-4F73-BB42-A1F55C6B47C7}"/>
    <cellStyle name="Total 14 2 3 2 9" xfId="38246" xr:uid="{581FFBAC-F248-40D6-BE67-EAAE31A9F343}"/>
    <cellStyle name="Total 14 2 3 3" xfId="9669" xr:uid="{A92F21C9-ECC0-4CAF-A7B8-EDD11BD5E447}"/>
    <cellStyle name="Total 14 2 3 3 10" xfId="13921" xr:uid="{6C0260A6-15A6-4C6B-A900-D273DAB56AF1}"/>
    <cellStyle name="Total 14 2 3 3 2" xfId="11657" xr:uid="{244465AD-81AB-4C95-8FAC-119250BDD0B1}"/>
    <cellStyle name="Total 14 2 3 3 2 2" xfId="22790" xr:uid="{1B9BE9C4-F9B0-4E86-AD87-04EFCFBE1638}"/>
    <cellStyle name="Total 14 2 3 3 2 3" xfId="26547" xr:uid="{8EE241EB-26BD-49A1-B1EE-CBB5363CD993}"/>
    <cellStyle name="Total 14 2 3 3 2 4" xfId="30138" xr:uid="{D14E6A0C-EC24-49DE-B986-72CDB320E3A1}"/>
    <cellStyle name="Total 14 2 3 3 2 5" xfId="33717" xr:uid="{11084D48-C001-4C61-A285-5395C728212E}"/>
    <cellStyle name="Total 14 2 3 3 2 6" xfId="37188" xr:uid="{FCC7DBAE-E056-4F3D-865A-C3158C66D3EE}"/>
    <cellStyle name="Total 14 2 3 3 2 7" xfId="40637" xr:uid="{F8603DD3-076D-4977-A9D6-E09D068153A9}"/>
    <cellStyle name="Total 14 2 3 3 2 8" xfId="15900" xr:uid="{F7295F09-084D-4DE0-855B-E26A84AAA26D}"/>
    <cellStyle name="Total 14 2 3 3 3" xfId="12415" xr:uid="{E91236AE-59F3-4765-929D-9375620F15C1}"/>
    <cellStyle name="Total 14 2 3 3 3 2" xfId="23548" xr:uid="{2C4B5932-6899-4A44-8346-57A626CC991C}"/>
    <cellStyle name="Total 14 2 3 3 3 3" xfId="27305" xr:uid="{47F5A0B0-5132-4E6D-ADAD-2D09E387437C}"/>
    <cellStyle name="Total 14 2 3 3 3 4" xfId="30896" xr:uid="{CD5121C8-6AA5-4A4D-868C-A6307354259F}"/>
    <cellStyle name="Total 14 2 3 3 3 5" xfId="34475" xr:uid="{36C7DDA9-A817-46E5-B31C-80DD481D0543}"/>
    <cellStyle name="Total 14 2 3 3 3 6" xfId="37946" xr:uid="{D19ED0FA-A65F-448F-ABC7-9300EA3E62B0}"/>
    <cellStyle name="Total 14 2 3 3 3 7" xfId="41395" xr:uid="{34D1754F-BF20-40BE-BCE4-115FD5D73067}"/>
    <cellStyle name="Total 14 2 3 3 3 8" xfId="16658" xr:uid="{38EE9602-EC2E-4019-B489-6E0A6E22AC4A}"/>
    <cellStyle name="Total 14 2 3 3 4" xfId="20807" xr:uid="{DB26AB95-4082-4B24-8A9D-27153B0301EF}"/>
    <cellStyle name="Total 14 2 3 3 5" xfId="24567" xr:uid="{67B99932-3B92-492B-9917-EAE05BB794D4}"/>
    <cellStyle name="Total 14 2 3 3 6" xfId="28161" xr:uid="{CF8F5A1C-7432-46C5-BFF6-F6FA1A47C45C}"/>
    <cellStyle name="Total 14 2 3 3 7" xfId="31740" xr:uid="{D4E9AAF8-61A4-403A-BCBA-35B529308455}"/>
    <cellStyle name="Total 14 2 3 3 8" xfId="35211" xr:uid="{B35053B5-078A-4114-A1AC-D4AB5CAEA1DE}"/>
    <cellStyle name="Total 14 2 3 3 9" xfId="38661" xr:uid="{6DE62B57-7EE4-40F9-AA1B-E9BF5BBA373A}"/>
    <cellStyle name="Total 14 2 3 4" xfId="10692" xr:uid="{F7DEFBDD-CF23-4C1C-B66D-7A21CF2F6840}"/>
    <cellStyle name="Total 14 2 3 4 2" xfId="21825" xr:uid="{D3065EED-1836-44BD-AA64-70B23B6F1FCC}"/>
    <cellStyle name="Total 14 2 3 4 3" xfId="25582" xr:uid="{7BC9F9D7-131F-4E4A-867B-CF7DAEFBFD82}"/>
    <cellStyle name="Total 14 2 3 4 4" xfId="29173" xr:uid="{34A9F3A1-006B-41D6-90BC-D1455B983421}"/>
    <cellStyle name="Total 14 2 3 4 5" xfId="32752" xr:uid="{5861E83E-5612-474D-869B-CCD36BE81A87}"/>
    <cellStyle name="Total 14 2 3 4 6" xfId="36223" xr:uid="{D764B05E-2CE1-401B-A34A-DE7598A277A4}"/>
    <cellStyle name="Total 14 2 3 4 7" xfId="39672" xr:uid="{07A3D2CE-8A5F-4B0E-A5A7-6B3609034886}"/>
    <cellStyle name="Total 14 2 3 4 8" xfId="14935" xr:uid="{9214478C-5E21-4A0D-A246-AD491A0B252E}"/>
    <cellStyle name="Total 14 2 3 5" xfId="10062" xr:uid="{E890C813-8637-4914-A01B-CF96BEE57FB4}"/>
    <cellStyle name="Total 14 2 3 5 2" xfId="21195" xr:uid="{CAA30739-B061-436B-8CAB-9C27BFBEB836}"/>
    <cellStyle name="Total 14 2 3 5 3" xfId="24952" xr:uid="{BE4546D0-9A34-4369-9A19-18C94191CCA1}"/>
    <cellStyle name="Total 14 2 3 5 4" xfId="28543" xr:uid="{9A0EB346-EAD9-4F41-BC35-B12CA1A3D478}"/>
    <cellStyle name="Total 14 2 3 5 5" xfId="32122" xr:uid="{087EB279-F370-4F30-8CE1-8A4D8AF66530}"/>
    <cellStyle name="Total 14 2 3 5 6" xfId="35593" xr:uid="{A90092BB-406E-48CC-8000-358521415979}"/>
    <cellStyle name="Total 14 2 3 5 7" xfId="39043" xr:uid="{533576E8-9946-40DB-8B36-D446116DD040}"/>
    <cellStyle name="Total 14 2 3 5 8" xfId="14305" xr:uid="{A7422D4F-0CA3-451A-BD32-33DE2B8519CA}"/>
    <cellStyle name="Total 14 2 3 6" xfId="19274" xr:uid="{E1A461FD-7EB5-42AF-9711-305DF02B3713}"/>
    <cellStyle name="Total 14 2 3 7" xfId="17454" xr:uid="{40F71848-71FA-4CA2-8AF6-3D5D85F0423F}"/>
    <cellStyle name="Total 14 2 3 8" xfId="18595" xr:uid="{08FA33D2-3BBD-404B-B8A6-1B23FD65F2BC}"/>
    <cellStyle name="Total 14 2 3 9" xfId="16858" xr:uid="{AA0FAFA7-5778-4DDB-AE8A-22CB1427EAF9}"/>
    <cellStyle name="Total 14 2 4" xfId="8010" xr:uid="{A42EF859-93C1-430C-AE34-AE43CAB19136}"/>
    <cellStyle name="Total 14 2 4 10" xfId="13253" xr:uid="{8168D324-F7E9-4B4B-97E2-600E97A9CFE4}"/>
    <cellStyle name="Total 14 2 4 2" xfId="10982" xr:uid="{BDF3D9FE-BE35-48A3-872B-BE751EEC7BED}"/>
    <cellStyle name="Total 14 2 4 2 2" xfId="22115" xr:uid="{928F9114-2886-4F01-AF77-4B5CF6BBA037}"/>
    <cellStyle name="Total 14 2 4 2 3" xfId="25872" xr:uid="{DCF4E7AA-7305-46B5-A6F1-3F731733F0B9}"/>
    <cellStyle name="Total 14 2 4 2 4" xfId="29463" xr:uid="{D1A3B849-1EAA-482C-9865-2B642E6F5219}"/>
    <cellStyle name="Total 14 2 4 2 5" xfId="33042" xr:uid="{14587D76-67DF-4EC6-9DB2-56AB3AA160C5}"/>
    <cellStyle name="Total 14 2 4 2 6" xfId="36513" xr:uid="{ABFAFE1E-C760-4DC3-B868-B32262BE763B}"/>
    <cellStyle name="Total 14 2 4 2 7" xfId="39962" xr:uid="{2AAB32AF-D996-488D-ADB6-C0229F9AE8AA}"/>
    <cellStyle name="Total 14 2 4 2 8" xfId="15225" xr:uid="{0D9B16AE-D6DE-4861-A9DC-3DB07B78A36B}"/>
    <cellStyle name="Total 14 2 4 3" xfId="9840" xr:uid="{F4127A73-19E4-42F8-B6F7-A99968877435}"/>
    <cellStyle name="Total 14 2 4 3 2" xfId="20973" xr:uid="{70167197-8B44-48BA-BF77-F10B22CD4040}"/>
    <cellStyle name="Total 14 2 4 3 3" xfId="24731" xr:uid="{20AE5886-28C7-4CE4-A406-BCF0EA0D64FC}"/>
    <cellStyle name="Total 14 2 4 3 4" xfId="28322" xr:uid="{66CA5680-D8F5-4846-8214-D3D857FAF73D}"/>
    <cellStyle name="Total 14 2 4 3 5" xfId="31901" xr:uid="{45A35B23-60BF-41CD-9058-430866154582}"/>
    <cellStyle name="Total 14 2 4 3 6" xfId="35372" xr:uid="{FB53E5C1-00A5-4207-BBF3-E35F314C8EDB}"/>
    <cellStyle name="Total 14 2 4 3 7" xfId="38822" xr:uid="{55188793-49C1-4DBD-97A8-D1ADEABB72EC}"/>
    <cellStyle name="Total 14 2 4 3 8" xfId="14083" xr:uid="{8C29DFC7-B8A3-4521-99E3-53BFC253C3AD}"/>
    <cellStyle name="Total 14 2 4 4" xfId="19767" xr:uid="{4547EC35-6C6D-4F97-9A81-7D1DBBBDF053}"/>
    <cellStyle name="Total 14 2 4 5" xfId="16975" xr:uid="{C090D182-DEFD-479F-AC6A-7E9E152FA266}"/>
    <cellStyle name="Total 14 2 4 6" xfId="18982" xr:uid="{F258AEE1-8E2B-4023-84A1-E0A13233060D}"/>
    <cellStyle name="Total 14 2 4 7" xfId="17735" xr:uid="{6D25ED47-0B1C-4599-B60F-5090715768B0}"/>
    <cellStyle name="Total 14 2 4 8" xfId="18562" xr:uid="{B8083199-78C5-40AA-98BD-C00C866309D2}"/>
    <cellStyle name="Total 14 2 4 9" xfId="17353" xr:uid="{5C707DD2-E8F5-4010-A6F4-B621DC20D01B}"/>
    <cellStyle name="Total 14 2 5" xfId="9441" xr:uid="{A6C650B6-33F8-49D0-87E8-977A4A791C79}"/>
    <cellStyle name="Total 14 2 5 10" xfId="13693" xr:uid="{03657928-8A27-489A-990D-E4D67E2F1F32}"/>
    <cellStyle name="Total 14 2 5 2" xfId="11429" xr:uid="{715E1E4E-31EA-4A9C-9925-32845BED29D5}"/>
    <cellStyle name="Total 14 2 5 2 2" xfId="22562" xr:uid="{BEDDE536-A70F-48B5-8574-FE2B7C3047B9}"/>
    <cellStyle name="Total 14 2 5 2 3" xfId="26319" xr:uid="{F0B0DE61-E38E-4F14-B80F-B357FA88BD31}"/>
    <cellStyle name="Total 14 2 5 2 4" xfId="29910" xr:uid="{14F07C80-BF59-41E0-9B81-F248F9CD82E3}"/>
    <cellStyle name="Total 14 2 5 2 5" xfId="33489" xr:uid="{5B3BBB1D-1C0C-4FEB-AA26-7F37721EF426}"/>
    <cellStyle name="Total 14 2 5 2 6" xfId="36960" xr:uid="{3BF698F8-9390-4CAE-8B58-A26E19D33EEC}"/>
    <cellStyle name="Total 14 2 5 2 7" xfId="40409" xr:uid="{AC69F526-259D-4FAB-9788-3583E95912EB}"/>
    <cellStyle name="Total 14 2 5 2 8" xfId="15672" xr:uid="{AFDA6531-C37D-4C80-95B8-0DB6F7DB409E}"/>
    <cellStyle name="Total 14 2 5 3" xfId="12187" xr:uid="{FD3AA6B4-5840-4D18-9E10-D88E25707349}"/>
    <cellStyle name="Total 14 2 5 3 2" xfId="23320" xr:uid="{01263298-755B-4BD8-818F-47D9E8B7EA54}"/>
    <cellStyle name="Total 14 2 5 3 3" xfId="27077" xr:uid="{F7A36C47-E492-4BDE-AE3A-2B0D3AACE387}"/>
    <cellStyle name="Total 14 2 5 3 4" xfId="30668" xr:uid="{92711955-08E4-43D4-A66D-E263BF9F8342}"/>
    <cellStyle name="Total 14 2 5 3 5" xfId="34247" xr:uid="{BB4BB587-9649-4778-BD94-F03CFD40E1DA}"/>
    <cellStyle name="Total 14 2 5 3 6" xfId="37718" xr:uid="{F8AE7A0C-52BC-4721-8FC9-7C05399A0D6F}"/>
    <cellStyle name="Total 14 2 5 3 7" xfId="41167" xr:uid="{9AE0555A-938D-4D2F-BDB3-789586338B7C}"/>
    <cellStyle name="Total 14 2 5 3 8" xfId="16430" xr:uid="{0F61E71A-A45E-48A3-8221-285A191A4168}"/>
    <cellStyle name="Total 14 2 5 4" xfId="20579" xr:uid="{E43C627F-A9B1-4091-A886-A4BDCFC41981}"/>
    <cellStyle name="Total 14 2 5 5" xfId="24339" xr:uid="{ABF58470-7351-45F2-BB50-88EFD10BE580}"/>
    <cellStyle name="Total 14 2 5 6" xfId="27933" xr:uid="{F73D1AF7-C3D1-49A7-B099-EDD2B5FAD17E}"/>
    <cellStyle name="Total 14 2 5 7" xfId="31512" xr:uid="{EEE0B167-CA03-4C3B-85B0-D0DCD39097A4}"/>
    <cellStyle name="Total 14 2 5 8" xfId="34983" xr:uid="{36352A4D-3793-4AFB-B017-004FC3AB6A2B}"/>
    <cellStyle name="Total 14 2 5 9" xfId="38433" xr:uid="{CBE8CAB1-033B-4D76-A8CB-82CCB2E41DDA}"/>
    <cellStyle name="Total 14 2 6" xfId="10435" xr:uid="{4E2D1446-9F67-4216-B68B-163A0483B096}"/>
    <cellStyle name="Total 14 2 6 2" xfId="21568" xr:uid="{AE92E80D-6FB0-4150-9099-F88A8CC1928A}"/>
    <cellStyle name="Total 14 2 6 3" xfId="25325" xr:uid="{0E99E938-D0FD-4B79-AA40-07873E3F5365}"/>
    <cellStyle name="Total 14 2 6 4" xfId="28916" xr:uid="{9119DD82-7E2B-483F-8054-B3940063EEBE}"/>
    <cellStyle name="Total 14 2 6 5" xfId="32495" xr:uid="{DC92BE75-7009-46D8-BD4C-FBBB6EFE46F2}"/>
    <cellStyle name="Total 14 2 6 6" xfId="35966" xr:uid="{86D2DA27-994B-4AC2-9C9F-938E43EB9E0D}"/>
    <cellStyle name="Total 14 2 6 7" xfId="39415" xr:uid="{369BDE4D-B38B-49B4-9C51-1E88DEA30D74}"/>
    <cellStyle name="Total 14 2 6 8" xfId="14678" xr:uid="{2E355DCF-796D-4BF9-B9A1-6D22491620EE}"/>
    <cellStyle name="Total 14 2 7" xfId="10291" xr:uid="{39D7F3F8-3832-4138-B90A-DB619F28C25A}"/>
    <cellStyle name="Total 14 2 7 2" xfId="21424" xr:uid="{2955E6F4-5748-47FB-8A29-94A9D9CB02C1}"/>
    <cellStyle name="Total 14 2 7 3" xfId="25181" xr:uid="{E4700169-2A87-4F30-9443-3E327607D134}"/>
    <cellStyle name="Total 14 2 7 4" xfId="28772" xr:uid="{789C4D88-25E6-4AC8-B6CA-3266D5D4633C}"/>
    <cellStyle name="Total 14 2 7 5" xfId="32351" xr:uid="{4791EC7D-7110-4058-8656-6074BB729C1B}"/>
    <cellStyle name="Total 14 2 7 6" xfId="35822" xr:uid="{F3603ECC-0428-4B3D-9820-B0705691D0EB}"/>
    <cellStyle name="Total 14 2 7 7" xfId="39271" xr:uid="{98E76CCB-A546-4994-978D-0DB28A3BAB1A}"/>
    <cellStyle name="Total 14 2 7 8" xfId="14534" xr:uid="{B847898D-76BE-42A5-B715-C1C793706917}"/>
    <cellStyle name="Total 14 2 8" xfId="18772" xr:uid="{82FECDA4-E86A-4DCB-9076-4D2A5F51A0A0}"/>
    <cellStyle name="Total 14 2 9" xfId="17922" xr:uid="{ABE363C0-110E-4468-A02E-81E3C6C3EE28}"/>
    <cellStyle name="Total 14 3" xfId="6901" xr:uid="{D0C9CFB5-88EE-41F9-9A06-017EB410D600}"/>
    <cellStyle name="Total 14 3 10" xfId="17523" xr:uid="{DAAE6DFC-7BC0-4F5B-9C28-FCDA8CBFBA74}"/>
    <cellStyle name="Total 14 3 11" xfId="19417" xr:uid="{C2858EDB-8DB9-43A6-9967-9ACE2838288F}"/>
    <cellStyle name="Total 14 3 12" xfId="18097" xr:uid="{35FC69DE-9501-4E93-BFFB-4B3E30709AC3}"/>
    <cellStyle name="Total 14 3 13" xfId="12837" xr:uid="{94E56378-79A7-43BF-9041-D771C5DCAC97}"/>
    <cellStyle name="Total 14 3 2" xfId="7704" xr:uid="{2CD64E73-EF17-4836-9211-FC20FFCA1A51}"/>
    <cellStyle name="Total 14 3 2 10" xfId="34615" xr:uid="{384E0DD6-49AF-401C-8BF2-71D2DC5D1121}"/>
    <cellStyle name="Total 14 3 2 11" xfId="38086" xr:uid="{7DEB18EF-118E-42C7-9243-0C5A6403D0E7}"/>
    <cellStyle name="Total 14 3 2 12" xfId="13086" xr:uid="{DF976A81-5A7F-4B60-8F0E-0C0C9BD26CC6}"/>
    <cellStyle name="Total 14 3 2 2" xfId="9345" xr:uid="{F6EDBD22-15DD-44F5-B3E1-B48EEB297FA9}"/>
    <cellStyle name="Total 14 3 2 2 10" xfId="13620" xr:uid="{10106563-18F3-4BAD-B39D-670C3E55459F}"/>
    <cellStyle name="Total 14 3 2 2 2" xfId="11356" xr:uid="{6A85E58F-7BE0-49E0-BCF2-E77CFA47AE03}"/>
    <cellStyle name="Total 14 3 2 2 2 2" xfId="22489" xr:uid="{7268BF72-F76D-46FB-8763-A6D70B508270}"/>
    <cellStyle name="Total 14 3 2 2 2 3" xfId="26246" xr:uid="{4246BB5E-ACB0-475E-97A6-01C6AEA2AA12}"/>
    <cellStyle name="Total 14 3 2 2 2 4" xfId="29837" xr:uid="{E4AD03D6-BDB2-467F-9C12-62548907F277}"/>
    <cellStyle name="Total 14 3 2 2 2 5" xfId="33416" xr:uid="{A60CDCD8-080D-4C3D-A4D2-3D5AB90C22EE}"/>
    <cellStyle name="Total 14 3 2 2 2 6" xfId="36887" xr:uid="{F75770E3-96B6-4A4C-8BF1-25EDD3C98154}"/>
    <cellStyle name="Total 14 3 2 2 2 7" xfId="40336" xr:uid="{7D3608D3-24BA-4495-B181-D6A4045789B3}"/>
    <cellStyle name="Total 14 3 2 2 2 8" xfId="15599" xr:uid="{9C5D9EE0-3E98-4B0D-92C1-CEFD264F0284}"/>
    <cellStyle name="Total 14 3 2 2 3" xfId="12114" xr:uid="{BC8F70F8-FE3A-4AF5-BCD9-97EFE613D30E}"/>
    <cellStyle name="Total 14 3 2 2 3 2" xfId="23247" xr:uid="{3DBE06C4-9133-4FDF-8137-84BD59EF1A1C}"/>
    <cellStyle name="Total 14 3 2 2 3 3" xfId="27004" xr:uid="{3E77A3C5-3824-4F5E-A030-CA70585391ED}"/>
    <cellStyle name="Total 14 3 2 2 3 4" xfId="30595" xr:uid="{DF815A2D-4A76-44AB-BD61-017E55621FED}"/>
    <cellStyle name="Total 14 3 2 2 3 5" xfId="34174" xr:uid="{B25D2A27-1E34-40D6-AFF2-A500D37F8B9E}"/>
    <cellStyle name="Total 14 3 2 2 3 6" xfId="37645" xr:uid="{A12A721C-8BD8-446E-B5B2-6A157388C69C}"/>
    <cellStyle name="Total 14 3 2 2 3 7" xfId="41094" xr:uid="{136B0338-7698-4A99-8759-8956DEC3B95E}"/>
    <cellStyle name="Total 14 3 2 2 3 8" xfId="16357" xr:uid="{246DC4E7-20B1-4163-A935-1C4364045420}"/>
    <cellStyle name="Total 14 3 2 2 4" xfId="20497" xr:uid="{5309F8EE-C052-4FE8-8647-C95626450513}"/>
    <cellStyle name="Total 14 3 2 2 5" xfId="24262" xr:uid="{FA71BD66-E63F-4604-ACFB-EC7C80B41379}"/>
    <cellStyle name="Total 14 3 2 2 6" xfId="27860" xr:uid="{5A9ED26F-B658-4FB7-8094-CAB08F212598}"/>
    <cellStyle name="Total 14 3 2 2 7" xfId="31439" xr:uid="{04801FB7-3606-4205-A0F7-6381DBB0454D}"/>
    <cellStyle name="Total 14 3 2 2 8" xfId="34910" xr:uid="{DD23ABAB-E9E6-49DA-A5BD-ABB853AD35A1}"/>
    <cellStyle name="Total 14 3 2 2 9" xfId="38360" xr:uid="{617EFCD1-8C75-46A7-A259-F3F90787C71A}"/>
    <cellStyle name="Total 14 3 2 3" xfId="9783" xr:uid="{BC2DAC18-0F5B-43A8-A561-0DAE5CB1D19A}"/>
    <cellStyle name="Total 14 3 2 3 10" xfId="14035" xr:uid="{455BEBA6-16E1-41B4-BC71-376935A4CAF2}"/>
    <cellStyle name="Total 14 3 2 3 2" xfId="11771" xr:uid="{3E148BA6-5723-4A3A-8E48-C20CD2E8BAC7}"/>
    <cellStyle name="Total 14 3 2 3 2 2" xfId="22904" xr:uid="{4E775322-5EC1-40B4-8E81-37D842002853}"/>
    <cellStyle name="Total 14 3 2 3 2 3" xfId="26661" xr:uid="{A9E6666D-0DDC-4303-B77D-63B22569CBEB}"/>
    <cellStyle name="Total 14 3 2 3 2 4" xfId="30252" xr:uid="{C4469796-8078-4EBC-9ED4-568E5E9513DE}"/>
    <cellStyle name="Total 14 3 2 3 2 5" xfId="33831" xr:uid="{95F59572-01FC-4E12-8187-B7F94C5E63D8}"/>
    <cellStyle name="Total 14 3 2 3 2 6" xfId="37302" xr:uid="{6D0131F8-C7B7-4E7C-B724-41F43CE35615}"/>
    <cellStyle name="Total 14 3 2 3 2 7" xfId="40751" xr:uid="{303D1543-42AA-42D5-92CD-0DC7F36CF994}"/>
    <cellStyle name="Total 14 3 2 3 2 8" xfId="16014" xr:uid="{6BE9471A-660A-4F08-947E-A77231B36F7F}"/>
    <cellStyle name="Total 14 3 2 3 3" xfId="12529" xr:uid="{5DD28708-0C79-48CF-8DDD-97BD5C1E2771}"/>
    <cellStyle name="Total 14 3 2 3 3 2" xfId="23662" xr:uid="{3C5EA199-8235-45B7-96F4-1AE9132F5D04}"/>
    <cellStyle name="Total 14 3 2 3 3 3" xfId="27419" xr:uid="{C6AEEB28-8940-4C8B-BE0C-5735B420E0BC}"/>
    <cellStyle name="Total 14 3 2 3 3 4" xfId="31010" xr:uid="{B7C6B9D4-FC99-4CA3-8332-CF3AC2359BD1}"/>
    <cellStyle name="Total 14 3 2 3 3 5" xfId="34589" xr:uid="{F6D08B81-0CED-48DE-BCA9-26C440CFE311}"/>
    <cellStyle name="Total 14 3 2 3 3 6" xfId="38060" xr:uid="{E53D3C24-FA85-4AF6-BF60-0788EA2B8C22}"/>
    <cellStyle name="Total 14 3 2 3 3 7" xfId="41509" xr:uid="{A57951BC-A779-4C62-974A-C2964DBED48F}"/>
    <cellStyle name="Total 14 3 2 3 3 8" xfId="16772" xr:uid="{632391AB-F964-484B-84BB-7EACEF31DC9B}"/>
    <cellStyle name="Total 14 3 2 3 4" xfId="20921" xr:uid="{FC7FFCE3-3C9F-4D5C-B373-AFED067693D0}"/>
    <cellStyle name="Total 14 3 2 3 5" xfId="24681" xr:uid="{EC169AA3-01AF-47A2-BB11-75226D46F24C}"/>
    <cellStyle name="Total 14 3 2 3 6" xfId="28275" xr:uid="{1A96E1B9-168B-48A3-AB50-95CC0A966E6A}"/>
    <cellStyle name="Total 14 3 2 3 7" xfId="31854" xr:uid="{1F5C56DF-497D-4574-BD71-8E0FF0150E0C}"/>
    <cellStyle name="Total 14 3 2 3 8" xfId="35325" xr:uid="{FBB66C22-AE13-40A8-8AB8-059384EADB08}"/>
    <cellStyle name="Total 14 3 2 3 9" xfId="38775" xr:uid="{7C7D355E-F776-43AB-A1F2-FE367E66A616}"/>
    <cellStyle name="Total 14 3 2 4" xfId="10816" xr:uid="{F3FCC532-BB28-46C7-A990-C683339FFA4F}"/>
    <cellStyle name="Total 14 3 2 4 2" xfId="21949" xr:uid="{78C6DE9E-48B5-4B08-BF3E-A8318CF5F4A7}"/>
    <cellStyle name="Total 14 3 2 4 3" xfId="25706" xr:uid="{7EE565C2-43C8-486E-B3EF-88D76DDEACA4}"/>
    <cellStyle name="Total 14 3 2 4 4" xfId="29297" xr:uid="{A900C5E2-A76B-4D87-996E-999C37878973}"/>
    <cellStyle name="Total 14 3 2 4 5" xfId="32876" xr:uid="{D896CF5E-37CF-40E5-A863-15708C310A01}"/>
    <cellStyle name="Total 14 3 2 4 6" xfId="36347" xr:uid="{51519FC1-642F-403E-A20E-72268CD64426}"/>
    <cellStyle name="Total 14 3 2 4 7" xfId="39796" xr:uid="{34A4BFFD-1FEF-4FA0-91E4-47003261DDE8}"/>
    <cellStyle name="Total 14 3 2 4 8" xfId="15059" xr:uid="{CF287B56-22A7-402B-AC60-7D6EF1A86102}"/>
    <cellStyle name="Total 14 3 2 5" xfId="10471" xr:uid="{4065D240-11A5-48A3-B134-2E40BDC0AC3E}"/>
    <cellStyle name="Total 14 3 2 5 2" xfId="21604" xr:uid="{BAFDED88-0D5E-4DDF-A7ED-8D6E19C14C96}"/>
    <cellStyle name="Total 14 3 2 5 3" xfId="25361" xr:uid="{EFDF7225-CEF4-454C-89E2-0C98756921F6}"/>
    <cellStyle name="Total 14 3 2 5 4" xfId="28952" xr:uid="{949CCF54-C8DC-4D25-95C9-716E51066727}"/>
    <cellStyle name="Total 14 3 2 5 5" xfId="32531" xr:uid="{885DAA4C-CA60-41AA-8222-DAC8BE78412A}"/>
    <cellStyle name="Total 14 3 2 5 6" xfId="36002" xr:uid="{F1B6B224-70E2-4B94-851D-59DA0847FB29}"/>
    <cellStyle name="Total 14 3 2 5 7" xfId="39451" xr:uid="{88E57682-C051-4B49-A439-E36244F8C1F2}"/>
    <cellStyle name="Total 14 3 2 5 8" xfId="14714" xr:uid="{3B81849A-CA6C-4618-B1F0-D19016ADF7B6}"/>
    <cellStyle name="Total 14 3 2 6" xfId="19549" xr:uid="{851ACBDE-88B1-472A-A5A0-BBAC65CA3B48}"/>
    <cellStyle name="Total 14 3 2 7" xfId="17175" xr:uid="{C59E8393-68A0-47B8-94C5-AD75644536DE}"/>
    <cellStyle name="Total 14 3 2 8" xfId="27445" xr:uid="{9763D8A6-5193-43F4-8534-C7AD294D8B51}"/>
    <cellStyle name="Total 14 3 2 9" xfId="31036" xr:uid="{7849CF29-82FB-44B8-83E4-441DC9435920}"/>
    <cellStyle name="Total 14 3 3" xfId="8543" xr:uid="{949A9691-8DC1-4AF4-B705-97FEC0FEF7FA}"/>
    <cellStyle name="Total 14 3 3 10" xfId="13371" xr:uid="{3DC3FA22-1B08-4C99-BB06-F0971525F382}"/>
    <cellStyle name="Total 14 3 3 2" xfId="11104" xr:uid="{BEEC8906-4D93-4BAD-8E27-1540DB5AA5E2}"/>
    <cellStyle name="Total 14 3 3 2 2" xfId="22237" xr:uid="{E6A49B74-ED34-4BB7-844D-64E4EEE039C1}"/>
    <cellStyle name="Total 14 3 3 2 3" xfId="25994" xr:uid="{A725AE96-DB89-4304-8A8E-11A143A414BB}"/>
    <cellStyle name="Total 14 3 3 2 4" xfId="29585" xr:uid="{D0EF8088-2B15-41C5-B38A-6750E1EC54DC}"/>
    <cellStyle name="Total 14 3 3 2 5" xfId="33164" xr:uid="{58BA9F07-235F-47E5-927E-A2948E0F3962}"/>
    <cellStyle name="Total 14 3 3 2 6" xfId="36635" xr:uid="{635F3BC7-51F2-44E4-9589-B8C23C227FD2}"/>
    <cellStyle name="Total 14 3 3 2 7" xfId="40084" xr:uid="{B173E55E-7B70-4DA9-8BE6-7B711BC88D6A}"/>
    <cellStyle name="Total 14 3 3 2 8" xfId="15347" xr:uid="{A73C14C0-9043-44D7-862D-52E0FA9FC944}"/>
    <cellStyle name="Total 14 3 3 3" xfId="11884" xr:uid="{2FF862B6-C2FE-469F-97AF-C29687F473FD}"/>
    <cellStyle name="Total 14 3 3 3 2" xfId="23017" xr:uid="{161F2A62-D5F8-4473-B2FD-EFE89D31BDE7}"/>
    <cellStyle name="Total 14 3 3 3 3" xfId="26774" xr:uid="{5F7B8F14-5667-49C4-8E41-DF833B40C5A8}"/>
    <cellStyle name="Total 14 3 3 3 4" xfId="30365" xr:uid="{0599AA71-0D61-41F9-BCC3-9B9F0D2B3D60}"/>
    <cellStyle name="Total 14 3 3 3 5" xfId="33944" xr:uid="{7EB6764D-B49B-4BCE-B1DA-F11B2D10613F}"/>
    <cellStyle name="Total 14 3 3 3 6" xfId="37415" xr:uid="{1B647144-AE35-42B3-BA20-91B91E81F67D}"/>
    <cellStyle name="Total 14 3 3 3 7" xfId="40864" xr:uid="{0CF5D5F5-74E9-4655-A790-2AD299E3DF2A}"/>
    <cellStyle name="Total 14 3 3 3 8" xfId="16127" xr:uid="{AA123E99-F4EA-45DD-8133-382C0625B543}"/>
    <cellStyle name="Total 14 3 3 4" xfId="20042" xr:uid="{D8F579E7-B6CC-474C-844A-7CFC071B1984}"/>
    <cellStyle name="Total 14 3 3 5" xfId="23830" xr:uid="{10760EBA-752D-43C1-BE83-14851C90AEF8}"/>
    <cellStyle name="Total 14 3 3 6" xfId="27496" xr:uid="{42404933-0E96-44BE-A0BC-02ACECB18979}"/>
    <cellStyle name="Total 14 3 3 7" xfId="31085" xr:uid="{C2ED9D3A-43C1-46C3-A358-1F2DC4B2FD17}"/>
    <cellStyle name="Total 14 3 3 8" xfId="34664" xr:uid="{2B4ECC8F-FBB7-406F-980D-0D5E3D6BD9CE}"/>
    <cellStyle name="Total 14 3 3 9" xfId="38130" xr:uid="{B06593C7-A669-40A7-BD39-EE8C7E30E577}"/>
    <cellStyle name="Total 14 3 4" xfId="9553" xr:uid="{EF934F57-D6D2-4FD6-A67F-5F08507D11D3}"/>
    <cellStyle name="Total 14 3 4 10" xfId="13805" xr:uid="{85C1196F-8F69-4236-B39E-AE9AFFE27A8D}"/>
    <cellStyle name="Total 14 3 4 2" xfId="11541" xr:uid="{E925A00B-3C43-4FEE-BE5B-1F4A784DA84A}"/>
    <cellStyle name="Total 14 3 4 2 2" xfId="22674" xr:uid="{6FA5F008-1959-48ED-BFB0-FA589FF4E085}"/>
    <cellStyle name="Total 14 3 4 2 3" xfId="26431" xr:uid="{CB0F3BA1-4894-44F4-AE11-1A5D8FB950E0}"/>
    <cellStyle name="Total 14 3 4 2 4" xfId="30022" xr:uid="{F1C66F5F-A8D5-4B97-82A1-129A226C843E}"/>
    <cellStyle name="Total 14 3 4 2 5" xfId="33601" xr:uid="{62A30077-0F87-464E-AA5A-FFA554F762BA}"/>
    <cellStyle name="Total 14 3 4 2 6" xfId="37072" xr:uid="{EFE9A1D8-76F2-47A9-9EDE-55BFC0426FB0}"/>
    <cellStyle name="Total 14 3 4 2 7" xfId="40521" xr:uid="{AA91FD25-E338-4F93-BB38-117AA59C358F}"/>
    <cellStyle name="Total 14 3 4 2 8" xfId="15784" xr:uid="{C4E24C2D-2805-4451-BE5C-B31E80871453}"/>
    <cellStyle name="Total 14 3 4 3" xfId="12299" xr:uid="{A6A5773D-F169-4D77-8713-1C54106E27D1}"/>
    <cellStyle name="Total 14 3 4 3 2" xfId="23432" xr:uid="{0CA3DF12-48B1-4EEA-A9BA-18C8A6C5DB7A}"/>
    <cellStyle name="Total 14 3 4 3 3" xfId="27189" xr:uid="{450A35AC-2A1F-4256-BD39-2174BA6E4250}"/>
    <cellStyle name="Total 14 3 4 3 4" xfId="30780" xr:uid="{BD06642E-8910-4DD1-A0B8-CB8FE5534A5B}"/>
    <cellStyle name="Total 14 3 4 3 5" xfId="34359" xr:uid="{0E51A6AF-C26F-4E46-8D36-C1A2F149849A}"/>
    <cellStyle name="Total 14 3 4 3 6" xfId="37830" xr:uid="{4F08D923-0C36-44E7-A6B1-90C74C500037}"/>
    <cellStyle name="Total 14 3 4 3 7" xfId="41279" xr:uid="{8992B7E0-9562-4CC2-AC01-4D90E22EAB2F}"/>
    <cellStyle name="Total 14 3 4 3 8" xfId="16542" xr:uid="{4D4670B7-DB2A-4FF4-9D69-896D8F876A20}"/>
    <cellStyle name="Total 14 3 4 4" xfId="20691" xr:uid="{612FF880-6A80-48D6-B088-07E189A8893A}"/>
    <cellStyle name="Total 14 3 4 5" xfId="24451" xr:uid="{D81E44AF-919D-4B36-B484-FF5681C5398C}"/>
    <cellStyle name="Total 14 3 4 6" xfId="28045" xr:uid="{511E333D-E2EE-42CD-8B26-8B47ECF5CE59}"/>
    <cellStyle name="Total 14 3 4 7" xfId="31624" xr:uid="{D9211EDD-70C0-4284-94DD-D76BDEDB2DBD}"/>
    <cellStyle name="Total 14 3 4 8" xfId="35095" xr:uid="{02A3059C-C3AC-4B73-ABE5-D464F421902D}"/>
    <cellStyle name="Total 14 3 4 9" xfId="38545" xr:uid="{368589E5-37D7-47C2-8A60-AA1F09CB4A87}"/>
    <cellStyle name="Total 14 3 5" xfId="10565" xr:uid="{8D3B363D-BF1A-4612-8F34-B699DA9CD1C0}"/>
    <cellStyle name="Total 14 3 5 2" xfId="21698" xr:uid="{976A1F26-6CD9-4443-BBF6-6CB096778150}"/>
    <cellStyle name="Total 14 3 5 3" xfId="25455" xr:uid="{A925D3CA-6957-4F7C-B3E3-746FA5FEBF1B}"/>
    <cellStyle name="Total 14 3 5 4" xfId="29046" xr:uid="{1BB2CA8F-7DBD-4E89-A802-DA25CCA82C5F}"/>
    <cellStyle name="Total 14 3 5 5" xfId="32625" xr:uid="{404A27F5-6E81-4448-AA76-0F64B8C3E0AB}"/>
    <cellStyle name="Total 14 3 5 6" xfId="36096" xr:uid="{E36B6015-6E11-4604-B13D-32FF24DDA519}"/>
    <cellStyle name="Total 14 3 5 7" xfId="39545" xr:uid="{E2DB0A56-ADED-47F1-8242-07A0E8F68C49}"/>
    <cellStyle name="Total 14 3 5 8" xfId="14808" xr:uid="{B29C24D4-78F7-47B0-93A8-FAF00512A893}"/>
    <cellStyle name="Total 14 3 6" xfId="10178" xr:uid="{8ED1746F-2C58-4B27-BAA5-07006DD27636}"/>
    <cellStyle name="Total 14 3 6 2" xfId="21311" xr:uid="{11CDE7AF-D6D5-4545-9587-194C44977FA0}"/>
    <cellStyle name="Total 14 3 6 3" xfId="25068" xr:uid="{4A3CCEF8-E864-40B2-B43C-69C601BADA57}"/>
    <cellStyle name="Total 14 3 6 4" xfId="28659" xr:uid="{80350FD6-495D-4EA6-B412-A598D18C1F34}"/>
    <cellStyle name="Total 14 3 6 5" xfId="32238" xr:uid="{1C1991C1-1DE3-4B1E-A4F1-E922CC0C4963}"/>
    <cellStyle name="Total 14 3 6 6" xfId="35709" xr:uid="{4EE6895D-5EF7-496A-9813-05153B708FA9}"/>
    <cellStyle name="Total 14 3 6 7" xfId="39159" xr:uid="{73C81258-1A36-4F1F-A226-0A288E02D6B4}"/>
    <cellStyle name="Total 14 3 6 8" xfId="14421" xr:uid="{5451817F-1BDA-43BE-9A97-E1DC494048E8}"/>
    <cellStyle name="Total 14 3 7" xfId="19099" xr:uid="{E8005F9F-65AE-43AA-A84A-2C935D5C491A}"/>
    <cellStyle name="Total 14 3 8" xfId="17625" xr:uid="{CB57B8EC-B89C-4756-83CD-52FAFE2F4BEB}"/>
    <cellStyle name="Total 14 3 9" xfId="18577" xr:uid="{570148B7-09C4-490E-8F4C-408247DF70D4}"/>
    <cellStyle name="Total 14 4" xfId="7167" xr:uid="{98532AA9-C565-4C9B-A532-CA36EE241758}"/>
    <cellStyle name="Total 14 4 10" xfId="27760" xr:uid="{53F039E3-3F54-44B2-8B82-A952BEC8B28F}"/>
    <cellStyle name="Total 14 4 11" xfId="31342" xr:uid="{A702FA11-3C62-4A0C-AA46-B9B16A60FCE7}"/>
    <cellStyle name="Total 14 4 12" xfId="12965" xr:uid="{C7A3ED6C-9BC4-4B09-BDBD-1BBA97FEB8FE}"/>
    <cellStyle name="Total 14 4 2" xfId="8808" xr:uid="{CAC2FE69-D1D0-4C87-BE3F-2D2B62A83AE5}"/>
    <cellStyle name="Total 14 4 2 10" xfId="13499" xr:uid="{2743D16D-F348-44CE-AF25-5A636DAE11E7}"/>
    <cellStyle name="Total 14 4 2 2" xfId="11231" xr:uid="{8CD5663B-4ABE-4F3E-B211-C55BC4EE2E3D}"/>
    <cellStyle name="Total 14 4 2 2 2" xfId="22364" xr:uid="{07363E2B-B281-4305-97CE-4D93BE71A33E}"/>
    <cellStyle name="Total 14 4 2 2 3" xfId="26121" xr:uid="{6AABC88F-C249-4E67-85F2-049774AB54F6}"/>
    <cellStyle name="Total 14 4 2 2 4" xfId="29712" xr:uid="{8CB06D15-E6B2-4872-BBE3-7F46554C8731}"/>
    <cellStyle name="Total 14 4 2 2 5" xfId="33291" xr:uid="{0E232CA9-0D9E-465B-820D-13DED102669C}"/>
    <cellStyle name="Total 14 4 2 2 6" xfId="36762" xr:uid="{5D751D0C-4FC9-4BA2-8802-BB9CF1103B61}"/>
    <cellStyle name="Total 14 4 2 2 7" xfId="40211" xr:uid="{C8865C5B-5C3F-4CA0-B0EF-CC933A8CEC24}"/>
    <cellStyle name="Total 14 4 2 2 8" xfId="15474" xr:uid="{CA572D91-4879-492C-AF41-A9D60BBFFBDF}"/>
    <cellStyle name="Total 14 4 2 3" xfId="11999" xr:uid="{CE9557BB-5B45-4B2A-AA48-8195CC296F2D}"/>
    <cellStyle name="Total 14 4 2 3 2" xfId="23132" xr:uid="{2B8AE8AC-BF32-4980-943E-F41084AC1D4B}"/>
    <cellStyle name="Total 14 4 2 3 3" xfId="26889" xr:uid="{3A3E1709-F3A6-4743-A234-CB6818867328}"/>
    <cellStyle name="Total 14 4 2 3 4" xfId="30480" xr:uid="{5C3563A4-48B6-4FC8-993A-08C1D4F013D2}"/>
    <cellStyle name="Total 14 4 2 3 5" xfId="34059" xr:uid="{4865C7B1-BC6D-4692-B8AA-EBFDE482DDB2}"/>
    <cellStyle name="Total 14 4 2 3 6" xfId="37530" xr:uid="{C0A3F075-56EE-461F-9DC0-B119F463ED1C}"/>
    <cellStyle name="Total 14 4 2 3 7" xfId="40979" xr:uid="{ED87732D-B557-46AA-9EA7-D75458D51CCF}"/>
    <cellStyle name="Total 14 4 2 3 8" xfId="16242" xr:uid="{A6DA4029-473C-4BB9-89D7-9E9CA0E4C61F}"/>
    <cellStyle name="Total 14 4 2 4" xfId="20214" xr:uid="{D01A02DF-F2C3-479F-8E87-59C927B9B9F2}"/>
    <cellStyle name="Total 14 4 2 5" xfId="23999" xr:uid="{31824E8E-23C0-415F-A284-EA48E1285AD1}"/>
    <cellStyle name="Total 14 4 2 6" xfId="27645" xr:uid="{8ED1E483-3971-4FD8-A4A6-8BDE3472660E}"/>
    <cellStyle name="Total 14 4 2 7" xfId="31231" xr:uid="{D709FF0D-EFD2-4526-BC4F-B1AB55C62FC1}"/>
    <cellStyle name="Total 14 4 2 8" xfId="34788" xr:uid="{04AF9B49-C866-4F91-AF6C-B43C49AF9EEA}"/>
    <cellStyle name="Total 14 4 2 9" xfId="38245" xr:uid="{6D0E7FD3-9797-4F95-8F34-A2A9879311E9}"/>
    <cellStyle name="Total 14 4 3" xfId="9668" xr:uid="{92944607-40F2-45E8-A4DC-46605B650358}"/>
    <cellStyle name="Total 14 4 3 10" xfId="13920" xr:uid="{B5B1F56C-32E0-4C62-AC53-54598F413FEF}"/>
    <cellStyle name="Total 14 4 3 2" xfId="11656" xr:uid="{8FD1590E-F0EA-4090-9631-C564C25F782D}"/>
    <cellStyle name="Total 14 4 3 2 2" xfId="22789" xr:uid="{0F8F5F19-9866-422F-94FA-76A694A257B0}"/>
    <cellStyle name="Total 14 4 3 2 3" xfId="26546" xr:uid="{DB21534B-7A0A-405B-B427-8943A838B428}"/>
    <cellStyle name="Total 14 4 3 2 4" xfId="30137" xr:uid="{0529FA44-1A4A-41F9-9D5E-492BCC805EA5}"/>
    <cellStyle name="Total 14 4 3 2 5" xfId="33716" xr:uid="{AB540C60-40AD-4766-8E3B-16F3C2D55393}"/>
    <cellStyle name="Total 14 4 3 2 6" xfId="37187" xr:uid="{3EAF3B78-1A98-4032-8C37-D3B15369BDBE}"/>
    <cellStyle name="Total 14 4 3 2 7" xfId="40636" xr:uid="{4A2DF5E9-5AED-4E9A-8165-5A2EECB343A9}"/>
    <cellStyle name="Total 14 4 3 2 8" xfId="15899" xr:uid="{8B2A79DF-F6FD-4C8E-8657-DECF26EA6FB5}"/>
    <cellStyle name="Total 14 4 3 3" xfId="12414" xr:uid="{863F1081-BB04-4CED-A0A7-862C058D90DE}"/>
    <cellStyle name="Total 14 4 3 3 2" xfId="23547" xr:uid="{2952086D-E813-4388-AD2F-EB9E1E55C043}"/>
    <cellStyle name="Total 14 4 3 3 3" xfId="27304" xr:uid="{78A82963-3B81-4348-8575-CC638499997F}"/>
    <cellStyle name="Total 14 4 3 3 4" xfId="30895" xr:uid="{4F821311-A3CA-4BD5-876B-4A27D995D600}"/>
    <cellStyle name="Total 14 4 3 3 5" xfId="34474" xr:uid="{181C26C2-EA07-427B-BBF4-68F949C6324B}"/>
    <cellStyle name="Total 14 4 3 3 6" xfId="37945" xr:uid="{AD996357-5BA1-4389-ACC8-CC5D0DCDCD10}"/>
    <cellStyle name="Total 14 4 3 3 7" xfId="41394" xr:uid="{96372564-6AE2-4F1A-A1D6-4C432431D19E}"/>
    <cellStyle name="Total 14 4 3 3 8" xfId="16657" xr:uid="{7A53731A-BED9-46DA-A79B-4661F734EDA7}"/>
    <cellStyle name="Total 14 4 3 4" xfId="20806" xr:uid="{175C5012-51E6-45C3-84BD-A0BC9565B7B0}"/>
    <cellStyle name="Total 14 4 3 5" xfId="24566" xr:uid="{40EBF843-59B5-45F5-A251-C61A710DF3C0}"/>
    <cellStyle name="Total 14 4 3 6" xfId="28160" xr:uid="{B16C669F-54C1-4131-AD9A-E247FE85D4C1}"/>
    <cellStyle name="Total 14 4 3 7" xfId="31739" xr:uid="{CD472BD9-84F5-40E3-8A13-0AB1F74C4A73}"/>
    <cellStyle name="Total 14 4 3 8" xfId="35210" xr:uid="{9A990F81-67BB-4FB7-8C6F-DECCA8537F18}"/>
    <cellStyle name="Total 14 4 3 9" xfId="38660" xr:uid="{72EA5759-5DA1-4AAB-B1DD-DF7CB0E04F10}"/>
    <cellStyle name="Total 14 4 4" xfId="10691" xr:uid="{E755A6BA-A585-4AA8-B2F5-15949DA5B2C4}"/>
    <cellStyle name="Total 14 4 4 2" xfId="21824" xr:uid="{9947D4B8-2E0B-4272-894B-E8932D782D75}"/>
    <cellStyle name="Total 14 4 4 3" xfId="25581" xr:uid="{2FFCA102-0BAE-42F3-8FD9-0004791DA51E}"/>
    <cellStyle name="Total 14 4 4 4" xfId="29172" xr:uid="{7CEB473A-FEBA-4015-BAF8-C762420E2246}"/>
    <cellStyle name="Total 14 4 4 5" xfId="32751" xr:uid="{568931AD-5C3B-46C2-A296-C1D41B3BA889}"/>
    <cellStyle name="Total 14 4 4 6" xfId="36222" xr:uid="{7FECF4DC-D1F1-4C36-9004-49241B9E360F}"/>
    <cellStyle name="Total 14 4 4 7" xfId="39671" xr:uid="{9B3563BD-5C92-48EF-B722-8EBE7D6A27B7}"/>
    <cellStyle name="Total 14 4 4 8" xfId="14934" xr:uid="{6F1E21D5-688B-4C76-838F-45508049505B}"/>
    <cellStyle name="Total 14 4 5" xfId="10063" xr:uid="{E94824E4-543B-4F7E-8837-13D2F784C8C4}"/>
    <cellStyle name="Total 14 4 5 2" xfId="21196" xr:uid="{9FB89F95-2457-491C-8393-69EDB0316A03}"/>
    <cellStyle name="Total 14 4 5 3" xfId="24953" xr:uid="{E1A4F023-F854-4EFB-AF6A-5869312F35E4}"/>
    <cellStyle name="Total 14 4 5 4" xfId="28544" xr:uid="{A2232542-69BD-4734-BB29-81B185FBF557}"/>
    <cellStyle name="Total 14 4 5 5" xfId="32123" xr:uid="{451334BC-4BD8-470A-9AAD-5386DB02B041}"/>
    <cellStyle name="Total 14 4 5 6" xfId="35594" xr:uid="{AB0473DA-6B50-4326-A1D7-23EA41025C2D}"/>
    <cellStyle name="Total 14 4 5 7" xfId="39044" xr:uid="{077F6488-394E-408E-A3FD-190B1D0189CB}"/>
    <cellStyle name="Total 14 4 5 8" xfId="14306" xr:uid="{71A95585-E6CC-42E1-8141-9CDF40AACF19}"/>
    <cellStyle name="Total 14 4 6" xfId="19273" xr:uid="{C7E6BE71-C885-4EEA-9AC6-DD1724943548}"/>
    <cellStyle name="Total 14 4 7" xfId="17455" xr:uid="{282A24E2-D460-4957-A5D0-EF347B7E1713}"/>
    <cellStyle name="Total 14 4 8" xfId="18594" xr:uid="{89C2836A-70F2-4C9E-8C54-385133DD879C}"/>
    <cellStyle name="Total 14 4 9" xfId="24140" xr:uid="{7C2A01B9-9C67-4DE4-9EAC-C3723EF24041}"/>
    <cellStyle name="Total 14 5" xfId="8009" xr:uid="{44F26A40-EEC7-4710-BBBD-E6055C439B7C}"/>
    <cellStyle name="Total 14 5 10" xfId="13252" xr:uid="{2F6B5E3C-29D5-4F68-93E0-FD9C87CE779E}"/>
    <cellStyle name="Total 14 5 2" xfId="10981" xr:uid="{4C81C898-F4D5-4479-AEC5-0B66B2A006B5}"/>
    <cellStyle name="Total 14 5 2 2" xfId="22114" xr:uid="{4C528CD6-44AD-4CDD-8A90-B36361A74E98}"/>
    <cellStyle name="Total 14 5 2 3" xfId="25871" xr:uid="{53547684-97C9-43A0-8C93-C2472EA22800}"/>
    <cellStyle name="Total 14 5 2 4" xfId="29462" xr:uid="{90FF921F-8651-4BBC-9297-32D134B1E8E1}"/>
    <cellStyle name="Total 14 5 2 5" xfId="33041" xr:uid="{8BEAE664-D577-4C0A-A3BB-ACE447420BF8}"/>
    <cellStyle name="Total 14 5 2 6" xfId="36512" xr:uid="{ABD1170A-952C-471C-9624-14CFE788721F}"/>
    <cellStyle name="Total 14 5 2 7" xfId="39961" xr:uid="{F69FF99D-B822-4C5F-A05D-70A06EC58241}"/>
    <cellStyle name="Total 14 5 2 8" xfId="15224" xr:uid="{DB127A01-97AA-4D2C-A466-B93698F2F2CD}"/>
    <cellStyle name="Total 14 5 3" xfId="9841" xr:uid="{EC11EA79-53B5-4A81-950C-FD067F2BE6E9}"/>
    <cellStyle name="Total 14 5 3 2" xfId="20974" xr:uid="{3564B198-C5CB-4036-BCA9-0787D0AC128A}"/>
    <cellStyle name="Total 14 5 3 3" xfId="24732" xr:uid="{DD5806F5-04E9-4744-8EDC-437164061AE9}"/>
    <cellStyle name="Total 14 5 3 4" xfId="28323" xr:uid="{F3C5E58D-3EDE-4758-8A9C-1610F085F6CF}"/>
    <cellStyle name="Total 14 5 3 5" xfId="31902" xr:uid="{B93F24C6-3F3B-4D43-9A5E-358C0CF584B6}"/>
    <cellStyle name="Total 14 5 3 6" xfId="35373" xr:uid="{435AA4FA-A06A-4F10-88E5-8CD39FEFDA5F}"/>
    <cellStyle name="Total 14 5 3 7" xfId="38823" xr:uid="{C892E310-6FA1-410D-A033-6C7FFD45C9A3}"/>
    <cellStyle name="Total 14 5 3 8" xfId="14084" xr:uid="{2D2D164F-2B1E-4483-A1CC-8BB3A60B248D}"/>
    <cellStyle name="Total 14 5 4" xfId="19766" xr:uid="{2E4CEEE6-031F-411A-88DD-64017FA33E28}"/>
    <cellStyle name="Total 14 5 5" xfId="16976" xr:uid="{4ED9ACCA-8A14-476C-A1BB-BAF2AB5239DB}"/>
    <cellStyle name="Total 14 5 6" xfId="19931" xr:uid="{061C3E60-4C59-4ACA-8C3F-426961BACACB}"/>
    <cellStyle name="Total 14 5 7" xfId="23720" xr:uid="{292976F7-43B6-42C0-A175-B816B498CAF1}"/>
    <cellStyle name="Total 14 5 8" xfId="20947" xr:uid="{C89361EF-F095-4C9B-9596-0368E4732196}"/>
    <cellStyle name="Total 14 5 9" xfId="17426" xr:uid="{8CEEBB8A-3626-405B-B208-3D4E38AB3D21}"/>
    <cellStyle name="Total 14 6" xfId="9440" xr:uid="{0BE9ED41-71F2-45DE-A7FD-10E5EFB0FEA6}"/>
    <cellStyle name="Total 14 6 10" xfId="13692" xr:uid="{CD06DF4E-94CD-4D0A-A81E-2B15B48B8ADC}"/>
    <cellStyle name="Total 14 6 2" xfId="11428" xr:uid="{D4040830-3F6E-40C6-9253-D7ED4A3D8487}"/>
    <cellStyle name="Total 14 6 2 2" xfId="22561" xr:uid="{E3CAA346-B625-4D8F-8EEE-E64DD7C2F7F0}"/>
    <cellStyle name="Total 14 6 2 3" xfId="26318" xr:uid="{226B7889-AE29-47C5-B333-7C13EE3D52F8}"/>
    <cellStyle name="Total 14 6 2 4" xfId="29909" xr:uid="{CAAA0493-6B7E-4708-8716-DCE0A3707434}"/>
    <cellStyle name="Total 14 6 2 5" xfId="33488" xr:uid="{EAEE74DC-3A4C-494F-92E2-88B2BDA1FE46}"/>
    <cellStyle name="Total 14 6 2 6" xfId="36959" xr:uid="{A0BD2377-3128-4057-9A5C-9ECDC46EB888}"/>
    <cellStyle name="Total 14 6 2 7" xfId="40408" xr:uid="{3232CC7C-27C4-4698-B399-0857C92819AA}"/>
    <cellStyle name="Total 14 6 2 8" xfId="15671" xr:uid="{0F3B01AC-5A04-4985-A446-867C9A26C7B0}"/>
    <cellStyle name="Total 14 6 3" xfId="12186" xr:uid="{C16D927B-A8B3-49F0-8F51-FB75522BA290}"/>
    <cellStyle name="Total 14 6 3 2" xfId="23319" xr:uid="{D9647BFF-4D17-4D77-8694-D3A713F0249A}"/>
    <cellStyle name="Total 14 6 3 3" xfId="27076" xr:uid="{74F0314E-6594-45D9-B2B1-D83F6F54D992}"/>
    <cellStyle name="Total 14 6 3 4" xfId="30667" xr:uid="{8AAF8194-7DF9-4EEC-8823-54E0BDDCD53C}"/>
    <cellStyle name="Total 14 6 3 5" xfId="34246" xr:uid="{22128CA0-CAF4-49DE-A702-9FE2C67437C0}"/>
    <cellStyle name="Total 14 6 3 6" xfId="37717" xr:uid="{BE362BA9-85F3-4FE2-BC62-A57FB49F86B9}"/>
    <cellStyle name="Total 14 6 3 7" xfId="41166" xr:uid="{7A6A0C80-50FA-4CFA-A5B8-968EA7F2949C}"/>
    <cellStyle name="Total 14 6 3 8" xfId="16429" xr:uid="{5CAE8875-F9D0-4DD0-8601-9E73388F22FB}"/>
    <cellStyle name="Total 14 6 4" xfId="20578" xr:uid="{0DECE22A-D25F-4C70-85D5-302DA227C388}"/>
    <cellStyle name="Total 14 6 5" xfId="24338" xr:uid="{86AE6EC5-40A1-4F38-88E9-47CD97913EE3}"/>
    <cellStyle name="Total 14 6 6" xfId="27932" xr:uid="{13B4C916-82F1-4300-89E3-1EA3EF979B54}"/>
    <cellStyle name="Total 14 6 7" xfId="31511" xr:uid="{697D0A5B-82E5-4047-BDFF-FA9792ADC8DC}"/>
    <cellStyle name="Total 14 6 8" xfId="34982" xr:uid="{21BE5D3F-B370-4902-8C11-295B156AFA3D}"/>
    <cellStyle name="Total 14 6 9" xfId="38432" xr:uid="{F980AC8E-7942-41DD-B48E-2D0F9F33F3EE}"/>
    <cellStyle name="Total 14 7" xfId="10434" xr:uid="{646E1F54-0D4E-477B-8C83-377DC6B4973A}"/>
    <cellStyle name="Total 14 7 2" xfId="21567" xr:uid="{B1C8094A-53B1-4B0F-825E-855CE5F57DD3}"/>
    <cellStyle name="Total 14 7 3" xfId="25324" xr:uid="{062E7068-1C1B-47B8-B1F2-FEB5ED7669F3}"/>
    <cellStyle name="Total 14 7 4" xfId="28915" xr:uid="{9B5C114A-1F76-4B8E-BA5F-1C79368ADE3A}"/>
    <cellStyle name="Total 14 7 5" xfId="32494" xr:uid="{9369D906-9EE1-418F-A6F2-AA7FE8B2736F}"/>
    <cellStyle name="Total 14 7 6" xfId="35965" xr:uid="{3E01A8BF-D4EF-404B-904B-E220958C768B}"/>
    <cellStyle name="Total 14 7 7" xfId="39414" xr:uid="{1DC4E574-2624-4CF6-96CC-D30EB666FE6C}"/>
    <cellStyle name="Total 14 7 8" xfId="14677" xr:uid="{9B82B277-4FE8-4B32-BB7D-6665E3FD85F4}"/>
    <cellStyle name="Total 14 8" xfId="10292" xr:uid="{5FFADB73-5A18-4AC9-8E6E-0F14678C5000}"/>
    <cellStyle name="Total 14 8 2" xfId="21425" xr:uid="{631DDBBC-6A59-4E73-ADBE-5922ED00B940}"/>
    <cellStyle name="Total 14 8 3" xfId="25182" xr:uid="{ECA038CC-4D6E-4575-8418-12CAA69DBCE4}"/>
    <cellStyle name="Total 14 8 4" xfId="28773" xr:uid="{F8F0BDD6-C0C8-45E8-A690-6A43E1B1D9B4}"/>
    <cellStyle name="Total 14 8 5" xfId="32352" xr:uid="{5DDE20F3-B091-4FE9-8DAC-939ED50CC93E}"/>
    <cellStyle name="Total 14 8 6" xfId="35823" xr:uid="{F4E45B20-5CEE-45E5-819B-31353760EB55}"/>
    <cellStyle name="Total 14 8 7" xfId="39272" xr:uid="{6AFA64A9-3E27-4AC4-B453-7D5A410BBE74}"/>
    <cellStyle name="Total 14 8 8" xfId="14535" xr:uid="{6E2ACE01-B0F8-4789-B6FA-C1556B8E9545}"/>
    <cellStyle name="Total 14 9" xfId="18771" xr:uid="{2900F68B-BD58-4650-AEEC-FBFE1142F49B}"/>
    <cellStyle name="Total 15" xfId="6277" xr:uid="{571B515A-8D01-42FA-ACAD-1E4373EC29DC}"/>
    <cellStyle name="Total 15 10" xfId="17921" xr:uid="{01B5D325-9ADE-465D-A2D5-98C6C86393D7}"/>
    <cellStyle name="Total 15 11" xfId="18445" xr:uid="{B45E9D9B-30AA-4BB7-BF97-7C375C0173EF}"/>
    <cellStyle name="Total 15 12" xfId="18230" xr:uid="{60353F6A-09B4-47DB-8881-BCAAB0214503}"/>
    <cellStyle name="Total 15 13" xfId="19355" xr:uid="{28D5F8C0-6A53-4D5C-B238-1A1FCF45139E}"/>
    <cellStyle name="Total 15 14" xfId="17888" xr:uid="{FB6D7FCC-6A08-48F6-82F2-6A02712CD3B9}"/>
    <cellStyle name="Total 15 15" xfId="12719" xr:uid="{79560185-F02D-4FF6-B90C-90EF33A8046A}"/>
    <cellStyle name="Total 15 2" xfId="6278" xr:uid="{F843EFE3-2C8F-48EE-AA6B-4CF4E7142D42}"/>
    <cellStyle name="Total 15 2 10" xfId="18446" xr:uid="{98F0B4B0-2735-4F03-94AD-9A6DD1572F26}"/>
    <cellStyle name="Total 15 2 11" xfId="18229" xr:uid="{CF94CFA5-FA6B-45B9-829E-FA45618BCD76}"/>
    <cellStyle name="Total 15 2 12" xfId="20294" xr:uid="{4E7DC287-7CF9-49D5-A1D3-A71838D25B88}"/>
    <cellStyle name="Total 15 2 13" xfId="17376" xr:uid="{21051E62-8E9D-47D8-9E6C-A7FD855B73B5}"/>
    <cellStyle name="Total 15 2 14" xfId="12720" xr:uid="{86DF4579-D4AF-453F-B29A-0AECE9923CB8}"/>
    <cellStyle name="Total 15 2 2" xfId="6904" xr:uid="{68E4A6BB-E9E9-4236-AC94-B9888C6201DF}"/>
    <cellStyle name="Total 15 2 2 10" xfId="18110" xr:uid="{E561EA17-6B44-4B33-A38C-6E5F2CDBCAE1}"/>
    <cellStyle name="Total 15 2 2 11" xfId="18907" xr:uid="{A83A083D-7E0D-4DDC-A30A-BB3636E0921B}"/>
    <cellStyle name="Total 15 2 2 12" xfId="16898" xr:uid="{1443251A-E090-4B1A-AE23-1464D05F2406}"/>
    <cellStyle name="Total 15 2 2 13" xfId="12840" xr:uid="{21C0B279-E2E7-4EB6-AF06-206EDA431AEB}"/>
    <cellStyle name="Total 15 2 2 2" xfId="7705" xr:uid="{ED0F15EA-3814-4D75-A23F-5C30F50CB366}"/>
    <cellStyle name="Total 15 2 2 2 10" xfId="32327" xr:uid="{73F494A4-6FC9-4796-95E1-DECF2B5D276B}"/>
    <cellStyle name="Total 15 2 2 2 11" xfId="35798" xr:uid="{55888A0C-FABE-4D84-9050-6CC3A2292AAC}"/>
    <cellStyle name="Total 15 2 2 2 12" xfId="13087" xr:uid="{030F49C7-13D3-40D3-9AED-FF8E07CE56D2}"/>
    <cellStyle name="Total 15 2 2 2 2" xfId="9346" xr:uid="{B14FDDB9-BC80-4E96-823A-2844EB85A6B0}"/>
    <cellStyle name="Total 15 2 2 2 2 10" xfId="13621" xr:uid="{139F015D-AE4E-42E3-A708-FEEFC2ED2BBD}"/>
    <cellStyle name="Total 15 2 2 2 2 2" xfId="11357" xr:uid="{EC52DB53-E0D4-45CE-9DAA-A86D685BC88F}"/>
    <cellStyle name="Total 15 2 2 2 2 2 2" xfId="22490" xr:uid="{293B1353-7FD2-40D3-87A1-7E1BEB8C1711}"/>
    <cellStyle name="Total 15 2 2 2 2 2 3" xfId="26247" xr:uid="{59DFBB33-4274-40D7-BB9B-9312FF89098C}"/>
    <cellStyle name="Total 15 2 2 2 2 2 4" xfId="29838" xr:uid="{C4059943-56AD-4B43-95D0-6CFF6522A86F}"/>
    <cellStyle name="Total 15 2 2 2 2 2 5" xfId="33417" xr:uid="{30BD5F06-FD85-4829-8B26-FEE9C25E68B1}"/>
    <cellStyle name="Total 15 2 2 2 2 2 6" xfId="36888" xr:uid="{9BA65755-16D8-4019-AD5A-8E1E59246921}"/>
    <cellStyle name="Total 15 2 2 2 2 2 7" xfId="40337" xr:uid="{3E4E6000-EEC7-4CC3-B830-A1CF1BBF4777}"/>
    <cellStyle name="Total 15 2 2 2 2 2 8" xfId="15600" xr:uid="{ECBD24A0-49F7-47DC-9CE6-48FE9630ECA2}"/>
    <cellStyle name="Total 15 2 2 2 2 3" xfId="12115" xr:uid="{0228BC31-853E-48FF-8EE7-C4537FA28F79}"/>
    <cellStyle name="Total 15 2 2 2 2 3 2" xfId="23248" xr:uid="{DFEA53B9-72BA-4154-B17E-6F7B2DC36D3A}"/>
    <cellStyle name="Total 15 2 2 2 2 3 3" xfId="27005" xr:uid="{FCCFE732-5AE3-4B9A-BB11-046D31236C40}"/>
    <cellStyle name="Total 15 2 2 2 2 3 4" xfId="30596" xr:uid="{CFBAC1C7-8078-4FFB-A811-6649EE826312}"/>
    <cellStyle name="Total 15 2 2 2 2 3 5" xfId="34175" xr:uid="{DBE1DFC6-B77C-44EA-843E-873DE54DBFB8}"/>
    <cellStyle name="Total 15 2 2 2 2 3 6" xfId="37646" xr:uid="{9FBF7538-9E9A-400F-9F66-446156F5098B}"/>
    <cellStyle name="Total 15 2 2 2 2 3 7" xfId="41095" xr:uid="{F94104EA-C740-40BF-A478-5F5206B94001}"/>
    <cellStyle name="Total 15 2 2 2 2 3 8" xfId="16358" xr:uid="{0C581865-7EFE-4164-BD1B-0FCCC6F60980}"/>
    <cellStyle name="Total 15 2 2 2 2 4" xfId="20498" xr:uid="{6C8F6E49-CA2F-4D8B-A959-2E05A9E36596}"/>
    <cellStyle name="Total 15 2 2 2 2 5" xfId="24263" xr:uid="{6A44064A-34B1-4707-8529-D0CDD9D3BA68}"/>
    <cellStyle name="Total 15 2 2 2 2 6" xfId="27861" xr:uid="{619B45D7-D6E4-48BB-AB30-4306011F4AB9}"/>
    <cellStyle name="Total 15 2 2 2 2 7" xfId="31440" xr:uid="{7723A31A-07F4-437F-A41D-842EAEB0D207}"/>
    <cellStyle name="Total 15 2 2 2 2 8" xfId="34911" xr:uid="{0406AA06-F4E0-4A04-989F-BC042D0CD54B}"/>
    <cellStyle name="Total 15 2 2 2 2 9" xfId="38361" xr:uid="{F336E357-E005-4C98-AADC-2D2872DEB25B}"/>
    <cellStyle name="Total 15 2 2 2 3" xfId="9784" xr:uid="{F5D986EB-A307-441D-AB54-B36F26F65056}"/>
    <cellStyle name="Total 15 2 2 2 3 10" xfId="14036" xr:uid="{0F4857A9-B20A-416A-8653-40D3AFE2E320}"/>
    <cellStyle name="Total 15 2 2 2 3 2" xfId="11772" xr:uid="{55D1A5C2-F403-4BFF-B633-29813EA6427D}"/>
    <cellStyle name="Total 15 2 2 2 3 2 2" xfId="22905" xr:uid="{3FBD1C6B-CCBC-48B8-BD59-90633F612393}"/>
    <cellStyle name="Total 15 2 2 2 3 2 3" xfId="26662" xr:uid="{2B3F416B-2BF4-4D19-AEB9-0B466E048241}"/>
    <cellStyle name="Total 15 2 2 2 3 2 4" xfId="30253" xr:uid="{8B844FDF-2C6F-4B09-9334-726C235C8FA7}"/>
    <cellStyle name="Total 15 2 2 2 3 2 5" xfId="33832" xr:uid="{9DAC1F82-90BF-414D-B50A-82CF76F614DB}"/>
    <cellStyle name="Total 15 2 2 2 3 2 6" xfId="37303" xr:uid="{3B060E31-9604-483A-9302-6EB7A93E6944}"/>
    <cellStyle name="Total 15 2 2 2 3 2 7" xfId="40752" xr:uid="{4CEE840B-C7D7-468C-869D-105A9F921892}"/>
    <cellStyle name="Total 15 2 2 2 3 2 8" xfId="16015" xr:uid="{2056289A-21CF-4EFA-BF26-6CCAB3EEB6C4}"/>
    <cellStyle name="Total 15 2 2 2 3 3" xfId="12530" xr:uid="{0B620F4C-DF0B-472C-A39A-5E0192CBA3C6}"/>
    <cellStyle name="Total 15 2 2 2 3 3 2" xfId="23663" xr:uid="{4B4804E6-B9E0-44AC-89C3-38FE4127736B}"/>
    <cellStyle name="Total 15 2 2 2 3 3 3" xfId="27420" xr:uid="{9C8E18D7-4B87-4FB3-A8DF-FD02E3259D3A}"/>
    <cellStyle name="Total 15 2 2 2 3 3 4" xfId="31011" xr:uid="{2CBBEB5C-F8CD-4561-85EF-D085674BCE4C}"/>
    <cellStyle name="Total 15 2 2 2 3 3 5" xfId="34590" xr:uid="{93E3CE4E-7223-4DBF-A97C-AFAE0B3D9E0D}"/>
    <cellStyle name="Total 15 2 2 2 3 3 6" xfId="38061" xr:uid="{09621BE5-E167-4DFF-82FF-4976DEB12BDA}"/>
    <cellStyle name="Total 15 2 2 2 3 3 7" xfId="41510" xr:uid="{ECC423E3-77B4-41CE-9F9B-1C4549D0B3C5}"/>
    <cellStyle name="Total 15 2 2 2 3 3 8" xfId="16773" xr:uid="{8AA8D9B1-CC71-4EF3-B283-44FA8734E873}"/>
    <cellStyle name="Total 15 2 2 2 3 4" xfId="20922" xr:uid="{C364E881-779B-4488-9A35-0003C4290EB4}"/>
    <cellStyle name="Total 15 2 2 2 3 5" xfId="24682" xr:uid="{70765FE4-13E6-4E74-A9B9-63CA14D10B19}"/>
    <cellStyle name="Total 15 2 2 2 3 6" xfId="28276" xr:uid="{5D524578-AA1B-402A-82DA-4D72B11C5A37}"/>
    <cellStyle name="Total 15 2 2 2 3 7" xfId="31855" xr:uid="{87D3190F-01B4-4DE6-90D5-8A118273155A}"/>
    <cellStyle name="Total 15 2 2 2 3 8" xfId="35326" xr:uid="{069FA62B-0F97-46E0-A658-063D31EE3449}"/>
    <cellStyle name="Total 15 2 2 2 3 9" xfId="38776" xr:uid="{0D372ECC-52C7-4626-882E-8B2D94CCEF2E}"/>
    <cellStyle name="Total 15 2 2 2 4" xfId="10817" xr:uid="{AAA7A541-43CA-4C8D-A001-5D45B27C080D}"/>
    <cellStyle name="Total 15 2 2 2 4 2" xfId="21950" xr:uid="{CCDF98C7-BC6B-43A5-A44B-2F567982802C}"/>
    <cellStyle name="Total 15 2 2 2 4 3" xfId="25707" xr:uid="{A2FC0ACF-9920-43A7-8594-E20997F5C64A}"/>
    <cellStyle name="Total 15 2 2 2 4 4" xfId="29298" xr:uid="{32101FF9-5E61-4023-BAB5-DEF20335B941}"/>
    <cellStyle name="Total 15 2 2 2 4 5" xfId="32877" xr:uid="{6110618A-86AC-44D8-884F-AAE617BA8259}"/>
    <cellStyle name="Total 15 2 2 2 4 6" xfId="36348" xr:uid="{A1A40313-F88A-40A5-A09F-CF2FEC37D5FB}"/>
    <cellStyle name="Total 15 2 2 2 4 7" xfId="39797" xr:uid="{73893CA6-1B15-408B-B0D4-34E1B9027303}"/>
    <cellStyle name="Total 15 2 2 2 4 8" xfId="15060" xr:uid="{A61674F9-5CD6-40E1-88A3-A9D0EB73B7DA}"/>
    <cellStyle name="Total 15 2 2 2 5" xfId="9990" xr:uid="{12958A60-B2F3-45C4-8DB9-84C73A3364F8}"/>
    <cellStyle name="Total 15 2 2 2 5 2" xfId="21123" xr:uid="{0A0F42AD-ED09-4761-9DFD-182F9A94F1E5}"/>
    <cellStyle name="Total 15 2 2 2 5 3" xfId="24881" xr:uid="{E0D352E5-2138-4BDC-BB4C-468E8AA38E62}"/>
    <cellStyle name="Total 15 2 2 2 5 4" xfId="28472" xr:uid="{4280A59F-9E74-4B2C-9C73-39D543CFDE14}"/>
    <cellStyle name="Total 15 2 2 2 5 5" xfId="32051" xr:uid="{49CF5DF6-9C9C-4E89-AD4D-CA93A4B36EA4}"/>
    <cellStyle name="Total 15 2 2 2 5 6" xfId="35522" xr:uid="{08CB78C5-6ED1-4FB8-82B2-D71BA65FBE94}"/>
    <cellStyle name="Total 15 2 2 2 5 7" xfId="38972" xr:uid="{18F62D89-5745-4884-AD06-FBB5DC91C894}"/>
    <cellStyle name="Total 15 2 2 2 5 8" xfId="14233" xr:uid="{7FEEFE5F-D30F-4EA2-8A32-12DE392E9DC1}"/>
    <cellStyle name="Total 15 2 2 2 6" xfId="19550" xr:uid="{864875A2-2ABD-49E8-807E-DA6180698216}"/>
    <cellStyle name="Total 15 2 2 2 7" xfId="17174" xr:uid="{760121DD-11A7-48BA-87B8-51DF3D0BC68E}"/>
    <cellStyle name="Total 15 2 2 2 8" xfId="25157" xr:uid="{003E5D87-DB24-4B05-AF5B-CC782D00A7BC}"/>
    <cellStyle name="Total 15 2 2 2 9" xfId="28748" xr:uid="{CD1D3C97-649A-41DE-A124-279AF4F7A4EE}"/>
    <cellStyle name="Total 15 2 2 3" xfId="8546" xr:uid="{348D8FD4-27CF-4D70-975D-DE1493165550}"/>
    <cellStyle name="Total 15 2 2 3 10" xfId="13374" xr:uid="{824F71F7-13B9-4B36-90B4-36EBA87F3A82}"/>
    <cellStyle name="Total 15 2 2 3 2" xfId="11107" xr:uid="{B4BD8759-7133-4DE2-B7E7-A01C9FC6C86D}"/>
    <cellStyle name="Total 15 2 2 3 2 2" xfId="22240" xr:uid="{CB83FEC6-F2C7-4D1D-8B47-1CF1BE281DD0}"/>
    <cellStyle name="Total 15 2 2 3 2 3" xfId="25997" xr:uid="{17A45DA5-1734-4A7D-8F9C-5DFAD9DBA4BE}"/>
    <cellStyle name="Total 15 2 2 3 2 4" xfId="29588" xr:uid="{D542B6BD-D67E-4637-9B73-D37E26E3FA42}"/>
    <cellStyle name="Total 15 2 2 3 2 5" xfId="33167" xr:uid="{DADFB428-BC60-4554-8723-2D3B74F3BF15}"/>
    <cellStyle name="Total 15 2 2 3 2 6" xfId="36638" xr:uid="{38E0DC82-ED72-40D6-ADD2-25A5836B6940}"/>
    <cellStyle name="Total 15 2 2 3 2 7" xfId="40087" xr:uid="{349A7227-1622-4157-8831-38F6D2717328}"/>
    <cellStyle name="Total 15 2 2 3 2 8" xfId="15350" xr:uid="{40722D77-6835-41D6-B739-EE624B4BABEB}"/>
    <cellStyle name="Total 15 2 2 3 3" xfId="11887" xr:uid="{15BF0A73-F269-4305-BB5E-F8EA617C9319}"/>
    <cellStyle name="Total 15 2 2 3 3 2" xfId="23020" xr:uid="{F8637662-DFB2-4F58-A3CA-2DC50F8F2F43}"/>
    <cellStyle name="Total 15 2 2 3 3 3" xfId="26777" xr:uid="{9962D482-3939-44A1-AFFB-146CBB4716BB}"/>
    <cellStyle name="Total 15 2 2 3 3 4" xfId="30368" xr:uid="{F1B8A34F-3450-4412-B668-00EB86AA78C0}"/>
    <cellStyle name="Total 15 2 2 3 3 5" xfId="33947" xr:uid="{AFBB9774-F1CC-4D43-9D9A-2FAAABD13EBB}"/>
    <cellStyle name="Total 15 2 2 3 3 6" xfId="37418" xr:uid="{F238A3C7-A1BB-4B64-B7D7-31A24E59E18C}"/>
    <cellStyle name="Total 15 2 2 3 3 7" xfId="40867" xr:uid="{B6086BB4-8FB5-4E98-B9E8-B78A2DBEC5FE}"/>
    <cellStyle name="Total 15 2 2 3 3 8" xfId="16130" xr:uid="{3396CD39-1022-42B2-9F62-A658FA825EAC}"/>
    <cellStyle name="Total 15 2 2 3 4" xfId="20045" xr:uid="{3B061E1D-D199-48F1-A340-66A53873704F}"/>
    <cellStyle name="Total 15 2 2 3 5" xfId="23833" xr:uid="{5018799A-BC0F-495E-9127-61AFCB1B2EDF}"/>
    <cellStyle name="Total 15 2 2 3 6" xfId="27499" xr:uid="{66315268-C43F-4EA9-96A8-222F495EA545}"/>
    <cellStyle name="Total 15 2 2 3 7" xfId="31088" xr:uid="{58DE350E-8E16-42C8-AF40-50D342828B20}"/>
    <cellStyle name="Total 15 2 2 3 8" xfId="34667" xr:uid="{E4FAF3BB-B24B-4900-83D3-FC6FFFB3DC79}"/>
    <cellStyle name="Total 15 2 2 3 9" xfId="38133" xr:uid="{61ED69EC-08DE-4BE8-AD99-82814385C325}"/>
    <cellStyle name="Total 15 2 2 4" xfId="9556" xr:uid="{A2795AD1-0035-4260-821B-1624EECE8644}"/>
    <cellStyle name="Total 15 2 2 4 10" xfId="13808" xr:uid="{0A39BB85-77EE-47A6-87A4-CDF1EA13C714}"/>
    <cellStyle name="Total 15 2 2 4 2" xfId="11544" xr:uid="{2375F8C6-DCF9-46B6-B2AD-952F1CE047B8}"/>
    <cellStyle name="Total 15 2 2 4 2 2" xfId="22677" xr:uid="{39C99F11-B459-4EB9-86CA-6FDB475AC7DD}"/>
    <cellStyle name="Total 15 2 2 4 2 3" xfId="26434" xr:uid="{87C5CA98-8178-44B0-B65D-004005906F19}"/>
    <cellStyle name="Total 15 2 2 4 2 4" xfId="30025" xr:uid="{FD7517C2-9719-4FE7-B4BF-6D5025BE14C0}"/>
    <cellStyle name="Total 15 2 2 4 2 5" xfId="33604" xr:uid="{F71C1476-A723-481E-8C7E-A69D6C8646F7}"/>
    <cellStyle name="Total 15 2 2 4 2 6" xfId="37075" xr:uid="{F8935F91-DF8B-4768-A527-87E37E101D5D}"/>
    <cellStyle name="Total 15 2 2 4 2 7" xfId="40524" xr:uid="{8961135A-246A-4A0D-838D-CAFBA59843E8}"/>
    <cellStyle name="Total 15 2 2 4 2 8" xfId="15787" xr:uid="{56F2E3F1-014F-4C99-99B7-A4C892BBD26E}"/>
    <cellStyle name="Total 15 2 2 4 3" xfId="12302" xr:uid="{37BA2FAE-6204-4908-94F0-42DCA626F97B}"/>
    <cellStyle name="Total 15 2 2 4 3 2" xfId="23435" xr:uid="{28F1835C-1B59-4808-8EFB-B14CE77FADFC}"/>
    <cellStyle name="Total 15 2 2 4 3 3" xfId="27192" xr:uid="{C2B70D8E-3EA2-4344-A01D-4469A700E425}"/>
    <cellStyle name="Total 15 2 2 4 3 4" xfId="30783" xr:uid="{84705A6F-9C1E-4E39-BB9C-AF6D6E611957}"/>
    <cellStyle name="Total 15 2 2 4 3 5" xfId="34362" xr:uid="{7EAA7092-7950-4D4B-B490-ABD8E46EF81C}"/>
    <cellStyle name="Total 15 2 2 4 3 6" xfId="37833" xr:uid="{B87C86F8-5ED1-4AF7-B56B-E3C59BA99EBA}"/>
    <cellStyle name="Total 15 2 2 4 3 7" xfId="41282" xr:uid="{DD45D09E-2505-4397-BF51-56B41096D291}"/>
    <cellStyle name="Total 15 2 2 4 3 8" xfId="16545" xr:uid="{EAA5FE51-FAD9-4090-8925-39A6E311B9E5}"/>
    <cellStyle name="Total 15 2 2 4 4" xfId="20694" xr:uid="{B266686D-C75A-48C2-9663-BFA22D93C7CF}"/>
    <cellStyle name="Total 15 2 2 4 5" xfId="24454" xr:uid="{1A7D8ED0-6693-4391-A88F-7D66BE6798BF}"/>
    <cellStyle name="Total 15 2 2 4 6" xfId="28048" xr:uid="{B63682A7-7098-4E37-B9B0-E843983FDD9F}"/>
    <cellStyle name="Total 15 2 2 4 7" xfId="31627" xr:uid="{A66E5443-8B97-4686-ABF9-F574E9CFE103}"/>
    <cellStyle name="Total 15 2 2 4 8" xfId="35098" xr:uid="{38B81745-329C-411C-90F6-782A76FE30F4}"/>
    <cellStyle name="Total 15 2 2 4 9" xfId="38548" xr:uid="{C3790907-D31C-4C83-A331-6CE3AB55B61F}"/>
    <cellStyle name="Total 15 2 2 5" xfId="10568" xr:uid="{7EFA568B-2F8D-49C8-ACCF-4583C2A6155D}"/>
    <cellStyle name="Total 15 2 2 5 2" xfId="21701" xr:uid="{87C2A7CE-883A-44AD-945B-1FA7F52E5234}"/>
    <cellStyle name="Total 15 2 2 5 3" xfId="25458" xr:uid="{6E3BE66E-7A32-43DA-A9E7-2017BB1765D1}"/>
    <cellStyle name="Total 15 2 2 5 4" xfId="29049" xr:uid="{A3BC7495-FC39-46E9-B03F-7711236BE4E6}"/>
    <cellStyle name="Total 15 2 2 5 5" xfId="32628" xr:uid="{F64DE854-8968-4D0D-9185-0B907374C619}"/>
    <cellStyle name="Total 15 2 2 5 6" xfId="36099" xr:uid="{641BBD93-E0B0-4833-8BE2-820F5DB9E036}"/>
    <cellStyle name="Total 15 2 2 5 7" xfId="39548" xr:uid="{329D07BC-F27F-4506-BA58-3971D7EB1342}"/>
    <cellStyle name="Total 15 2 2 5 8" xfId="14811" xr:uid="{9663D215-9100-4202-A996-31A127B201D0}"/>
    <cellStyle name="Total 15 2 2 6" xfId="10175" xr:uid="{5FEC18A5-3796-47CF-A3F6-1B7CC888B576}"/>
    <cellStyle name="Total 15 2 2 6 2" xfId="21308" xr:uid="{297C9024-454B-4CC1-BC01-D2D96628C2BF}"/>
    <cellStyle name="Total 15 2 2 6 3" xfId="25065" xr:uid="{54574C1B-0F7C-4157-8AB0-9FDADD28439E}"/>
    <cellStyle name="Total 15 2 2 6 4" xfId="28656" xr:uid="{1F6053AE-75A0-48F1-843A-A250AE1A598F}"/>
    <cellStyle name="Total 15 2 2 6 5" xfId="32235" xr:uid="{B85A49A8-9A1B-4C09-99F1-6B6EE86B810D}"/>
    <cellStyle name="Total 15 2 2 6 6" xfId="35706" xr:uid="{C3644E92-B695-4090-B021-D1D407700F5E}"/>
    <cellStyle name="Total 15 2 2 6 7" xfId="39156" xr:uid="{51165B06-3D53-4C4A-9B3F-17122CBAF199}"/>
    <cellStyle name="Total 15 2 2 6 8" xfId="14418" xr:uid="{94733598-359F-4BFA-AD59-774EC3D702A7}"/>
    <cellStyle name="Total 15 2 2 7" xfId="19102" xr:uid="{D59CEF82-5C4C-4B15-8479-03373D110ABC}"/>
    <cellStyle name="Total 15 2 2 8" xfId="17622" xr:uid="{BAA8D8D4-9A45-451B-8EF7-8099B32A5638}"/>
    <cellStyle name="Total 15 2 2 9" xfId="18931" xr:uid="{8F3F3EAF-0B1D-42C5-81ED-6ABB366D7106}"/>
    <cellStyle name="Total 15 2 3" xfId="7170" xr:uid="{25F294EE-31AC-40B7-B563-84C848D4BD9B}"/>
    <cellStyle name="Total 15 2 3 10" xfId="18654" xr:uid="{429A315E-9796-4009-AFC7-7F2CD92ADE03}"/>
    <cellStyle name="Total 15 2 3 11" xfId="18033" xr:uid="{DD25507C-D1E9-4788-8580-5CDDEFC23636}"/>
    <cellStyle name="Total 15 2 3 12" xfId="12968" xr:uid="{AC9A451D-5557-422C-956C-4C4A1B1E4AE9}"/>
    <cellStyle name="Total 15 2 3 2" xfId="8811" xr:uid="{56DCB6E3-90F3-4A9C-99EB-514B7B63F2D9}"/>
    <cellStyle name="Total 15 2 3 2 10" xfId="13502" xr:uid="{1A5600BE-D5F1-4998-B7F5-998B9D485225}"/>
    <cellStyle name="Total 15 2 3 2 2" xfId="11234" xr:uid="{F0F8942B-C8E5-4577-A3D3-B95F6B49EE2A}"/>
    <cellStyle name="Total 15 2 3 2 2 2" xfId="22367" xr:uid="{FC6F9991-C70B-4BFC-B834-2B51CE7C162D}"/>
    <cellStyle name="Total 15 2 3 2 2 3" xfId="26124" xr:uid="{ABE35FE6-496B-4B45-B869-2970DD5EB77F}"/>
    <cellStyle name="Total 15 2 3 2 2 4" xfId="29715" xr:uid="{64DDE0BE-766D-4AD7-BEF7-F47CB1AFA84F}"/>
    <cellStyle name="Total 15 2 3 2 2 5" xfId="33294" xr:uid="{8A3948EA-D230-4D90-9F86-4A06D60AB188}"/>
    <cellStyle name="Total 15 2 3 2 2 6" xfId="36765" xr:uid="{5CB8773C-1498-4AA9-B31D-938FD35D8F07}"/>
    <cellStyle name="Total 15 2 3 2 2 7" xfId="40214" xr:uid="{13A61E07-48CF-45A8-9320-30A19E14F36E}"/>
    <cellStyle name="Total 15 2 3 2 2 8" xfId="15477" xr:uid="{F9135D64-0C84-405B-883F-51322B2C4776}"/>
    <cellStyle name="Total 15 2 3 2 3" xfId="12002" xr:uid="{AC721D06-28AF-4D88-AB60-4D7AC242A842}"/>
    <cellStyle name="Total 15 2 3 2 3 2" xfId="23135" xr:uid="{4218003F-66A1-4B14-B2D1-5C89BFD7ACE4}"/>
    <cellStyle name="Total 15 2 3 2 3 3" xfId="26892" xr:uid="{1037C28F-899D-40B9-B42F-C15F5DD47E3B}"/>
    <cellStyle name="Total 15 2 3 2 3 4" xfId="30483" xr:uid="{7ED4978F-EFE5-448F-B2F2-1D6F56739F5E}"/>
    <cellStyle name="Total 15 2 3 2 3 5" xfId="34062" xr:uid="{95237765-105B-4A0D-A2D0-A671536171CB}"/>
    <cellStyle name="Total 15 2 3 2 3 6" xfId="37533" xr:uid="{434C95C6-213B-43A0-A532-522FF9D30602}"/>
    <cellStyle name="Total 15 2 3 2 3 7" xfId="40982" xr:uid="{B4293191-BDAA-4759-B5C7-CD3A9A27F4DF}"/>
    <cellStyle name="Total 15 2 3 2 3 8" xfId="16245" xr:uid="{32788934-CF5A-4F2A-B3D4-24DC91D85DBC}"/>
    <cellStyle name="Total 15 2 3 2 4" xfId="20217" xr:uid="{F0450522-4088-4198-8489-61D0A86214BE}"/>
    <cellStyle name="Total 15 2 3 2 5" xfId="24002" xr:uid="{5140B821-D3F9-4898-B1AF-3829C119F769}"/>
    <cellStyle name="Total 15 2 3 2 6" xfId="27648" xr:uid="{DE879A5F-33A2-433F-AC2A-D3024F810AE5}"/>
    <cellStyle name="Total 15 2 3 2 7" xfId="31234" xr:uid="{A995C0CF-4E72-48BB-AB8C-5B77E1E4558B}"/>
    <cellStyle name="Total 15 2 3 2 8" xfId="34791" xr:uid="{615F827C-828A-4AF3-9606-B36E54422B75}"/>
    <cellStyle name="Total 15 2 3 2 9" xfId="38248" xr:uid="{90060A8B-9216-4E33-AFCD-C189694B3F54}"/>
    <cellStyle name="Total 15 2 3 3" xfId="9671" xr:uid="{187783B9-9F73-4DC6-A853-5A85F0608C16}"/>
    <cellStyle name="Total 15 2 3 3 10" xfId="13923" xr:uid="{C949DDAB-7750-4517-A129-0221AB7E114F}"/>
    <cellStyle name="Total 15 2 3 3 2" xfId="11659" xr:uid="{FDD70932-86C3-41FB-9F06-4194489CA15C}"/>
    <cellStyle name="Total 15 2 3 3 2 2" xfId="22792" xr:uid="{74B6C794-6349-4E62-9670-9A342C208AF2}"/>
    <cellStyle name="Total 15 2 3 3 2 3" xfId="26549" xr:uid="{BEC8B751-E14C-448C-AB87-472548B49559}"/>
    <cellStyle name="Total 15 2 3 3 2 4" xfId="30140" xr:uid="{76E9FC74-1F99-4D5D-8893-E726D1416833}"/>
    <cellStyle name="Total 15 2 3 3 2 5" xfId="33719" xr:uid="{94C8D3FA-5BFB-41E0-8A57-8A79D7199958}"/>
    <cellStyle name="Total 15 2 3 3 2 6" xfId="37190" xr:uid="{6E4BF2C4-8CC5-4676-847C-967D110B872B}"/>
    <cellStyle name="Total 15 2 3 3 2 7" xfId="40639" xr:uid="{4DDE31F6-AD4C-4CEC-B764-34F30A5302FE}"/>
    <cellStyle name="Total 15 2 3 3 2 8" xfId="15902" xr:uid="{AA58AE3D-D9D3-4FD3-9A03-4470481C44C1}"/>
    <cellStyle name="Total 15 2 3 3 3" xfId="12417" xr:uid="{34098BDF-CFBA-471F-8E84-B968A7F8C1C3}"/>
    <cellStyle name="Total 15 2 3 3 3 2" xfId="23550" xr:uid="{FD0B00D0-4596-4495-8819-2DC5324C2E87}"/>
    <cellStyle name="Total 15 2 3 3 3 3" xfId="27307" xr:uid="{DF57110C-A56E-485B-8963-ACA20D9781B1}"/>
    <cellStyle name="Total 15 2 3 3 3 4" xfId="30898" xr:uid="{CD21A523-06A3-4A3D-8736-26EFE2305717}"/>
    <cellStyle name="Total 15 2 3 3 3 5" xfId="34477" xr:uid="{0D442F44-5E55-484C-AD9E-FA4E26C31E06}"/>
    <cellStyle name="Total 15 2 3 3 3 6" xfId="37948" xr:uid="{73438983-9E98-44C4-9716-7CA6C010161B}"/>
    <cellStyle name="Total 15 2 3 3 3 7" xfId="41397" xr:uid="{9EEF2BCA-AED1-4831-86B8-89E4E3E26D69}"/>
    <cellStyle name="Total 15 2 3 3 3 8" xfId="16660" xr:uid="{27410C5C-7408-4A4A-B53D-760A28D70B11}"/>
    <cellStyle name="Total 15 2 3 3 4" xfId="20809" xr:uid="{0E074D76-99D5-4B29-9152-8D8D98264535}"/>
    <cellStyle name="Total 15 2 3 3 5" xfId="24569" xr:uid="{8E7FC1F5-AABC-43B4-A315-FAEF0092093A}"/>
    <cellStyle name="Total 15 2 3 3 6" xfId="28163" xr:uid="{3F1F6433-948D-4AA5-A664-66235A80DAA2}"/>
    <cellStyle name="Total 15 2 3 3 7" xfId="31742" xr:uid="{07309E25-5DD4-44C6-962D-52EBA4A426E8}"/>
    <cellStyle name="Total 15 2 3 3 8" xfId="35213" xr:uid="{E96B1AC6-2543-4AFC-B5F5-342B022C89A1}"/>
    <cellStyle name="Total 15 2 3 3 9" xfId="38663" xr:uid="{D79F4F8E-09A7-430D-A32B-CAFC1A925D01}"/>
    <cellStyle name="Total 15 2 3 4" xfId="10694" xr:uid="{B4454937-1FBF-43D9-8A5E-9D5C03E2514A}"/>
    <cellStyle name="Total 15 2 3 4 2" xfId="21827" xr:uid="{80F02A13-509E-4274-87FC-67D716C3F1BA}"/>
    <cellStyle name="Total 15 2 3 4 3" xfId="25584" xr:uid="{A5884B5C-25B7-46F6-AA61-270C5F296ADA}"/>
    <cellStyle name="Total 15 2 3 4 4" xfId="29175" xr:uid="{73C971DF-AA42-43E2-9C04-FEF0B4F8E24C}"/>
    <cellStyle name="Total 15 2 3 4 5" xfId="32754" xr:uid="{D9FCD8D5-B76E-4321-8768-FEC64B79F3CC}"/>
    <cellStyle name="Total 15 2 3 4 6" xfId="36225" xr:uid="{3D0ACDA6-6300-4CA2-8071-6122134B3F6A}"/>
    <cellStyle name="Total 15 2 3 4 7" xfId="39674" xr:uid="{77E9E261-2D3D-45EA-9433-99CC2285DAF0}"/>
    <cellStyle name="Total 15 2 3 4 8" xfId="14937" xr:uid="{5DA73AA7-F726-48AF-8322-B8B6EE4B3CF9}"/>
    <cellStyle name="Total 15 2 3 5" xfId="10060" xr:uid="{D1758B4A-6F2D-471B-B04E-99A33CDA0FD3}"/>
    <cellStyle name="Total 15 2 3 5 2" xfId="21193" xr:uid="{CC53CFD2-250B-4267-9CD2-38952C3D13EF}"/>
    <cellStyle name="Total 15 2 3 5 3" xfId="24950" xr:uid="{D44696D9-0683-4AC2-AA32-FE7D9B3FB431}"/>
    <cellStyle name="Total 15 2 3 5 4" xfId="28541" xr:uid="{1AFB6672-63DE-43E3-85A5-C7FDE2A316F5}"/>
    <cellStyle name="Total 15 2 3 5 5" xfId="32120" xr:uid="{BB89520A-8DAF-431F-A81B-F99767243982}"/>
    <cellStyle name="Total 15 2 3 5 6" xfId="35591" xr:uid="{1458C68F-8BC9-4922-AC59-7D5591BD51A0}"/>
    <cellStyle name="Total 15 2 3 5 7" xfId="39041" xr:uid="{00A3E5FC-EDDC-4720-9A93-B564312054C4}"/>
    <cellStyle name="Total 15 2 3 5 8" xfId="14303" xr:uid="{AF0A6342-E597-4F61-AAD8-D478450B9E65}"/>
    <cellStyle name="Total 15 2 3 6" xfId="19276" xr:uid="{47B95F91-3281-45FA-B240-354C9CDFAB9F}"/>
    <cellStyle name="Total 15 2 3 7" xfId="17452" xr:uid="{99AC7BC3-30F8-4637-8F7E-D9137DFCE04C}"/>
    <cellStyle name="Total 15 2 3 8" xfId="18596" xr:uid="{AB880583-0901-4E74-A6CA-77DD427672D7}"/>
    <cellStyle name="Total 15 2 3 9" xfId="17310" xr:uid="{B177806B-78F6-46B1-9ECE-00B77AB8BB87}"/>
    <cellStyle name="Total 15 2 4" xfId="8012" xr:uid="{323264DA-A981-487B-A104-E2953F047947}"/>
    <cellStyle name="Total 15 2 4 10" xfId="13255" xr:uid="{C0EDC375-99A5-4E47-9022-AF8AF1D80F43}"/>
    <cellStyle name="Total 15 2 4 2" xfId="10984" xr:uid="{C62B27FA-50A0-406F-BB8C-FBBEA6F218AD}"/>
    <cellStyle name="Total 15 2 4 2 2" xfId="22117" xr:uid="{DAFBA067-B690-49B7-A57B-FCC3435A588A}"/>
    <cellStyle name="Total 15 2 4 2 3" xfId="25874" xr:uid="{EC900D63-BF1C-4F54-ADAB-06BF6E88682E}"/>
    <cellStyle name="Total 15 2 4 2 4" xfId="29465" xr:uid="{46AEA689-2542-4B3D-865E-8BDA189A2696}"/>
    <cellStyle name="Total 15 2 4 2 5" xfId="33044" xr:uid="{ECC7C87F-B80E-46F8-BC80-147FC9AA705E}"/>
    <cellStyle name="Total 15 2 4 2 6" xfId="36515" xr:uid="{44DC3810-6A24-4A5A-B9F8-AF078D9FB0F0}"/>
    <cellStyle name="Total 15 2 4 2 7" xfId="39964" xr:uid="{7DDB95B9-3694-4FD9-8885-DF26AD010E1B}"/>
    <cellStyle name="Total 15 2 4 2 8" xfId="15227" xr:uid="{93CB314F-214C-4915-BA75-55D5C13A3D74}"/>
    <cellStyle name="Total 15 2 4 3" xfId="9838" xr:uid="{9032D56F-47CD-4FA7-95D6-D2829EE036B4}"/>
    <cellStyle name="Total 15 2 4 3 2" xfId="20971" xr:uid="{42ACA9DF-4DCA-4CA8-AEEA-B0028454F9FC}"/>
    <cellStyle name="Total 15 2 4 3 3" xfId="24729" xr:uid="{C5FAA366-AF93-4950-A724-0AE6D7D5E64C}"/>
    <cellStyle name="Total 15 2 4 3 4" xfId="28320" xr:uid="{4CF5E828-A7A6-47D9-8210-BC9A89840F0F}"/>
    <cellStyle name="Total 15 2 4 3 5" xfId="31899" xr:uid="{033A4B20-9A85-4156-9F21-970FA977163E}"/>
    <cellStyle name="Total 15 2 4 3 6" xfId="35370" xr:uid="{C5252090-9747-495D-9BC1-E6D8EE2008D4}"/>
    <cellStyle name="Total 15 2 4 3 7" xfId="38820" xr:uid="{81ACB455-B5AA-4245-ACFA-168832514500}"/>
    <cellStyle name="Total 15 2 4 3 8" xfId="14081" xr:uid="{55A88009-6CCE-4820-ADFF-AF2251B05E82}"/>
    <cellStyle name="Total 15 2 4 4" xfId="19769" xr:uid="{6CE70E1F-D166-491F-B308-E474AA063ADF}"/>
    <cellStyle name="Total 15 2 4 5" xfId="16973" xr:uid="{E93F6BA3-1D8C-40A5-ADE5-7F5566536566}"/>
    <cellStyle name="Total 15 2 4 6" xfId="20421" xr:uid="{AFA9ED38-A7C2-43D6-AE35-DA0FCE12AF9A}"/>
    <cellStyle name="Total 15 2 4 7" xfId="17733" xr:uid="{7AA0C77C-A8B9-4881-BF14-F7558259E12A}"/>
    <cellStyle name="Total 15 2 4 8" xfId="18884" xr:uid="{9A3E00A2-3DFD-4778-9A5B-E78E21B7661F}"/>
    <cellStyle name="Total 15 2 4 9" xfId="16888" xr:uid="{F55BE7FD-2563-408A-970B-6632A0FAD2A1}"/>
    <cellStyle name="Total 15 2 5" xfId="9443" xr:uid="{EB2A0B2B-8D6F-4E3E-AEBF-A646655CC686}"/>
    <cellStyle name="Total 15 2 5 10" xfId="13695" xr:uid="{E7EF1AC9-1984-4DBC-A6CB-F3738D7BE37B}"/>
    <cellStyle name="Total 15 2 5 2" xfId="11431" xr:uid="{52B7F7C4-6704-4682-8A86-B0FCDB9855E9}"/>
    <cellStyle name="Total 15 2 5 2 2" xfId="22564" xr:uid="{2320186E-3473-40AA-9C72-FE89AFD5D14E}"/>
    <cellStyle name="Total 15 2 5 2 3" xfId="26321" xr:uid="{E9136037-D34B-4799-8345-FE0BBA79679D}"/>
    <cellStyle name="Total 15 2 5 2 4" xfId="29912" xr:uid="{F1E758CC-5245-4234-9EC3-00D584E58E7F}"/>
    <cellStyle name="Total 15 2 5 2 5" xfId="33491" xr:uid="{80FD31F6-D690-4A76-B61F-221B555E0EA8}"/>
    <cellStyle name="Total 15 2 5 2 6" xfId="36962" xr:uid="{046DD504-B53C-42AE-91E4-7037A1D5F978}"/>
    <cellStyle name="Total 15 2 5 2 7" xfId="40411" xr:uid="{BB43AF8D-5B43-470D-8A4A-61884AFDACAE}"/>
    <cellStyle name="Total 15 2 5 2 8" xfId="15674" xr:uid="{3252C88F-480E-4031-9F3A-58CBFE5CF130}"/>
    <cellStyle name="Total 15 2 5 3" xfId="12189" xr:uid="{416577FC-649F-4EEA-97CC-2FE9E4F7B379}"/>
    <cellStyle name="Total 15 2 5 3 2" xfId="23322" xr:uid="{952E0E4D-93E8-4A65-A111-99CE58569EED}"/>
    <cellStyle name="Total 15 2 5 3 3" xfId="27079" xr:uid="{AB51B3D8-F206-4EA8-9FBE-DA4EF955AEE7}"/>
    <cellStyle name="Total 15 2 5 3 4" xfId="30670" xr:uid="{E9AA261C-8727-495D-84B8-D5FE23BA005F}"/>
    <cellStyle name="Total 15 2 5 3 5" xfId="34249" xr:uid="{63FE1E17-897D-43DD-B109-1D705E7BD777}"/>
    <cellStyle name="Total 15 2 5 3 6" xfId="37720" xr:uid="{878EBA57-D43F-4EA9-AB9D-CB533AF37497}"/>
    <cellStyle name="Total 15 2 5 3 7" xfId="41169" xr:uid="{6266B9EE-05AC-455E-87E6-1708AC50F3D6}"/>
    <cellStyle name="Total 15 2 5 3 8" xfId="16432" xr:uid="{2DBFFEE6-0A07-4552-8187-497D64E0AA37}"/>
    <cellStyle name="Total 15 2 5 4" xfId="20581" xr:uid="{6794896A-6F13-4B0A-A0F5-66B7B1868A43}"/>
    <cellStyle name="Total 15 2 5 5" xfId="24341" xr:uid="{A0693D06-D729-4C66-ACE8-A0F6428CD812}"/>
    <cellStyle name="Total 15 2 5 6" xfId="27935" xr:uid="{F3F72056-16BC-4118-8B80-6D1A00EBEBE1}"/>
    <cellStyle name="Total 15 2 5 7" xfId="31514" xr:uid="{04669356-42A1-4600-88CB-EE7D7940A109}"/>
    <cellStyle name="Total 15 2 5 8" xfId="34985" xr:uid="{A835D64D-194E-4AD9-83FA-52BAE33A327B}"/>
    <cellStyle name="Total 15 2 5 9" xfId="38435" xr:uid="{79A564E3-F799-40F5-A36E-E8EB92FC6AF7}"/>
    <cellStyle name="Total 15 2 6" xfId="10437" xr:uid="{5143AD3D-6119-40AF-8EC8-4CE238B97DB1}"/>
    <cellStyle name="Total 15 2 6 2" xfId="21570" xr:uid="{1FE6E17E-E231-4536-8F7F-F4A5860E153B}"/>
    <cellStyle name="Total 15 2 6 3" xfId="25327" xr:uid="{733AE78A-D12A-4E60-84B3-FD4E709D47FA}"/>
    <cellStyle name="Total 15 2 6 4" xfId="28918" xr:uid="{D762CFDC-4700-4BDD-B65F-A6682229C288}"/>
    <cellStyle name="Total 15 2 6 5" xfId="32497" xr:uid="{AC714B89-962C-4CB3-BD6D-E90A4324A8E5}"/>
    <cellStyle name="Total 15 2 6 6" xfId="35968" xr:uid="{B2FAD201-1DBD-4DF8-9CEC-2E4EF6A7074A}"/>
    <cellStyle name="Total 15 2 6 7" xfId="39417" xr:uid="{DBEEA75A-256B-4CA8-B4E7-8F504243073D}"/>
    <cellStyle name="Total 15 2 6 8" xfId="14680" xr:uid="{CB841C0D-C6F2-4A0A-ACC4-DBC591A2D0E5}"/>
    <cellStyle name="Total 15 2 7" xfId="10289" xr:uid="{6D2250A1-D22F-477C-80EF-A4A12CF8604A}"/>
    <cellStyle name="Total 15 2 7 2" xfId="21422" xr:uid="{B9669413-B8E9-4B35-B8D2-DA7870AB9F43}"/>
    <cellStyle name="Total 15 2 7 3" xfId="25179" xr:uid="{A80182DB-07A1-4CA4-BD0D-AAC61E41DBC6}"/>
    <cellStyle name="Total 15 2 7 4" xfId="28770" xr:uid="{1C19BC08-0DF1-454E-85C1-BC546A4BF428}"/>
    <cellStyle name="Total 15 2 7 5" xfId="32349" xr:uid="{90B7D0CF-3AE3-403B-8E5A-D4E006693F1E}"/>
    <cellStyle name="Total 15 2 7 6" xfId="35820" xr:uid="{C5A0BA48-F2E7-4156-8B90-75F8735FEA9F}"/>
    <cellStyle name="Total 15 2 7 7" xfId="39269" xr:uid="{FA39DEAA-3765-4DA0-9F29-72FA66259B35}"/>
    <cellStyle name="Total 15 2 7 8" xfId="14532" xr:uid="{EB9C9CC1-F072-45B4-BFDB-72B9D8D89624}"/>
    <cellStyle name="Total 15 2 8" xfId="18774" xr:uid="{CAD15350-8C15-4BAA-96E1-476A94CDA8D6}"/>
    <cellStyle name="Total 15 2 9" xfId="17920" xr:uid="{B26615BD-257C-4635-B33E-EFFCE24E857B}"/>
    <cellStyle name="Total 15 3" xfId="6903" xr:uid="{8C698181-678F-4AC2-A526-E5DA26DC2844}"/>
    <cellStyle name="Total 15 3 10" xfId="17042" xr:uid="{FE915D92-D576-41B8-8770-AE7F04875417}"/>
    <cellStyle name="Total 15 3 11" xfId="19460" xr:uid="{8772FE92-AA6E-4BEC-8753-92D5D0F9B1DA}"/>
    <cellStyle name="Total 15 3 12" xfId="17748" xr:uid="{EE3EB852-5218-4740-B8D4-D6D59AD527A4}"/>
    <cellStyle name="Total 15 3 13" xfId="12839" xr:uid="{93739D09-5238-40B0-AC5D-F41FBA6B49CA}"/>
    <cellStyle name="Total 15 3 2" xfId="7706" xr:uid="{F4B07BB1-C77E-42CA-A889-4ACD133371A8}"/>
    <cellStyle name="Total 15 3 2 10" xfId="18488" xr:uid="{72626FC7-F0A2-4CB3-B39F-72F5F024F5A0}"/>
    <cellStyle name="Total 15 3 2 11" xfId="18192" xr:uid="{A1DF375A-7944-4C3F-9AB6-11BFF5C93877}"/>
    <cellStyle name="Total 15 3 2 12" xfId="13088" xr:uid="{5679E9DA-00DA-494A-A90D-315835C94257}"/>
    <cellStyle name="Total 15 3 2 2" xfId="9347" xr:uid="{C7779566-4C3C-4314-B279-4CF179702F44}"/>
    <cellStyle name="Total 15 3 2 2 10" xfId="13622" xr:uid="{CBFB00DE-8CA6-4160-AEFB-E65920D305DF}"/>
    <cellStyle name="Total 15 3 2 2 2" xfId="11358" xr:uid="{33020BAB-5B31-4F19-B47A-54E283438924}"/>
    <cellStyle name="Total 15 3 2 2 2 2" xfId="22491" xr:uid="{E45C2E1D-4857-4D6D-80FA-C28D026DF6AA}"/>
    <cellStyle name="Total 15 3 2 2 2 3" xfId="26248" xr:uid="{288D76BB-9AF1-4A42-960A-6FA3B0EE784F}"/>
    <cellStyle name="Total 15 3 2 2 2 4" xfId="29839" xr:uid="{58C55206-1675-4A66-8C5C-A1008DC65461}"/>
    <cellStyle name="Total 15 3 2 2 2 5" xfId="33418" xr:uid="{7B1FAE68-759B-44D4-A029-59041D8E77A7}"/>
    <cellStyle name="Total 15 3 2 2 2 6" xfId="36889" xr:uid="{D672E5C1-EA3B-4DF0-ADC2-C67A7BEB4D8C}"/>
    <cellStyle name="Total 15 3 2 2 2 7" xfId="40338" xr:uid="{023E0F60-6C48-46CF-B583-2D1977EA53CC}"/>
    <cellStyle name="Total 15 3 2 2 2 8" xfId="15601" xr:uid="{5230365B-9B6F-4010-8189-7EAA22D140E0}"/>
    <cellStyle name="Total 15 3 2 2 3" xfId="12116" xr:uid="{8AE394B3-95F9-429D-BFC7-491D325A415F}"/>
    <cellStyle name="Total 15 3 2 2 3 2" xfId="23249" xr:uid="{4561E5ED-F6AC-43B1-83AF-B3405DB9C7E4}"/>
    <cellStyle name="Total 15 3 2 2 3 3" xfId="27006" xr:uid="{676C4D33-554F-46A8-9F59-BA6AA39D8547}"/>
    <cellStyle name="Total 15 3 2 2 3 4" xfId="30597" xr:uid="{4CCB13F9-4EB9-4DFC-945C-22E5BB1A66B9}"/>
    <cellStyle name="Total 15 3 2 2 3 5" xfId="34176" xr:uid="{7372F311-704A-4E22-B0C8-06A20A014F8C}"/>
    <cellStyle name="Total 15 3 2 2 3 6" xfId="37647" xr:uid="{98F3B3A6-F79C-45BD-A7A8-46716E943244}"/>
    <cellStyle name="Total 15 3 2 2 3 7" xfId="41096" xr:uid="{496F2CD8-7C1A-47AE-BC37-0D92EDDE9AA0}"/>
    <cellStyle name="Total 15 3 2 2 3 8" xfId="16359" xr:uid="{80B64A36-9F13-4C14-898B-FACB84862984}"/>
    <cellStyle name="Total 15 3 2 2 4" xfId="20499" xr:uid="{2EAD03BA-3456-4A69-88DE-D30E7E9EFC71}"/>
    <cellStyle name="Total 15 3 2 2 5" xfId="24264" xr:uid="{9E889087-FE30-4C96-8FF2-99AC4D2E28D2}"/>
    <cellStyle name="Total 15 3 2 2 6" xfId="27862" xr:uid="{7954AAD2-7212-4D18-9372-01431CC60077}"/>
    <cellStyle name="Total 15 3 2 2 7" xfId="31441" xr:uid="{507946C1-1B74-4FAF-9A3F-DE3012511B6F}"/>
    <cellStyle name="Total 15 3 2 2 8" xfId="34912" xr:uid="{6CC0B0A3-69C9-4153-8C80-1F8A4F8329E8}"/>
    <cellStyle name="Total 15 3 2 2 9" xfId="38362" xr:uid="{292CA51D-FDFD-467C-BA73-DF3F2BABB45A}"/>
    <cellStyle name="Total 15 3 2 3" xfId="9785" xr:uid="{A74B9E7D-A486-4CA4-95C1-5A95E3B4AE48}"/>
    <cellStyle name="Total 15 3 2 3 10" xfId="14037" xr:uid="{B2D95D21-3A51-4C2A-9D5C-B7AF5DAF3C73}"/>
    <cellStyle name="Total 15 3 2 3 2" xfId="11773" xr:uid="{B9D2C485-2E72-4F67-948F-DD05FCF9F938}"/>
    <cellStyle name="Total 15 3 2 3 2 2" xfId="22906" xr:uid="{5E171BDF-7949-4D2D-BBE3-8D6464E60447}"/>
    <cellStyle name="Total 15 3 2 3 2 3" xfId="26663" xr:uid="{5BD37CD8-7E1C-462A-BDC0-FE49E150A010}"/>
    <cellStyle name="Total 15 3 2 3 2 4" xfId="30254" xr:uid="{BAA5F61C-CBA1-4323-B9B1-AFE90BABD6E5}"/>
    <cellStyle name="Total 15 3 2 3 2 5" xfId="33833" xr:uid="{5B5FD2D3-5C5F-424F-81DA-5A750E776B47}"/>
    <cellStyle name="Total 15 3 2 3 2 6" xfId="37304" xr:uid="{C9D87840-5DC2-4E42-9512-16A87A630CC0}"/>
    <cellStyle name="Total 15 3 2 3 2 7" xfId="40753" xr:uid="{1F7659B0-0F1E-4085-8293-3E45976586F6}"/>
    <cellStyle name="Total 15 3 2 3 2 8" xfId="16016" xr:uid="{7A8448F6-00EC-4B18-B8FF-2B90DF829A6F}"/>
    <cellStyle name="Total 15 3 2 3 3" xfId="12531" xr:uid="{D9148790-A73E-4C3E-9C66-7A636DB00A12}"/>
    <cellStyle name="Total 15 3 2 3 3 2" xfId="23664" xr:uid="{2321CC9C-3212-40C4-B6E6-F229C59D8D58}"/>
    <cellStyle name="Total 15 3 2 3 3 3" xfId="27421" xr:uid="{6581048D-BE39-41DA-9D28-6D7720BB14A7}"/>
    <cellStyle name="Total 15 3 2 3 3 4" xfId="31012" xr:uid="{863C14BF-0F6F-427B-90C1-BE171F383A2D}"/>
    <cellStyle name="Total 15 3 2 3 3 5" xfId="34591" xr:uid="{43910E11-21BD-47CD-8A56-C84670D7CD63}"/>
    <cellStyle name="Total 15 3 2 3 3 6" xfId="38062" xr:uid="{69337544-59E6-460A-BA04-36F8CBDB0ED2}"/>
    <cellStyle name="Total 15 3 2 3 3 7" xfId="41511" xr:uid="{5CE39989-4F66-43F9-86AD-544D4A63F988}"/>
    <cellStyle name="Total 15 3 2 3 3 8" xfId="16774" xr:uid="{F801C83A-720A-4FFC-B140-88CFB465541B}"/>
    <cellStyle name="Total 15 3 2 3 4" xfId="20923" xr:uid="{08BB7512-7D5A-4D21-B7CF-9DD401B0DC50}"/>
    <cellStyle name="Total 15 3 2 3 5" xfId="24683" xr:uid="{021329BD-F1C1-40A0-9635-889C38271746}"/>
    <cellStyle name="Total 15 3 2 3 6" xfId="28277" xr:uid="{4277ABFB-18D1-447A-847A-77D3A8790439}"/>
    <cellStyle name="Total 15 3 2 3 7" xfId="31856" xr:uid="{6B0F5966-41EE-4242-9B86-084BF557096C}"/>
    <cellStyle name="Total 15 3 2 3 8" xfId="35327" xr:uid="{DA8A24A1-1B6D-43C5-B441-7D835C3352B4}"/>
    <cellStyle name="Total 15 3 2 3 9" xfId="38777" xr:uid="{B177EFF8-C944-43E0-A576-9AE45059D114}"/>
    <cellStyle name="Total 15 3 2 4" xfId="10818" xr:uid="{5737AA89-4FEF-4977-90D2-DD34FDB6270B}"/>
    <cellStyle name="Total 15 3 2 4 2" xfId="21951" xr:uid="{1F50ED0A-FF02-43B4-950D-4F67FAC12F42}"/>
    <cellStyle name="Total 15 3 2 4 3" xfId="25708" xr:uid="{79B5835E-C0C2-4199-82EC-6CAA6875C0B9}"/>
    <cellStyle name="Total 15 3 2 4 4" xfId="29299" xr:uid="{43C6F546-286B-48A5-915A-AE4BDABE5ED0}"/>
    <cellStyle name="Total 15 3 2 4 5" xfId="32878" xr:uid="{CE8E1027-9435-45EF-A2F2-79363837E240}"/>
    <cellStyle name="Total 15 3 2 4 6" xfId="36349" xr:uid="{94BE0437-9F50-46CB-AB02-0887A51B75A5}"/>
    <cellStyle name="Total 15 3 2 4 7" xfId="39798" xr:uid="{CA6FA39F-3C6E-4E1E-B104-E53248F36C22}"/>
    <cellStyle name="Total 15 3 2 4 8" xfId="15061" xr:uid="{FADC0674-7B48-4FDA-B992-9A464445FACC}"/>
    <cellStyle name="Total 15 3 2 5" xfId="9989" xr:uid="{787F79B9-9FCB-4005-ABC2-B3FA5ED5397E}"/>
    <cellStyle name="Total 15 3 2 5 2" xfId="21122" xr:uid="{CD4137F6-0186-4778-8C22-0ECE518FBAD5}"/>
    <cellStyle name="Total 15 3 2 5 3" xfId="24880" xr:uid="{D17DE8D2-9136-4D7D-89D7-C435F59FF3BC}"/>
    <cellStyle name="Total 15 3 2 5 4" xfId="28471" xr:uid="{8353B043-FF16-4463-9E60-6D95DF5142A8}"/>
    <cellStyle name="Total 15 3 2 5 5" xfId="32050" xr:uid="{5718D2D4-6DAD-450B-BFF1-42B0C9C7EE70}"/>
    <cellStyle name="Total 15 3 2 5 6" xfId="35521" xr:uid="{2827E0B5-FADA-4B4F-8747-5AE2719F57A9}"/>
    <cellStyle name="Total 15 3 2 5 7" xfId="38971" xr:uid="{74D2FA98-2163-4FC1-984D-4BFFB03EC5FA}"/>
    <cellStyle name="Total 15 3 2 5 8" xfId="14232" xr:uid="{205BD301-945C-4027-B8F0-F1CB2EB43A36}"/>
    <cellStyle name="Total 15 3 2 6" xfId="19551" xr:uid="{3642CCCD-051C-4ED9-B777-6965A8A36C00}"/>
    <cellStyle name="Total 15 3 2 7" xfId="17173" xr:uid="{FA0E4372-6E26-4D80-B0DC-D0E3AD1074B0}"/>
    <cellStyle name="Total 15 3 2 8" xfId="18965" xr:uid="{B5889364-CF3D-4160-BF8F-8ACF1AE992EF}"/>
    <cellStyle name="Total 15 3 2 9" xfId="17864" xr:uid="{4CB92AA4-F459-4616-A04B-DCA06C0A9894}"/>
    <cellStyle name="Total 15 3 3" xfId="8545" xr:uid="{54C4C012-C403-4B98-9653-78E435B8E16F}"/>
    <cellStyle name="Total 15 3 3 10" xfId="13373" xr:uid="{C3348028-CCDB-47A5-A2A6-613125384CC2}"/>
    <cellStyle name="Total 15 3 3 2" xfId="11106" xr:uid="{B48AD876-81D5-4B58-B306-46E755BFD3E9}"/>
    <cellStyle name="Total 15 3 3 2 2" xfId="22239" xr:uid="{92748AD0-EB53-4808-9E82-61FDD3A3EB36}"/>
    <cellStyle name="Total 15 3 3 2 3" xfId="25996" xr:uid="{44E00CED-3B0E-4A19-8645-1A636C0E92BD}"/>
    <cellStyle name="Total 15 3 3 2 4" xfId="29587" xr:uid="{000FDCDB-3176-443E-A202-8449F07F9E9F}"/>
    <cellStyle name="Total 15 3 3 2 5" xfId="33166" xr:uid="{E0E52951-67B3-4035-8D7B-396B39E1AE8F}"/>
    <cellStyle name="Total 15 3 3 2 6" xfId="36637" xr:uid="{BA62BAEE-9EBC-431F-ADAF-D023C2D4782D}"/>
    <cellStyle name="Total 15 3 3 2 7" xfId="40086" xr:uid="{F1A468B4-37FE-43EF-AB01-1CFFCBBC7C9A}"/>
    <cellStyle name="Total 15 3 3 2 8" xfId="15349" xr:uid="{AC94CB5F-24CC-4DC0-B111-1821D2486575}"/>
    <cellStyle name="Total 15 3 3 3" xfId="11886" xr:uid="{09805447-6C40-439D-8EF9-366A7B0574A9}"/>
    <cellStyle name="Total 15 3 3 3 2" xfId="23019" xr:uid="{23854CC0-4F4C-4B31-826D-92D68023DBB8}"/>
    <cellStyle name="Total 15 3 3 3 3" xfId="26776" xr:uid="{4147191C-4D70-4D7D-9BDC-B6CB1D6F9410}"/>
    <cellStyle name="Total 15 3 3 3 4" xfId="30367" xr:uid="{0E2879FB-2E12-431A-B781-9E4BD395E3FB}"/>
    <cellStyle name="Total 15 3 3 3 5" xfId="33946" xr:uid="{C934F78A-67F0-4BF5-B284-4B312727D807}"/>
    <cellStyle name="Total 15 3 3 3 6" xfId="37417" xr:uid="{F7B979DF-C4A7-406A-9A3D-1B7156513E01}"/>
    <cellStyle name="Total 15 3 3 3 7" xfId="40866" xr:uid="{2646615A-2160-47B7-A2A6-A6F39C0D0859}"/>
    <cellStyle name="Total 15 3 3 3 8" xfId="16129" xr:uid="{5B1F983C-D47E-4738-9FB7-D41EEA54C104}"/>
    <cellStyle name="Total 15 3 3 4" xfId="20044" xr:uid="{9F96B8C1-5FDB-48B6-8351-E43FFA251FCA}"/>
    <cellStyle name="Total 15 3 3 5" xfId="23832" xr:uid="{A8644926-A982-4A1B-B77D-099861AC3C5C}"/>
    <cellStyle name="Total 15 3 3 6" xfId="27498" xr:uid="{B3BC4B64-2CF5-40D7-8C37-9F02AB79B370}"/>
    <cellStyle name="Total 15 3 3 7" xfId="31087" xr:uid="{E4B68E3D-8EBF-492A-A0E6-74F24509F571}"/>
    <cellStyle name="Total 15 3 3 8" xfId="34666" xr:uid="{CF4FA724-2DBF-410A-82E4-2F035E209C7B}"/>
    <cellStyle name="Total 15 3 3 9" xfId="38132" xr:uid="{295F73A8-DD71-45AE-A1ED-628ACD14630F}"/>
    <cellStyle name="Total 15 3 4" xfId="9555" xr:uid="{2E6743F8-613A-4E3C-AF4A-3002562AB9A2}"/>
    <cellStyle name="Total 15 3 4 10" xfId="13807" xr:uid="{2D6ACFF2-91DC-4F93-BDFF-71909D6CE79B}"/>
    <cellStyle name="Total 15 3 4 2" xfId="11543" xr:uid="{EEBC5778-FBE2-41B6-BF97-517620786BF5}"/>
    <cellStyle name="Total 15 3 4 2 2" xfId="22676" xr:uid="{65207C0B-1D69-4C9B-8C14-7181541DB3A0}"/>
    <cellStyle name="Total 15 3 4 2 3" xfId="26433" xr:uid="{E2326825-AB3B-42A5-B441-1EE872F45D48}"/>
    <cellStyle name="Total 15 3 4 2 4" xfId="30024" xr:uid="{EB6C930A-43F3-462D-9895-831CBDE2089E}"/>
    <cellStyle name="Total 15 3 4 2 5" xfId="33603" xr:uid="{13EE31ED-FF3F-40AA-BCA1-B29AAD455816}"/>
    <cellStyle name="Total 15 3 4 2 6" xfId="37074" xr:uid="{6F3783FA-7C04-4020-977D-8CB7F81E531F}"/>
    <cellStyle name="Total 15 3 4 2 7" xfId="40523" xr:uid="{851F96C0-198C-43A6-8E62-DE88BE7EB123}"/>
    <cellStyle name="Total 15 3 4 2 8" xfId="15786" xr:uid="{3E29D64B-D93D-4CFC-A560-882F95F00B41}"/>
    <cellStyle name="Total 15 3 4 3" xfId="12301" xr:uid="{7D26493F-DD47-4077-A90A-219D7CD48737}"/>
    <cellStyle name="Total 15 3 4 3 2" xfId="23434" xr:uid="{74D508CA-1D35-4413-95F5-EADF6D4F11C5}"/>
    <cellStyle name="Total 15 3 4 3 3" xfId="27191" xr:uid="{47ED53B2-1A09-4080-B11E-6DBB64658E1D}"/>
    <cellStyle name="Total 15 3 4 3 4" xfId="30782" xr:uid="{877C08D0-5101-4F6C-AC32-64124AEB67E4}"/>
    <cellStyle name="Total 15 3 4 3 5" xfId="34361" xr:uid="{F6C52445-3617-44CB-B7B7-F17D7C4CB5BD}"/>
    <cellStyle name="Total 15 3 4 3 6" xfId="37832" xr:uid="{4A0BA28C-8B07-4345-B724-7A33F85D64A4}"/>
    <cellStyle name="Total 15 3 4 3 7" xfId="41281" xr:uid="{928FD0B2-7441-4CD7-AB18-464725ACCCD6}"/>
    <cellStyle name="Total 15 3 4 3 8" xfId="16544" xr:uid="{5A2D9C29-E3A2-4DD6-93DC-BEF7644136D8}"/>
    <cellStyle name="Total 15 3 4 4" xfId="20693" xr:uid="{1F239C95-4921-4F2E-91AA-C20D6A317046}"/>
    <cellStyle name="Total 15 3 4 5" xfId="24453" xr:uid="{B340B8A9-2F00-4150-832D-B1C33DF06DFF}"/>
    <cellStyle name="Total 15 3 4 6" xfId="28047" xr:uid="{F7E3C6E5-412F-42AF-98E7-3936CFB7E6F1}"/>
    <cellStyle name="Total 15 3 4 7" xfId="31626" xr:uid="{9CB1C26F-E274-4033-842E-20EE57ED726A}"/>
    <cellStyle name="Total 15 3 4 8" xfId="35097" xr:uid="{3BF6E85D-202F-4E58-8EF0-A1C1EE5BC7FE}"/>
    <cellStyle name="Total 15 3 4 9" xfId="38547" xr:uid="{C07463AB-68D0-4A57-B3CB-7891CC518897}"/>
    <cellStyle name="Total 15 3 5" xfId="10567" xr:uid="{F65AB313-90A7-4F40-8596-FE532182CBB5}"/>
    <cellStyle name="Total 15 3 5 2" xfId="21700" xr:uid="{F5F4AA2C-C513-4D93-B907-7EE2F91C7134}"/>
    <cellStyle name="Total 15 3 5 3" xfId="25457" xr:uid="{2ADF9218-9B88-4341-AA77-E4DE28C5D6E6}"/>
    <cellStyle name="Total 15 3 5 4" xfId="29048" xr:uid="{61991121-6F6D-40F2-AB95-8F2582ECE4C2}"/>
    <cellStyle name="Total 15 3 5 5" xfId="32627" xr:uid="{1E839FF2-C5AE-4AD3-8966-EBEBA25DE654}"/>
    <cellStyle name="Total 15 3 5 6" xfId="36098" xr:uid="{57AFBA00-9337-43B4-9E85-801E4F268AE1}"/>
    <cellStyle name="Total 15 3 5 7" xfId="39547" xr:uid="{508AAD8D-C752-4AB8-868F-11E0ACFEB25E}"/>
    <cellStyle name="Total 15 3 5 8" xfId="14810" xr:uid="{D4A0F87A-5ECA-4CAF-93B2-D28F52C4CF7D}"/>
    <cellStyle name="Total 15 3 6" xfId="10176" xr:uid="{F3374B78-ACCB-4392-94F3-F98CE0494B82}"/>
    <cellStyle name="Total 15 3 6 2" xfId="21309" xr:uid="{2AC72C4A-94B0-4C46-B380-EC337B5EE88C}"/>
    <cellStyle name="Total 15 3 6 3" xfId="25066" xr:uid="{BD32BCAF-AD5B-4074-8701-AECBCB2C6E2B}"/>
    <cellStyle name="Total 15 3 6 4" xfId="28657" xr:uid="{A3DF0E68-4CD7-4CB8-A04C-D902B91E203D}"/>
    <cellStyle name="Total 15 3 6 5" xfId="32236" xr:uid="{A5F156C5-E91C-44C0-9024-210E5405720F}"/>
    <cellStyle name="Total 15 3 6 6" xfId="35707" xr:uid="{8383D73E-86FB-47EF-A036-796A66CFCB5C}"/>
    <cellStyle name="Total 15 3 6 7" xfId="39157" xr:uid="{9C8554BC-8952-43A9-90E9-DDEA8A9D4864}"/>
    <cellStyle name="Total 15 3 6 8" xfId="14419" xr:uid="{E85161BD-0863-49AA-92B9-466F99EDFB11}"/>
    <cellStyle name="Total 15 3 7" xfId="19101" xr:uid="{73EA1C22-013F-4EBC-A095-1D684E872889}"/>
    <cellStyle name="Total 15 3 8" xfId="17623" xr:uid="{E8C24EEA-7BAF-4A42-B3F6-4102649F5FE7}"/>
    <cellStyle name="Total 15 3 9" xfId="18579" xr:uid="{3845EFDD-29FF-4265-B1DC-B09E874ED023}"/>
    <cellStyle name="Total 15 4" xfId="7169" xr:uid="{179F29AD-4152-4F48-9F13-1B8E534AE898}"/>
    <cellStyle name="Total 15 4 10" xfId="18484" xr:uid="{4CD64C85-86B8-4FFE-9422-07472D786B25}"/>
    <cellStyle name="Total 15 4 11" xfId="18196" xr:uid="{FCCE4E7C-CD78-4D22-9919-92E8813D53EB}"/>
    <cellStyle name="Total 15 4 12" xfId="12967" xr:uid="{70B969B8-4AE7-4336-9D43-A690105480A5}"/>
    <cellStyle name="Total 15 4 2" xfId="8810" xr:uid="{D68C8E6E-462F-43BF-8E56-E45E302695E7}"/>
    <cellStyle name="Total 15 4 2 10" xfId="13501" xr:uid="{C3CC396F-FB7E-4C23-B150-124821721ED1}"/>
    <cellStyle name="Total 15 4 2 2" xfId="11233" xr:uid="{B0A1C55F-EB8F-469A-A058-0C6449E23826}"/>
    <cellStyle name="Total 15 4 2 2 2" xfId="22366" xr:uid="{9EA34289-16B9-4B04-888D-E477C5910EB7}"/>
    <cellStyle name="Total 15 4 2 2 3" xfId="26123" xr:uid="{AFEF4B9C-5E2F-40CF-9616-52CC0535C13A}"/>
    <cellStyle name="Total 15 4 2 2 4" xfId="29714" xr:uid="{F9B738FB-9B0A-45A4-B10E-30820E9E3808}"/>
    <cellStyle name="Total 15 4 2 2 5" xfId="33293" xr:uid="{C022C0A2-6674-451B-B017-1C8290ADC9E3}"/>
    <cellStyle name="Total 15 4 2 2 6" xfId="36764" xr:uid="{46F5F914-8275-4698-BB8B-AA38953215C0}"/>
    <cellStyle name="Total 15 4 2 2 7" xfId="40213" xr:uid="{4A98673E-505B-4742-9312-6099B79850AD}"/>
    <cellStyle name="Total 15 4 2 2 8" xfId="15476" xr:uid="{66E7FDEB-2F35-4A38-B43E-8EBF00EE161F}"/>
    <cellStyle name="Total 15 4 2 3" xfId="12001" xr:uid="{A9A5A25D-07D0-4D96-9DDE-86B7102FAD0F}"/>
    <cellStyle name="Total 15 4 2 3 2" xfId="23134" xr:uid="{7237B819-05CB-4628-99B2-D180B5DF024A}"/>
    <cellStyle name="Total 15 4 2 3 3" xfId="26891" xr:uid="{F740A83E-D671-485B-BB4D-5D679A5983D1}"/>
    <cellStyle name="Total 15 4 2 3 4" xfId="30482" xr:uid="{9B07AE2F-7EAA-463A-AED8-8B64D6E77358}"/>
    <cellStyle name="Total 15 4 2 3 5" xfId="34061" xr:uid="{E09386A1-80AD-4DC4-BDC6-EDED6072F975}"/>
    <cellStyle name="Total 15 4 2 3 6" xfId="37532" xr:uid="{47CE0B3A-1667-49DE-A5B5-172380E08969}"/>
    <cellStyle name="Total 15 4 2 3 7" xfId="40981" xr:uid="{59D880F4-7107-4547-A15C-D206D0671677}"/>
    <cellStyle name="Total 15 4 2 3 8" xfId="16244" xr:uid="{F159F0BE-C672-4391-97F2-2E4A7024EEC8}"/>
    <cellStyle name="Total 15 4 2 4" xfId="20216" xr:uid="{D0CF1075-E04B-400B-99F5-F42B1BB46547}"/>
    <cellStyle name="Total 15 4 2 5" xfId="24001" xr:uid="{CBA25AC8-6368-4EAB-BF7A-A830B1091CD8}"/>
    <cellStyle name="Total 15 4 2 6" xfId="27647" xr:uid="{7D55C551-2DBB-434D-89B8-F242D987597C}"/>
    <cellStyle name="Total 15 4 2 7" xfId="31233" xr:uid="{5BD94E90-17E3-4A13-BE0D-296F715E5AB4}"/>
    <cellStyle name="Total 15 4 2 8" xfId="34790" xr:uid="{4BC295CE-128E-43EB-AA5B-E9A0BB6946F9}"/>
    <cellStyle name="Total 15 4 2 9" xfId="38247" xr:uid="{2F2ECACD-F670-41E1-8D20-AA221EBD7C7C}"/>
    <cellStyle name="Total 15 4 3" xfId="9670" xr:uid="{5A053DCA-ABCA-40C0-85DC-2604307D4CB8}"/>
    <cellStyle name="Total 15 4 3 10" xfId="13922" xr:uid="{3CFD13AB-DD8F-46ED-83FC-F219E91E6D4D}"/>
    <cellStyle name="Total 15 4 3 2" xfId="11658" xr:uid="{6D4BC2B3-B593-4408-883E-A933FD905FDC}"/>
    <cellStyle name="Total 15 4 3 2 2" xfId="22791" xr:uid="{8BFB5E32-41F9-478D-B4E1-35E23ADE862E}"/>
    <cellStyle name="Total 15 4 3 2 3" xfId="26548" xr:uid="{4971AAA3-2011-4356-AF78-533A3A392570}"/>
    <cellStyle name="Total 15 4 3 2 4" xfId="30139" xr:uid="{5818A4DF-C156-4EFD-BAC2-E48FD36753BA}"/>
    <cellStyle name="Total 15 4 3 2 5" xfId="33718" xr:uid="{A0BB93DD-49E1-4B5F-BF27-F8F262CB7400}"/>
    <cellStyle name="Total 15 4 3 2 6" xfId="37189" xr:uid="{22FD0FB6-4AAB-4387-AC59-F274C19BB5F3}"/>
    <cellStyle name="Total 15 4 3 2 7" xfId="40638" xr:uid="{2921548C-BD4C-48BD-8AC2-DD285BDC3AB9}"/>
    <cellStyle name="Total 15 4 3 2 8" xfId="15901" xr:uid="{090567B7-C548-4869-B721-DF844BB7673E}"/>
    <cellStyle name="Total 15 4 3 3" xfId="12416" xr:uid="{FF06B0FA-6E5B-479C-BAED-2BCA668A02D5}"/>
    <cellStyle name="Total 15 4 3 3 2" xfId="23549" xr:uid="{BA965E4B-F52E-44DB-90B2-056E313FF9F7}"/>
    <cellStyle name="Total 15 4 3 3 3" xfId="27306" xr:uid="{6C6E1F92-41AE-4841-8D06-17C9BD525711}"/>
    <cellStyle name="Total 15 4 3 3 4" xfId="30897" xr:uid="{FF504683-7125-4AA1-A1BB-9DA4F1846634}"/>
    <cellStyle name="Total 15 4 3 3 5" xfId="34476" xr:uid="{FC39A175-B000-4A6E-9391-216A1AED75CC}"/>
    <cellStyle name="Total 15 4 3 3 6" xfId="37947" xr:uid="{8A443D61-CEEB-4EAF-AAF4-6D5BB1DDC196}"/>
    <cellStyle name="Total 15 4 3 3 7" xfId="41396" xr:uid="{E02790E3-5AA5-4FDC-A529-8AA7D08C3266}"/>
    <cellStyle name="Total 15 4 3 3 8" xfId="16659" xr:uid="{37DE73E4-8673-44C2-870E-301FCE0DA719}"/>
    <cellStyle name="Total 15 4 3 4" xfId="20808" xr:uid="{3D12A3A2-60D0-4215-8052-E79AF2382FC5}"/>
    <cellStyle name="Total 15 4 3 5" xfId="24568" xr:uid="{3330AD10-3E01-4B47-B0EE-542BDF18655B}"/>
    <cellStyle name="Total 15 4 3 6" xfId="28162" xr:uid="{2CF77E23-39C1-4380-AFF6-B9061B463439}"/>
    <cellStyle name="Total 15 4 3 7" xfId="31741" xr:uid="{C06DF2B0-2E2E-4397-A23C-9929DD4C9A31}"/>
    <cellStyle name="Total 15 4 3 8" xfId="35212" xr:uid="{FC871B95-1093-4B93-BF19-D64DAF30A1CF}"/>
    <cellStyle name="Total 15 4 3 9" xfId="38662" xr:uid="{06EE6B08-86DE-42D2-9216-9D215D9B3A33}"/>
    <cellStyle name="Total 15 4 4" xfId="10693" xr:uid="{969BDD9D-7C5A-4536-B1A9-0D4952E5B2D9}"/>
    <cellStyle name="Total 15 4 4 2" xfId="21826" xr:uid="{DAC6B50C-6A66-4E7A-95F1-89E462472C07}"/>
    <cellStyle name="Total 15 4 4 3" xfId="25583" xr:uid="{F751588B-58B1-43CB-9370-C5D343A813FC}"/>
    <cellStyle name="Total 15 4 4 4" xfId="29174" xr:uid="{0738CD02-0DFE-4CDF-A52C-0C03133E4C09}"/>
    <cellStyle name="Total 15 4 4 5" xfId="32753" xr:uid="{4F08BDE7-B9A2-48B0-BA5C-32384831D62B}"/>
    <cellStyle name="Total 15 4 4 6" xfId="36224" xr:uid="{3DCBEE0C-0BC5-43F4-B094-F0D8FB99B44A}"/>
    <cellStyle name="Total 15 4 4 7" xfId="39673" xr:uid="{820763A7-F1A1-413C-A3E7-C960583D7EC7}"/>
    <cellStyle name="Total 15 4 4 8" xfId="14936" xr:uid="{30B464CD-C4D1-4839-B4C2-59871A788202}"/>
    <cellStyle name="Total 15 4 5" xfId="10061" xr:uid="{511EE3EE-225E-4E7D-A0B5-D43B3D7652DE}"/>
    <cellStyle name="Total 15 4 5 2" xfId="21194" xr:uid="{801E2A23-FCFF-49E3-A8B3-46AED38C55FB}"/>
    <cellStyle name="Total 15 4 5 3" xfId="24951" xr:uid="{E32E279A-C7FB-464D-B847-5D3863E1B059}"/>
    <cellStyle name="Total 15 4 5 4" xfId="28542" xr:uid="{AD6898D8-3A4F-477D-9B54-5F45968A99D9}"/>
    <cellStyle name="Total 15 4 5 5" xfId="32121" xr:uid="{C6FBCE6E-D8A6-44EA-9CC0-08F3B004664E}"/>
    <cellStyle name="Total 15 4 5 6" xfId="35592" xr:uid="{F488461B-3D33-42DA-8B80-EC1506043E3B}"/>
    <cellStyle name="Total 15 4 5 7" xfId="39042" xr:uid="{EDD1523E-7854-430C-84F5-31457C6089EE}"/>
    <cellStyle name="Total 15 4 5 8" xfId="14304" xr:uid="{1E0DB06A-4C1C-4C23-A179-84AA35CA6CE9}"/>
    <cellStyle name="Total 15 4 6" xfId="19275" xr:uid="{2844461F-3CBD-4572-AE57-E3617927654A}"/>
    <cellStyle name="Total 15 4 7" xfId="17453" xr:uid="{FCE58EE6-3A50-4E84-8D5C-823EC88501FF}"/>
    <cellStyle name="Total 15 4 8" xfId="18951" xr:uid="{A1C537C7-F868-4097-B24E-8FB9E8E2E6B0}"/>
    <cellStyle name="Total 15 4 9" xfId="17871" xr:uid="{44CE867C-E473-4C88-86EF-D39C3A51BAE0}"/>
    <cellStyle name="Total 15 5" xfId="8011" xr:uid="{293F916A-266A-48C9-AC83-54A62E8D7223}"/>
    <cellStyle name="Total 15 5 10" xfId="13254" xr:uid="{3E710745-9BFA-42A3-88E6-A777131DEB75}"/>
    <cellStyle name="Total 15 5 2" xfId="10983" xr:uid="{9857FE65-3DFD-41B7-BD1D-B5623543A3B5}"/>
    <cellStyle name="Total 15 5 2 2" xfId="22116" xr:uid="{4E018E0A-742C-48D7-AC11-8D437D132D3E}"/>
    <cellStyle name="Total 15 5 2 3" xfId="25873" xr:uid="{A5B723E5-F5F1-43DA-AC49-8DDC21B60938}"/>
    <cellStyle name="Total 15 5 2 4" xfId="29464" xr:uid="{01229782-6F5E-4410-96A7-1BED5243628C}"/>
    <cellStyle name="Total 15 5 2 5" xfId="33043" xr:uid="{74C57C29-2A6B-4E1F-B6AB-69A8B1FA9387}"/>
    <cellStyle name="Total 15 5 2 6" xfId="36514" xr:uid="{932FE605-65F5-4AA3-8FFC-93AA8C2834EE}"/>
    <cellStyle name="Total 15 5 2 7" xfId="39963" xr:uid="{7B1CB371-2B10-49A8-8A63-EA56EB4CC4E8}"/>
    <cellStyle name="Total 15 5 2 8" xfId="15226" xr:uid="{F323D3FA-7EB2-45FF-8822-1C751DFC03AD}"/>
    <cellStyle name="Total 15 5 3" xfId="9839" xr:uid="{75C65504-B658-4926-8C17-F6CFA0E45B2D}"/>
    <cellStyle name="Total 15 5 3 2" xfId="20972" xr:uid="{3040F50E-2603-4AAE-BDDA-66D5AD432C5D}"/>
    <cellStyle name="Total 15 5 3 3" xfId="24730" xr:uid="{D0BD6F0F-86EF-4EEA-88A4-93D9DF84D8B0}"/>
    <cellStyle name="Total 15 5 3 4" xfId="28321" xr:uid="{9C9CD742-A061-4810-ACE0-A2DFCAE4F582}"/>
    <cellStyle name="Total 15 5 3 5" xfId="31900" xr:uid="{623D39C9-2311-4DCA-A36B-3CBF3C7F4B34}"/>
    <cellStyle name="Total 15 5 3 6" xfId="35371" xr:uid="{EB6C0384-E67B-42C2-82BD-553D06247563}"/>
    <cellStyle name="Total 15 5 3 7" xfId="38821" xr:uid="{F96FFCD6-528B-47B5-8DA1-A6D2CED05282}"/>
    <cellStyle name="Total 15 5 3 8" xfId="14082" xr:uid="{3460DF4D-4E57-465C-A962-A772E6CA5A59}"/>
    <cellStyle name="Total 15 5 4" xfId="19768" xr:uid="{AF761C68-D082-4C55-B868-B5F6A7AE5839}"/>
    <cellStyle name="Total 15 5 5" xfId="16974" xr:uid="{632FDDFF-6D67-4D46-8041-E8B4E6010CE8}"/>
    <cellStyle name="Total 15 5 6" xfId="19475" xr:uid="{3D2D3130-D20E-4DF4-9B93-2FADB2506D23}"/>
    <cellStyle name="Total 15 5 7" xfId="17734" xr:uid="{CC59993F-4FCD-42BF-BF91-B585CBABE088}"/>
    <cellStyle name="Total 15 5 8" xfId="18563" xr:uid="{634AF3E3-F8A7-4784-A3FC-BF0F0A8FC322}"/>
    <cellStyle name="Total 15 5 9" xfId="24097" xr:uid="{1A2248D1-33A8-43B5-ACAC-BB91262C52F0}"/>
    <cellStyle name="Total 15 6" xfId="9442" xr:uid="{DD593A60-0BF6-4D36-8101-C57DBB2043B6}"/>
    <cellStyle name="Total 15 6 10" xfId="13694" xr:uid="{0C20180A-B4C5-4AD0-A77D-9EDBCE3BA76C}"/>
    <cellStyle name="Total 15 6 2" xfId="11430" xr:uid="{9015880F-8A5C-45EB-AADE-DF2F67A0F7F0}"/>
    <cellStyle name="Total 15 6 2 2" xfId="22563" xr:uid="{DFBC8604-8BF6-4B49-9C5B-79C68CAE7C2C}"/>
    <cellStyle name="Total 15 6 2 3" xfId="26320" xr:uid="{606F2E2C-E25A-4FAD-8D16-8B7FBB2B473D}"/>
    <cellStyle name="Total 15 6 2 4" xfId="29911" xr:uid="{C91C9DD4-B398-4853-A906-050403C727B6}"/>
    <cellStyle name="Total 15 6 2 5" xfId="33490" xr:uid="{3C6979EA-4D65-4F2F-9AE0-D3684AB4DF9C}"/>
    <cellStyle name="Total 15 6 2 6" xfId="36961" xr:uid="{DA87F436-13F5-4465-9F1D-0A90436B7277}"/>
    <cellStyle name="Total 15 6 2 7" xfId="40410" xr:uid="{D18672F1-8011-4541-90DA-18C6B3ACDDFD}"/>
    <cellStyle name="Total 15 6 2 8" xfId="15673" xr:uid="{A3323515-1E76-4391-8C06-43F67810B79B}"/>
    <cellStyle name="Total 15 6 3" xfId="12188" xr:uid="{64D7BED4-9094-4B96-AACE-236072ECDA2E}"/>
    <cellStyle name="Total 15 6 3 2" xfId="23321" xr:uid="{D8D8CA1C-2C10-45A8-83FC-16FA1EE7ECA1}"/>
    <cellStyle name="Total 15 6 3 3" xfId="27078" xr:uid="{78ADEA3E-AB60-41AB-8439-62BD5D70083E}"/>
    <cellStyle name="Total 15 6 3 4" xfId="30669" xr:uid="{F94A472E-A8D9-49AE-AA42-DD9C0B8C306D}"/>
    <cellStyle name="Total 15 6 3 5" xfId="34248" xr:uid="{D84A4AFD-1AAB-448E-B7CC-627E86DF58E9}"/>
    <cellStyle name="Total 15 6 3 6" xfId="37719" xr:uid="{64475DA0-A70F-4B0C-A7AB-AE3B73BC8280}"/>
    <cellStyle name="Total 15 6 3 7" xfId="41168" xr:uid="{03B094C8-B09D-4E42-BDD7-46CB93FA815A}"/>
    <cellStyle name="Total 15 6 3 8" xfId="16431" xr:uid="{C3871F05-2269-4B75-B0CE-E5AD830A5316}"/>
    <cellStyle name="Total 15 6 4" xfId="20580" xr:uid="{ED86151F-12FF-4F50-9B10-95808F78FA29}"/>
    <cellStyle name="Total 15 6 5" xfId="24340" xr:uid="{3A8AB698-28DF-4624-9ABA-B9D53D6F05B2}"/>
    <cellStyle name="Total 15 6 6" xfId="27934" xr:uid="{6388341D-2731-4198-826E-0990B73F1C42}"/>
    <cellStyle name="Total 15 6 7" xfId="31513" xr:uid="{64FB2667-7739-4C2D-9C76-6CF40414DF25}"/>
    <cellStyle name="Total 15 6 8" xfId="34984" xr:uid="{E6D59E14-06ED-4FCD-B6AF-50E0C072714B}"/>
    <cellStyle name="Total 15 6 9" xfId="38434" xr:uid="{9DCD1BF9-FD1C-419A-B0A2-333CA1D1764E}"/>
    <cellStyle name="Total 15 7" xfId="10436" xr:uid="{E778C711-F4F2-4A30-B73F-82D3C4476FCC}"/>
    <cellStyle name="Total 15 7 2" xfId="21569" xr:uid="{C9FFF2EC-D1D6-4080-8C96-2F3D2D66597D}"/>
    <cellStyle name="Total 15 7 3" xfId="25326" xr:uid="{2B3CBC03-D622-4C19-A7E9-F3701CDD1F3F}"/>
    <cellStyle name="Total 15 7 4" xfId="28917" xr:uid="{6B57DDE2-E852-45DD-A7FA-FE84C21A5B3F}"/>
    <cellStyle name="Total 15 7 5" xfId="32496" xr:uid="{402A8E59-846F-4C9D-B49E-7299F61575B5}"/>
    <cellStyle name="Total 15 7 6" xfId="35967" xr:uid="{81315544-F7F4-4282-9A55-C598D820C1E1}"/>
    <cellStyle name="Total 15 7 7" xfId="39416" xr:uid="{9E7A1FA7-C7C2-46A7-9CA7-C7001ADD99CE}"/>
    <cellStyle name="Total 15 7 8" xfId="14679" xr:uid="{AA263618-27BF-49C9-A33C-DD633F8CC6DE}"/>
    <cellStyle name="Total 15 8" xfId="10290" xr:uid="{3BE96E59-CA06-4B7F-82C2-A9F93B326D40}"/>
    <cellStyle name="Total 15 8 2" xfId="21423" xr:uid="{3BDFC2BF-E034-435E-9AB8-DCBA37CDF7F5}"/>
    <cellStyle name="Total 15 8 3" xfId="25180" xr:uid="{54693427-02B4-4F7B-96C7-6510AD86ECFF}"/>
    <cellStyle name="Total 15 8 4" xfId="28771" xr:uid="{717F6AE8-87D5-4114-B53E-61F32484718D}"/>
    <cellStyle name="Total 15 8 5" xfId="32350" xr:uid="{6B8F615F-9483-49A3-84A9-67336E67C92D}"/>
    <cellStyle name="Total 15 8 6" xfId="35821" xr:uid="{88169490-EDA2-4E31-A384-CDF1636B1E86}"/>
    <cellStyle name="Total 15 8 7" xfId="39270" xr:uid="{5E816D75-36AC-4AEC-9742-9EF4F2C89731}"/>
    <cellStyle name="Total 15 8 8" xfId="14533" xr:uid="{8780AFA4-24A1-4BBE-A0C1-D21F57A3BDC7}"/>
    <cellStyle name="Total 15 9" xfId="18773" xr:uid="{430ED7C0-0365-4E5C-85D4-8A30A1F39450}"/>
    <cellStyle name="Total 16" xfId="6279" xr:uid="{8C5DA5C0-A967-4918-A5EB-33241D7D45D1}"/>
    <cellStyle name="Total 16 10" xfId="18447" xr:uid="{128321EB-D5D7-461A-AA32-35E53DDBE73C}"/>
    <cellStyle name="Total 16 11" xfId="18228" xr:uid="{A4E1716F-FDD8-43A8-B673-9EDE93183F52}"/>
    <cellStyle name="Total 16 12" xfId="19848" xr:uid="{21AF8DBB-CEC7-40D0-97CF-8DDB6FCB9EE0}"/>
    <cellStyle name="Total 16 13" xfId="24078" xr:uid="{0C391F75-5C52-4573-B912-DD8BB78FA3CE}"/>
    <cellStyle name="Total 16 14" xfId="12721" xr:uid="{F1A485DA-E544-4F2C-9942-4720BF779512}"/>
    <cellStyle name="Total 16 2" xfId="6905" xr:uid="{690A034C-C248-45F0-A03C-5B9489D6D2F2}"/>
    <cellStyle name="Total 16 2 10" xfId="18109" xr:uid="{46F478AE-D365-4F35-9A23-59A0C8AEB0EC}"/>
    <cellStyle name="Total 16 2 11" xfId="19365" xr:uid="{EFB53C84-1F38-4CA6-8CFF-11520666E043}"/>
    <cellStyle name="Total 16 2 12" xfId="17817" xr:uid="{331B5F4A-C367-455E-AE36-4587B4F04815}"/>
    <cellStyle name="Total 16 2 13" xfId="12841" xr:uid="{725FF461-19DF-497C-8A2B-54A50982D8CB}"/>
    <cellStyle name="Total 16 2 2" xfId="7707" xr:uid="{7C6D1D71-15D5-40B0-8D59-C2A51D69AE58}"/>
    <cellStyle name="Total 16 2 2 10" xfId="16844" xr:uid="{BDC914DC-9F8F-481F-8237-071AA746FE0F}"/>
    <cellStyle name="Total 16 2 2 11" xfId="20525" xr:uid="{199D586E-3AE2-4765-B024-B41E89E434CD}"/>
    <cellStyle name="Total 16 2 2 12" xfId="13089" xr:uid="{D1441835-4B38-4D9D-8252-65B1F72A27C3}"/>
    <cellStyle name="Total 16 2 2 2" xfId="9348" xr:uid="{F3A1FF3E-D0EC-48F4-B7DB-B23FB3EEF931}"/>
    <cellStyle name="Total 16 2 2 2 10" xfId="13623" xr:uid="{8010BDF7-5AD7-4EF7-BA65-5B7922372819}"/>
    <cellStyle name="Total 16 2 2 2 2" xfId="11359" xr:uid="{76D681C3-D4D1-44F7-9106-D7DD2E375995}"/>
    <cellStyle name="Total 16 2 2 2 2 2" xfId="22492" xr:uid="{80300649-1DC4-44E6-A305-94EDA31BC3D0}"/>
    <cellStyle name="Total 16 2 2 2 2 3" xfId="26249" xr:uid="{E4A3EBE1-D820-4E31-9F89-DF1EB9482049}"/>
    <cellStyle name="Total 16 2 2 2 2 4" xfId="29840" xr:uid="{E1C7C376-DA38-4BE2-AC4D-C0AC51B4C0EE}"/>
    <cellStyle name="Total 16 2 2 2 2 5" xfId="33419" xr:uid="{F698178F-0F82-4D2A-A4A9-F3E74725124F}"/>
    <cellStyle name="Total 16 2 2 2 2 6" xfId="36890" xr:uid="{4F7BB878-3164-4D38-93A0-975B843EC345}"/>
    <cellStyle name="Total 16 2 2 2 2 7" xfId="40339" xr:uid="{C99BCDCB-662B-450D-ABDC-3B6529B98430}"/>
    <cellStyle name="Total 16 2 2 2 2 8" xfId="15602" xr:uid="{B6B2F3FC-E386-4298-8DFA-C302E6AF0F96}"/>
    <cellStyle name="Total 16 2 2 2 3" xfId="12117" xr:uid="{ED3E26EF-4666-4DCB-8099-9C09DF890E54}"/>
    <cellStyle name="Total 16 2 2 2 3 2" xfId="23250" xr:uid="{6A989D7D-6874-48C0-AAC2-8AAB4DB77011}"/>
    <cellStyle name="Total 16 2 2 2 3 3" xfId="27007" xr:uid="{2CD8A80A-30A3-48C2-8E30-2A702FE60D8F}"/>
    <cellStyle name="Total 16 2 2 2 3 4" xfId="30598" xr:uid="{A9EF78A0-E6E6-4628-AF84-D62587D30AE7}"/>
    <cellStyle name="Total 16 2 2 2 3 5" xfId="34177" xr:uid="{99D6F613-BC0D-409B-B395-9EC70C3A1FA0}"/>
    <cellStyle name="Total 16 2 2 2 3 6" xfId="37648" xr:uid="{B1EB46A9-A738-47A7-AE4F-BDB861036EF8}"/>
    <cellStyle name="Total 16 2 2 2 3 7" xfId="41097" xr:uid="{9E196E9F-F9FF-40F4-9E85-59F91B28F560}"/>
    <cellStyle name="Total 16 2 2 2 3 8" xfId="16360" xr:uid="{8DC3BBEC-4E5E-4483-9AA4-5FE3F4077485}"/>
    <cellStyle name="Total 16 2 2 2 4" xfId="20500" xr:uid="{81EEEE6E-8432-4ED5-B814-3D37B06848FB}"/>
    <cellStyle name="Total 16 2 2 2 5" xfId="24265" xr:uid="{1FCA6B6D-6303-4CBE-8C31-D57DAC32DEAE}"/>
    <cellStyle name="Total 16 2 2 2 6" xfId="27863" xr:uid="{38D1E605-115E-47B6-B442-FA11B08B1362}"/>
    <cellStyle name="Total 16 2 2 2 7" xfId="31442" xr:uid="{2C3307AB-D483-4436-BE67-78FCA5A2D429}"/>
    <cellStyle name="Total 16 2 2 2 8" xfId="34913" xr:uid="{5ADC66B5-59C5-4AAD-B76F-2AD504BEC506}"/>
    <cellStyle name="Total 16 2 2 2 9" xfId="38363" xr:uid="{ABEC0A23-575E-4BCB-94CA-F3871B101E26}"/>
    <cellStyle name="Total 16 2 2 3" xfId="9786" xr:uid="{91F06E12-6AD4-432E-A61C-E77DDDAD64B1}"/>
    <cellStyle name="Total 16 2 2 3 10" xfId="14038" xr:uid="{15388ACA-6079-4510-A717-682C5687BADB}"/>
    <cellStyle name="Total 16 2 2 3 2" xfId="11774" xr:uid="{3BD96A50-AF0F-4D55-BE6E-9CCE076B23B9}"/>
    <cellStyle name="Total 16 2 2 3 2 2" xfId="22907" xr:uid="{77450C9F-5D8E-4F02-817C-2152F6E8A63C}"/>
    <cellStyle name="Total 16 2 2 3 2 3" xfId="26664" xr:uid="{DC222248-AEBB-4CAD-9717-9C71D5B4FE86}"/>
    <cellStyle name="Total 16 2 2 3 2 4" xfId="30255" xr:uid="{BB29F898-5665-446C-8169-C30AA473BA94}"/>
    <cellStyle name="Total 16 2 2 3 2 5" xfId="33834" xr:uid="{C2189549-0C61-4BA9-AF51-2AE86A361D8B}"/>
    <cellStyle name="Total 16 2 2 3 2 6" xfId="37305" xr:uid="{53418A8D-234B-4B10-A140-21395C943176}"/>
    <cellStyle name="Total 16 2 2 3 2 7" xfId="40754" xr:uid="{7DAD2B8E-7090-4B0A-A8C5-13FDD0DECC3A}"/>
    <cellStyle name="Total 16 2 2 3 2 8" xfId="16017" xr:uid="{4B210CA1-C70A-4C3D-AF5A-90E1D1219B62}"/>
    <cellStyle name="Total 16 2 2 3 3" xfId="12532" xr:uid="{0ED5EAAA-CCAE-4322-9052-F83EAC22C487}"/>
    <cellStyle name="Total 16 2 2 3 3 2" xfId="23665" xr:uid="{40DB78A6-1B7B-4BD6-8F0E-4C87910E1508}"/>
    <cellStyle name="Total 16 2 2 3 3 3" xfId="27422" xr:uid="{0CCCA03D-2CDE-47C8-92F2-36BF5590D01F}"/>
    <cellStyle name="Total 16 2 2 3 3 4" xfId="31013" xr:uid="{AB6BC181-4A62-4D4D-9063-74614FCBF5D9}"/>
    <cellStyle name="Total 16 2 2 3 3 5" xfId="34592" xr:uid="{812212CC-B191-421C-B282-554CE927BF5E}"/>
    <cellStyle name="Total 16 2 2 3 3 6" xfId="38063" xr:uid="{5A59B49B-C05C-4F30-9875-7200CEB1724B}"/>
    <cellStyle name="Total 16 2 2 3 3 7" xfId="41512" xr:uid="{F197C206-58A3-459A-B1E6-19D39801B47B}"/>
    <cellStyle name="Total 16 2 2 3 3 8" xfId="16775" xr:uid="{B402366D-4597-40C9-B98D-A54EBCF8F984}"/>
    <cellStyle name="Total 16 2 2 3 4" xfId="20924" xr:uid="{52817C1A-B856-4900-8CEC-6CC873B8F4FA}"/>
    <cellStyle name="Total 16 2 2 3 5" xfId="24684" xr:uid="{A5FAEFAC-CB41-4869-BE0E-9AD7FCBA0750}"/>
    <cellStyle name="Total 16 2 2 3 6" xfId="28278" xr:uid="{38B338A5-859D-42C9-A871-9447CFAE9F01}"/>
    <cellStyle name="Total 16 2 2 3 7" xfId="31857" xr:uid="{E9FB57B6-43FC-4306-AF8D-3F3985894F74}"/>
    <cellStyle name="Total 16 2 2 3 8" xfId="35328" xr:uid="{D4185A7D-7A38-4BB3-9942-AB704C8D125C}"/>
    <cellStyle name="Total 16 2 2 3 9" xfId="38778" xr:uid="{3C3D0984-DFE3-409B-9515-2454305B750F}"/>
    <cellStyle name="Total 16 2 2 4" xfId="10819" xr:uid="{73D1CD6C-8C30-412D-8D94-004CEA95AC89}"/>
    <cellStyle name="Total 16 2 2 4 2" xfId="21952" xr:uid="{2217078D-03C4-45EC-B497-7C20FF83FFBB}"/>
    <cellStyle name="Total 16 2 2 4 3" xfId="25709" xr:uid="{98F8C1C1-0F48-4772-9181-D938B26BC0F6}"/>
    <cellStyle name="Total 16 2 2 4 4" xfId="29300" xr:uid="{9AB0DD10-0751-40D5-8695-7285DDB43E2A}"/>
    <cellStyle name="Total 16 2 2 4 5" xfId="32879" xr:uid="{6CD62815-8297-45A0-88B8-7902A8BDB01B}"/>
    <cellStyle name="Total 16 2 2 4 6" xfId="36350" xr:uid="{E6368C70-FCDC-4AD9-86E5-EFBBDFC963E8}"/>
    <cellStyle name="Total 16 2 2 4 7" xfId="39799" xr:uid="{4C27E760-187A-4C4E-9C11-F3058E8998C0}"/>
    <cellStyle name="Total 16 2 2 4 8" xfId="15062" xr:uid="{3FF89B07-C619-4DE8-801E-814309842300}"/>
    <cellStyle name="Total 16 2 2 5" xfId="10840" xr:uid="{38287649-208A-4C5B-BF36-7DF81BAB3A7F}"/>
    <cellStyle name="Total 16 2 2 5 2" xfId="21973" xr:uid="{ADB0C0B8-B032-4285-BDAB-FB31D0AFE07D}"/>
    <cellStyle name="Total 16 2 2 5 3" xfId="25730" xr:uid="{DAAE5C7B-7F1E-4779-A40B-9990961BA2B1}"/>
    <cellStyle name="Total 16 2 2 5 4" xfId="29321" xr:uid="{0DA01CC9-3B74-4959-87E8-F736119BB284}"/>
    <cellStyle name="Total 16 2 2 5 5" xfId="32900" xr:uid="{FE4DC040-7051-4F5C-803B-B79917052B8A}"/>
    <cellStyle name="Total 16 2 2 5 6" xfId="36371" xr:uid="{C564DB2F-CD06-44BF-9BE8-5A7CF999EFAF}"/>
    <cellStyle name="Total 16 2 2 5 7" xfId="39820" xr:uid="{2797A01C-15B5-4507-AB8B-E4207CCEA8B5}"/>
    <cellStyle name="Total 16 2 2 5 8" xfId="15083" xr:uid="{CB663F0C-F71D-4A21-A146-110D85AD5DE5}"/>
    <cellStyle name="Total 16 2 2 6" xfId="19552" xr:uid="{60D16023-390B-43C1-A106-D499CBE11D2F}"/>
    <cellStyle name="Total 16 2 2 7" xfId="17172" xr:uid="{0FA3DCDF-9444-4E93-A74F-8AE32EE4324E}"/>
    <cellStyle name="Total 16 2 2 8" xfId="17120" xr:uid="{F28A4424-DE7A-4CE1-B788-2CA907FE661E}"/>
    <cellStyle name="Total 16 2 2 9" xfId="18666" xr:uid="{C9931D02-A379-4F0A-BE26-BEA0B7AB14A1}"/>
    <cellStyle name="Total 16 2 3" xfId="8547" xr:uid="{BD391C94-5F15-470E-B4CD-6DF8E44AC005}"/>
    <cellStyle name="Total 16 2 3 10" xfId="13375" xr:uid="{D3FC487E-4DBC-41D6-9297-37EEF3461C05}"/>
    <cellStyle name="Total 16 2 3 2" xfId="11108" xr:uid="{C812E0BB-1DD3-4F04-8B2D-74C15D6D385C}"/>
    <cellStyle name="Total 16 2 3 2 2" xfId="22241" xr:uid="{7A6CD7D1-7770-49AC-8DE9-7133C4E61F60}"/>
    <cellStyle name="Total 16 2 3 2 3" xfId="25998" xr:uid="{5321F3A4-5113-4E86-99E4-3F83315AF5ED}"/>
    <cellStyle name="Total 16 2 3 2 4" xfId="29589" xr:uid="{CC39B817-F0EA-4D3A-B68F-5A84F18BECBC}"/>
    <cellStyle name="Total 16 2 3 2 5" xfId="33168" xr:uid="{D230C046-A387-4594-9C67-BD210629FFA9}"/>
    <cellStyle name="Total 16 2 3 2 6" xfId="36639" xr:uid="{D5487E04-0548-4F8B-8627-4FE7A6EA9730}"/>
    <cellStyle name="Total 16 2 3 2 7" xfId="40088" xr:uid="{EDCD763A-9EDD-440E-AD15-BCD6057C048C}"/>
    <cellStyle name="Total 16 2 3 2 8" xfId="15351" xr:uid="{AE5DE87C-E6F2-40D6-B350-54EF1FA5137D}"/>
    <cellStyle name="Total 16 2 3 3" xfId="11888" xr:uid="{F62A76E9-6B38-485D-A309-C75FD11AF528}"/>
    <cellStyle name="Total 16 2 3 3 2" xfId="23021" xr:uid="{DB23DF9C-4D15-4EE6-8C60-20E0508FA956}"/>
    <cellStyle name="Total 16 2 3 3 3" xfId="26778" xr:uid="{47993863-788D-4744-A68D-8DC656B23DFE}"/>
    <cellStyle name="Total 16 2 3 3 4" xfId="30369" xr:uid="{0818345D-0097-450D-910D-0CCFB0A41BFA}"/>
    <cellStyle name="Total 16 2 3 3 5" xfId="33948" xr:uid="{CF8EAE4D-4299-4A9D-8B2A-ABBDE91F0954}"/>
    <cellStyle name="Total 16 2 3 3 6" xfId="37419" xr:uid="{B286139A-783E-4F0C-823C-0C58575741A2}"/>
    <cellStyle name="Total 16 2 3 3 7" xfId="40868" xr:uid="{7D4CDAEB-87A6-4545-B35C-A085F8D7B635}"/>
    <cellStyle name="Total 16 2 3 3 8" xfId="16131" xr:uid="{6D33DC08-B26E-4267-B9C6-0785100D92C2}"/>
    <cellStyle name="Total 16 2 3 4" xfId="20046" xr:uid="{DC091CC7-3F96-447E-86F5-D549F4AB47DD}"/>
    <cellStyle name="Total 16 2 3 5" xfId="23834" xr:uid="{F758E663-19A3-4F77-8A2C-CECC280A6E7A}"/>
    <cellStyle name="Total 16 2 3 6" xfId="27500" xr:uid="{BEC865AC-F56A-4DFF-822C-583AEAEE2528}"/>
    <cellStyle name="Total 16 2 3 7" xfId="31089" xr:uid="{AB52030F-6248-46DF-B307-A6989B6F71EE}"/>
    <cellStyle name="Total 16 2 3 8" xfId="34668" xr:uid="{6BDBBD05-E4EE-4F41-A84D-7378903D092C}"/>
    <cellStyle name="Total 16 2 3 9" xfId="38134" xr:uid="{D6044602-4AF5-4C73-9A99-149C31C5C2DA}"/>
    <cellStyle name="Total 16 2 4" xfId="9557" xr:uid="{5D579D9E-212C-41C5-81F4-A304D7A9E966}"/>
    <cellStyle name="Total 16 2 4 10" xfId="13809" xr:uid="{8CAB0270-2E5F-4FED-88C3-167DB8110E9B}"/>
    <cellStyle name="Total 16 2 4 2" xfId="11545" xr:uid="{192FB889-2A79-4CFB-8DE7-7D46DEF0F42A}"/>
    <cellStyle name="Total 16 2 4 2 2" xfId="22678" xr:uid="{85BC56B2-9502-4653-8B6B-784E8A18BB7F}"/>
    <cellStyle name="Total 16 2 4 2 3" xfId="26435" xr:uid="{21EF43D5-A7F0-4C1A-958C-2737B549A388}"/>
    <cellStyle name="Total 16 2 4 2 4" xfId="30026" xr:uid="{53B02FC1-8267-4B8B-8753-D87D44CF22F3}"/>
    <cellStyle name="Total 16 2 4 2 5" xfId="33605" xr:uid="{93C3DACE-3EB7-4422-9219-B7EFC2838B79}"/>
    <cellStyle name="Total 16 2 4 2 6" xfId="37076" xr:uid="{D8113062-BE2D-41A3-BE19-EAB37AF9F8C6}"/>
    <cellStyle name="Total 16 2 4 2 7" xfId="40525" xr:uid="{F7B6F0F4-2016-4FE2-AD94-A96875B03A42}"/>
    <cellStyle name="Total 16 2 4 2 8" xfId="15788" xr:uid="{AA094C6A-46F9-4B99-B7AC-5FE5CFF634C4}"/>
    <cellStyle name="Total 16 2 4 3" xfId="12303" xr:uid="{EC2A35DF-33E2-4ED0-88C6-D7F270B948EC}"/>
    <cellStyle name="Total 16 2 4 3 2" xfId="23436" xr:uid="{68CFFD96-47A4-41FE-990C-93B4F317C8A5}"/>
    <cellStyle name="Total 16 2 4 3 3" xfId="27193" xr:uid="{48530771-4ABE-40E5-A980-A93221A09A4E}"/>
    <cellStyle name="Total 16 2 4 3 4" xfId="30784" xr:uid="{79E31E24-1C60-40B3-9D63-BD48D33F2C04}"/>
    <cellStyle name="Total 16 2 4 3 5" xfId="34363" xr:uid="{BC7EDD37-916A-457B-9C7F-5F024EB08268}"/>
    <cellStyle name="Total 16 2 4 3 6" xfId="37834" xr:uid="{8B63C604-544D-48F3-89E2-3CDC6B79A284}"/>
    <cellStyle name="Total 16 2 4 3 7" xfId="41283" xr:uid="{89905A17-AE53-42DA-AB5E-93770F04ED99}"/>
    <cellStyle name="Total 16 2 4 3 8" xfId="16546" xr:uid="{35242AA1-7EDA-4D02-B700-E716A7A3FEF3}"/>
    <cellStyle name="Total 16 2 4 4" xfId="20695" xr:uid="{D3DC662D-0B97-442E-8173-D087667B069D}"/>
    <cellStyle name="Total 16 2 4 5" xfId="24455" xr:uid="{3FBB5FB1-A40A-4EF6-96D1-4EDF2F90F689}"/>
    <cellStyle name="Total 16 2 4 6" xfId="28049" xr:uid="{FC5A3846-426B-4F39-B42A-B5CAB1E90A74}"/>
    <cellStyle name="Total 16 2 4 7" xfId="31628" xr:uid="{28BFF55F-357E-4340-99D3-E42F6186A6DD}"/>
    <cellStyle name="Total 16 2 4 8" xfId="35099" xr:uid="{77BD953F-C8EA-4070-8339-CC8398AD52C6}"/>
    <cellStyle name="Total 16 2 4 9" xfId="38549" xr:uid="{3E3F64AA-E82E-432C-A53C-A72C97512291}"/>
    <cellStyle name="Total 16 2 5" xfId="10569" xr:uid="{DD277AEC-7E86-4C4A-B7E4-C23D0E128318}"/>
    <cellStyle name="Total 16 2 5 2" xfId="21702" xr:uid="{9F241C08-36D6-4617-983F-49F70C278826}"/>
    <cellStyle name="Total 16 2 5 3" xfId="25459" xr:uid="{9C72AA0C-8A4A-4287-BA1B-416C5066DBC0}"/>
    <cellStyle name="Total 16 2 5 4" xfId="29050" xr:uid="{AC49DF4C-C4B7-4618-AE62-2ABF0A5F3FBC}"/>
    <cellStyle name="Total 16 2 5 5" xfId="32629" xr:uid="{E829F545-605C-423F-86CA-0D621735DF0F}"/>
    <cellStyle name="Total 16 2 5 6" xfId="36100" xr:uid="{5A44E51F-99DB-42DC-A1B0-BA00DA1ACD90}"/>
    <cellStyle name="Total 16 2 5 7" xfId="39549" xr:uid="{399009BC-E7AC-4EDA-A68B-6F79504E976C}"/>
    <cellStyle name="Total 16 2 5 8" xfId="14812" xr:uid="{DD6C8DF1-7ACF-43F6-A561-AE93E33D959B}"/>
    <cellStyle name="Total 16 2 6" xfId="10174" xr:uid="{D2080D88-8F62-4C37-9AF8-BA68A567E07B}"/>
    <cellStyle name="Total 16 2 6 2" xfId="21307" xr:uid="{906A7C1D-FF2D-4114-86B8-46A09F609C52}"/>
    <cellStyle name="Total 16 2 6 3" xfId="25064" xr:uid="{13E7D845-7835-4133-8BEF-400EDE4FB8AD}"/>
    <cellStyle name="Total 16 2 6 4" xfId="28655" xr:uid="{666F815E-046A-4B5F-9098-EB78A066C33B}"/>
    <cellStyle name="Total 16 2 6 5" xfId="32234" xr:uid="{7C018E52-34AA-40AD-AD3B-C2483B99DEA4}"/>
    <cellStyle name="Total 16 2 6 6" xfId="35705" xr:uid="{221E7DF7-89A5-4CCB-ACDA-499F4D8B8435}"/>
    <cellStyle name="Total 16 2 6 7" xfId="39155" xr:uid="{73ED5ED3-F7C4-412B-BDB6-E5BEEF2018E6}"/>
    <cellStyle name="Total 16 2 6 8" xfId="14417" xr:uid="{6415FCD4-62E1-4B6C-ABEE-4161ABEFB996}"/>
    <cellStyle name="Total 16 2 7" xfId="19103" xr:uid="{ABB2B211-5A84-444C-B6FF-A43E7CC3340B}"/>
    <cellStyle name="Total 16 2 8" xfId="17621" xr:uid="{EC7B6DCB-6945-4D17-8637-96F44B00CB1F}"/>
    <cellStyle name="Total 16 2 9" xfId="19402" xr:uid="{5C0BAC18-21DF-43CF-9B71-4A1BAA7F8326}"/>
    <cellStyle name="Total 16 3" xfId="7171" xr:uid="{77CB1FFC-5725-4A67-816C-D646CEEB96BA}"/>
    <cellStyle name="Total 16 3 10" xfId="27761" xr:uid="{1B90E35F-751C-41EC-BEEB-A503937A1AF2}"/>
    <cellStyle name="Total 16 3 11" xfId="31343" xr:uid="{DA78EC30-E71C-48B6-A3D1-85C6C17A6912}"/>
    <cellStyle name="Total 16 3 12" xfId="12969" xr:uid="{FA3A5C7B-7423-4B88-8074-00F8A383A0F2}"/>
    <cellStyle name="Total 16 3 2" xfId="8812" xr:uid="{6A091D3A-3BB7-4C9F-AB8A-CE0ED5755C4A}"/>
    <cellStyle name="Total 16 3 2 10" xfId="13503" xr:uid="{C117E90D-55BD-4F89-9B33-8ECBBC39A889}"/>
    <cellStyle name="Total 16 3 2 2" xfId="11235" xr:uid="{5990042B-87F3-4687-8791-251D2AA11BDC}"/>
    <cellStyle name="Total 16 3 2 2 2" xfId="22368" xr:uid="{B780A3AC-67D4-4060-A9A5-245575D29D96}"/>
    <cellStyle name="Total 16 3 2 2 3" xfId="26125" xr:uid="{85DBD92A-FA95-4F95-AEC7-2A5E5FDC5621}"/>
    <cellStyle name="Total 16 3 2 2 4" xfId="29716" xr:uid="{8700C336-DD51-4AED-8785-797F9171FF01}"/>
    <cellStyle name="Total 16 3 2 2 5" xfId="33295" xr:uid="{43753DEA-88BD-4F92-B3D9-949C4F1EFFA5}"/>
    <cellStyle name="Total 16 3 2 2 6" xfId="36766" xr:uid="{7EE17684-6AB0-430C-8989-7BEBA8DE54DF}"/>
    <cellStyle name="Total 16 3 2 2 7" xfId="40215" xr:uid="{58979376-57C0-46BD-8065-FC7D09CF998F}"/>
    <cellStyle name="Total 16 3 2 2 8" xfId="15478" xr:uid="{4AE4AA16-2BED-48E2-8D27-BA88B19F7E7F}"/>
    <cellStyle name="Total 16 3 2 3" xfId="12003" xr:uid="{0A673264-25C4-48E9-9F7C-A1DD2E7DE593}"/>
    <cellStyle name="Total 16 3 2 3 2" xfId="23136" xr:uid="{5A735F3F-FD24-4914-91E1-69972D309F94}"/>
    <cellStyle name="Total 16 3 2 3 3" xfId="26893" xr:uid="{8F5BEEE2-FF00-48B4-8BF5-A0B355E9ED36}"/>
    <cellStyle name="Total 16 3 2 3 4" xfId="30484" xr:uid="{312F5652-B7D4-4812-BA7D-F3224F0D6649}"/>
    <cellStyle name="Total 16 3 2 3 5" xfId="34063" xr:uid="{AC16FE13-2994-41F0-9588-902325E2410F}"/>
    <cellStyle name="Total 16 3 2 3 6" xfId="37534" xr:uid="{6C96CD63-72EB-4F18-9353-A0FE58B7162B}"/>
    <cellStyle name="Total 16 3 2 3 7" xfId="40983" xr:uid="{404298D7-63EF-493A-AB1C-52B5B6A6B3FF}"/>
    <cellStyle name="Total 16 3 2 3 8" xfId="16246" xr:uid="{8BC0A52F-BBFA-48E4-9FBB-C1E056406E49}"/>
    <cellStyle name="Total 16 3 2 4" xfId="20218" xr:uid="{6DF2CA50-DE80-481D-B820-0DC5FFF306FF}"/>
    <cellStyle name="Total 16 3 2 5" xfId="24003" xr:uid="{BAC3712A-52B1-45B6-B097-F8506CF42C2E}"/>
    <cellStyle name="Total 16 3 2 6" xfId="27649" xr:uid="{BEDF29F8-A6BC-41F0-8843-64F1D7EDA6A3}"/>
    <cellStyle name="Total 16 3 2 7" xfId="31235" xr:uid="{FB04BE71-095F-46E0-A319-72EEC9103840}"/>
    <cellStyle name="Total 16 3 2 8" xfId="34792" xr:uid="{A31037EA-0F5F-4D6C-8729-D0E665C4342B}"/>
    <cellStyle name="Total 16 3 2 9" xfId="38249" xr:uid="{F22FC5C3-5259-4B69-9929-B15C998704A1}"/>
    <cellStyle name="Total 16 3 3" xfId="9672" xr:uid="{2FEA3F76-6BC1-4E9B-BB12-EC5B385662F4}"/>
    <cellStyle name="Total 16 3 3 10" xfId="13924" xr:uid="{284C78B1-3FD3-465C-8AA5-4AD8388F3450}"/>
    <cellStyle name="Total 16 3 3 2" xfId="11660" xr:uid="{F1C1AF26-6712-403D-9347-497324598246}"/>
    <cellStyle name="Total 16 3 3 2 2" xfId="22793" xr:uid="{8B2D92D3-0B18-4322-9B9D-6729426C6EA8}"/>
    <cellStyle name="Total 16 3 3 2 3" xfId="26550" xr:uid="{9F5257CA-D042-4DFF-992B-8A2FA3D8997F}"/>
    <cellStyle name="Total 16 3 3 2 4" xfId="30141" xr:uid="{FD4C4388-FCB6-48AB-9785-D2204CD3A2FD}"/>
    <cellStyle name="Total 16 3 3 2 5" xfId="33720" xr:uid="{EDD28552-6B94-4E97-80A7-5B362D569BC4}"/>
    <cellStyle name="Total 16 3 3 2 6" xfId="37191" xr:uid="{8B877172-0B83-48AF-89DC-B39EE81C399D}"/>
    <cellStyle name="Total 16 3 3 2 7" xfId="40640" xr:uid="{D31E5455-8ADB-45F4-860E-BB7BC5DD7F2C}"/>
    <cellStyle name="Total 16 3 3 2 8" xfId="15903" xr:uid="{CEEE7D44-FA12-4554-870D-6E2F0247C7C1}"/>
    <cellStyle name="Total 16 3 3 3" xfId="12418" xr:uid="{3EF93EEE-82FA-4F08-953E-E1188B8691D5}"/>
    <cellStyle name="Total 16 3 3 3 2" xfId="23551" xr:uid="{C9E4084E-1FE7-4081-A651-22AE05CB2912}"/>
    <cellStyle name="Total 16 3 3 3 3" xfId="27308" xr:uid="{31ED7240-6877-4CEB-8A8B-434A2B2BE62E}"/>
    <cellStyle name="Total 16 3 3 3 4" xfId="30899" xr:uid="{F85DFFFA-7A6A-4AE8-A86A-B560314AE23E}"/>
    <cellStyle name="Total 16 3 3 3 5" xfId="34478" xr:uid="{3D161DB7-A1F8-45D5-A07A-929215B3B812}"/>
    <cellStyle name="Total 16 3 3 3 6" xfId="37949" xr:uid="{543BA3F3-0327-4F80-A27E-0B07E3752375}"/>
    <cellStyle name="Total 16 3 3 3 7" xfId="41398" xr:uid="{8984F68E-74AA-4990-809E-D18B2F3B47B1}"/>
    <cellStyle name="Total 16 3 3 3 8" xfId="16661" xr:uid="{F2516F47-70D2-47EC-AAA5-D201088750DB}"/>
    <cellStyle name="Total 16 3 3 4" xfId="20810" xr:uid="{BDD55945-61FA-4463-AA3C-2AA343410422}"/>
    <cellStyle name="Total 16 3 3 5" xfId="24570" xr:uid="{6E7D9EF9-A6F9-4F91-9972-AD1D1E609BC1}"/>
    <cellStyle name="Total 16 3 3 6" xfId="28164" xr:uid="{D4816B96-2546-4E1B-B865-1F5C5174254A}"/>
    <cellStyle name="Total 16 3 3 7" xfId="31743" xr:uid="{4D3E6FEE-B3D2-44AD-9190-FD3D93AE2D94}"/>
    <cellStyle name="Total 16 3 3 8" xfId="35214" xr:uid="{BF08CF88-DC39-403E-AFC5-001626347319}"/>
    <cellStyle name="Total 16 3 3 9" xfId="38664" xr:uid="{E709FFF8-EF2A-4F64-95DB-757E78D9312E}"/>
    <cellStyle name="Total 16 3 4" xfId="10695" xr:uid="{8C060366-3ADA-45C5-8322-CBFE23442923}"/>
    <cellStyle name="Total 16 3 4 2" xfId="21828" xr:uid="{B149F466-79B4-4A49-864B-29B1CCADDC9F}"/>
    <cellStyle name="Total 16 3 4 3" xfId="25585" xr:uid="{A2D8BD57-2BB6-4050-A177-86C41AF5BB20}"/>
    <cellStyle name="Total 16 3 4 4" xfId="29176" xr:uid="{3B7581BB-1BE8-4932-A0BA-63A81AF93B6B}"/>
    <cellStyle name="Total 16 3 4 5" xfId="32755" xr:uid="{15FF4208-B990-41D3-B400-F5CA2FC371DE}"/>
    <cellStyle name="Total 16 3 4 6" xfId="36226" xr:uid="{E532524E-2ABC-448D-98E0-111A37DF6945}"/>
    <cellStyle name="Total 16 3 4 7" xfId="39675" xr:uid="{D76CAF3C-2674-4749-8394-1F8FB1AD7C1F}"/>
    <cellStyle name="Total 16 3 4 8" xfId="14938" xr:uid="{E8C6D863-27AE-4A47-9A06-01A18C4DA3FC}"/>
    <cellStyle name="Total 16 3 5" xfId="10059" xr:uid="{A29B0FA7-86C5-4398-BAB1-7AF1D336442C}"/>
    <cellStyle name="Total 16 3 5 2" xfId="21192" xr:uid="{9BDCB54A-1690-4C92-B570-51AB3F8D7C53}"/>
    <cellStyle name="Total 16 3 5 3" xfId="24949" xr:uid="{FC4539AC-268D-4F1B-8BA3-12E82E0874F6}"/>
    <cellStyle name="Total 16 3 5 4" xfId="28540" xr:uid="{724B218F-906E-48CA-BE93-173E2052B0D8}"/>
    <cellStyle name="Total 16 3 5 5" xfId="32119" xr:uid="{CD1D4834-DED8-4038-84A2-CB4B42E7F1AD}"/>
    <cellStyle name="Total 16 3 5 6" xfId="35590" xr:uid="{9E5CABF0-4799-42C7-8B74-BE0FD7DD3607}"/>
    <cellStyle name="Total 16 3 5 7" xfId="39040" xr:uid="{6C43F505-3EE2-474A-81E8-DFC5C71D49AA}"/>
    <cellStyle name="Total 16 3 5 8" xfId="14302" xr:uid="{81AA3172-B1E2-4A72-8540-012B36F5CE28}"/>
    <cellStyle name="Total 16 3 6" xfId="19277" xr:uid="{3AC3D327-A3BC-4085-9F69-18EE214FEC94}"/>
    <cellStyle name="Total 16 3 7" xfId="17451" xr:uid="{FFFEF2EF-8E21-48B2-8C08-0295C10B5D09}"/>
    <cellStyle name="Total 16 3 8" xfId="18597" xr:uid="{0670A97A-4CEA-4549-AD25-8CBD53A90A42}"/>
    <cellStyle name="Total 16 3 9" xfId="24141" xr:uid="{01A07999-13D0-47C2-8298-0471FB1DB2F5}"/>
    <cellStyle name="Total 16 4" xfId="8013" xr:uid="{14BADF6A-7F8E-46BF-950A-C61CEC7F700F}"/>
    <cellStyle name="Total 16 4 10" xfId="13256" xr:uid="{CB713B4D-6122-4033-BC6C-00686D9CC30D}"/>
    <cellStyle name="Total 16 4 2" xfId="10985" xr:uid="{902AE0DD-10ED-4502-BD14-4E2F84B0BD4B}"/>
    <cellStyle name="Total 16 4 2 2" xfId="22118" xr:uid="{A0DCE1CC-B496-4284-A13B-406EF98C398B}"/>
    <cellStyle name="Total 16 4 2 3" xfId="25875" xr:uid="{B1784DA9-74D6-4088-A6E6-DC49985357B6}"/>
    <cellStyle name="Total 16 4 2 4" xfId="29466" xr:uid="{169D9079-9A6C-4C8E-AFE0-CB6D9B9D2C2D}"/>
    <cellStyle name="Total 16 4 2 5" xfId="33045" xr:uid="{E33C4D9B-9584-4B86-9086-10FE90CE2741}"/>
    <cellStyle name="Total 16 4 2 6" xfId="36516" xr:uid="{E1D92426-4CCC-47B1-A445-778AFD79ABB6}"/>
    <cellStyle name="Total 16 4 2 7" xfId="39965" xr:uid="{AAD723B0-DAA8-47CC-A6BD-54EADD08FB63}"/>
    <cellStyle name="Total 16 4 2 8" xfId="15228" xr:uid="{7B0CF6EB-0A77-4F74-A4D5-E141B9CAE12A}"/>
    <cellStyle name="Total 16 4 3" xfId="9837" xr:uid="{3689A3A9-04EC-456E-9501-6A96550BE59B}"/>
    <cellStyle name="Total 16 4 3 2" xfId="20970" xr:uid="{105849C9-C269-43F4-893C-25562B0A2B46}"/>
    <cellStyle name="Total 16 4 3 3" xfId="24728" xr:uid="{ABC200CF-2FA4-4BEB-8987-13742CB1319F}"/>
    <cellStyle name="Total 16 4 3 4" xfId="28319" xr:uid="{462B857C-615D-49C9-B6F3-785F7602BCCD}"/>
    <cellStyle name="Total 16 4 3 5" xfId="31898" xr:uid="{73A4F5C0-AA69-42A4-B4C4-5B033BF58D4B}"/>
    <cellStyle name="Total 16 4 3 6" xfId="35369" xr:uid="{50179E8C-1D62-4ADD-8E6E-699C2D41D8F0}"/>
    <cellStyle name="Total 16 4 3 7" xfId="38819" xr:uid="{5ABE6311-0971-4F1C-B314-9195F5160388}"/>
    <cellStyle name="Total 16 4 3 8" xfId="14080" xr:uid="{6DEC2B13-1D31-4A6C-B373-720A13D0CAB9}"/>
    <cellStyle name="Total 16 4 4" xfId="19770" xr:uid="{CE5E33B2-26EE-4D82-B2DA-AEDD73798DB8}"/>
    <cellStyle name="Total 16 4 5" xfId="16972" xr:uid="{D7041509-6CB7-4CC0-A740-51D8D60DF8EC}"/>
    <cellStyle name="Total 16 4 6" xfId="19932" xr:uid="{FCFC1328-299D-4EBA-A29E-C4996D1A464A}"/>
    <cellStyle name="Total 16 4 7" xfId="17264" xr:uid="{2F316F7C-B7DB-403F-8568-73A1BC420C2B}"/>
    <cellStyle name="Total 16 4 8" xfId="18840" xr:uid="{F2DE8726-04A6-453E-BDCB-E113E8B1F767}"/>
    <cellStyle name="Total 16 4 9" xfId="17762" xr:uid="{C880234F-9964-4E0E-A6D1-2CE13052CD00}"/>
    <cellStyle name="Total 16 5" xfId="9444" xr:uid="{47192A1B-2816-41D9-ADA7-AAF99183BD22}"/>
    <cellStyle name="Total 16 5 10" xfId="13696" xr:uid="{EC61306C-5595-4D75-AC3A-274C1E797207}"/>
    <cellStyle name="Total 16 5 2" xfId="11432" xr:uid="{1F057085-3A3E-48F2-8CFD-310EC734CE37}"/>
    <cellStyle name="Total 16 5 2 2" xfId="22565" xr:uid="{E1986598-AF90-4403-AC9E-0140186B8B78}"/>
    <cellStyle name="Total 16 5 2 3" xfId="26322" xr:uid="{D110CD31-28FE-4AAF-AE73-B197D052906B}"/>
    <cellStyle name="Total 16 5 2 4" xfId="29913" xr:uid="{04DAED04-4041-48CA-B0B6-C3D0B442EDEE}"/>
    <cellStyle name="Total 16 5 2 5" xfId="33492" xr:uid="{9BAE597A-6AFA-47BB-84D2-BE5EC70865DB}"/>
    <cellStyle name="Total 16 5 2 6" xfId="36963" xr:uid="{65BF29E1-4AB6-4E14-BFA4-6689F3928961}"/>
    <cellStyle name="Total 16 5 2 7" xfId="40412" xr:uid="{2FE037CE-E003-4B09-8516-DE28A05D49B8}"/>
    <cellStyle name="Total 16 5 2 8" xfId="15675" xr:uid="{1015DC35-8B42-49D0-B567-6C4150F23504}"/>
    <cellStyle name="Total 16 5 3" xfId="12190" xr:uid="{3C791CF1-E8E5-4C49-BEBA-5ADF3C328ADE}"/>
    <cellStyle name="Total 16 5 3 2" xfId="23323" xr:uid="{28B6ABD5-5464-47F2-AF58-92EB0873E19E}"/>
    <cellStyle name="Total 16 5 3 3" xfId="27080" xr:uid="{B1240FC2-73C8-4B60-BFD9-231BD75125CA}"/>
    <cellStyle name="Total 16 5 3 4" xfId="30671" xr:uid="{7C8B7F95-4AC4-4C7D-B9A5-EC323FCFCD52}"/>
    <cellStyle name="Total 16 5 3 5" xfId="34250" xr:uid="{E2482363-563C-4F45-BB07-E30540FBE153}"/>
    <cellStyle name="Total 16 5 3 6" xfId="37721" xr:uid="{CF348C9B-3D01-44D7-9176-6207CF645EC5}"/>
    <cellStyle name="Total 16 5 3 7" xfId="41170" xr:uid="{2B1D7863-E7CD-4B5D-ACC4-ED52A94C91EC}"/>
    <cellStyle name="Total 16 5 3 8" xfId="16433" xr:uid="{9B0CD912-4603-463E-98FC-F07AC9CD0D50}"/>
    <cellStyle name="Total 16 5 4" xfId="20582" xr:uid="{308CFFFE-6FA5-4413-831E-2C412F67DE44}"/>
    <cellStyle name="Total 16 5 5" xfId="24342" xr:uid="{DC4811A8-14B5-4EA3-AF05-A54E806B18B2}"/>
    <cellStyle name="Total 16 5 6" xfId="27936" xr:uid="{8D7EE6C3-586D-476C-AC55-23F764705235}"/>
    <cellStyle name="Total 16 5 7" xfId="31515" xr:uid="{868AFE4C-E676-48BA-9BA1-ADEDE6C26FBC}"/>
    <cellStyle name="Total 16 5 8" xfId="34986" xr:uid="{314B2D89-0EE8-44CD-920A-D60A2E80997E}"/>
    <cellStyle name="Total 16 5 9" xfId="38436" xr:uid="{8EF51392-6D25-4A58-AC47-4D9BD08D1BFD}"/>
    <cellStyle name="Total 16 6" xfId="10438" xr:uid="{113A313E-B24B-42F5-927E-9336F96229EF}"/>
    <cellStyle name="Total 16 6 2" xfId="21571" xr:uid="{0CB33F99-C32C-42B1-8A50-FF9781B1C08D}"/>
    <cellStyle name="Total 16 6 3" xfId="25328" xr:uid="{A04FFAC2-2168-4598-8399-9FEE1E7F4183}"/>
    <cellStyle name="Total 16 6 4" xfId="28919" xr:uid="{9A729C15-9C13-4900-A889-82CDE9D7A72D}"/>
    <cellStyle name="Total 16 6 5" xfId="32498" xr:uid="{9A8A5CE9-ADBF-4329-93A5-F03D1F4453A3}"/>
    <cellStyle name="Total 16 6 6" xfId="35969" xr:uid="{311F0A76-8407-4A3B-898A-A38F1AEB263B}"/>
    <cellStyle name="Total 16 6 7" xfId="39418" xr:uid="{5CC18978-12F8-40A3-9BDD-DA533569D560}"/>
    <cellStyle name="Total 16 6 8" xfId="14681" xr:uid="{ECC7134D-28AE-4EF2-AF81-809C30C2D282}"/>
    <cellStyle name="Total 16 7" xfId="10288" xr:uid="{4FB3645A-C1FC-4F36-827C-EB42DAE68658}"/>
    <cellStyle name="Total 16 7 2" xfId="21421" xr:uid="{0D1C4AF0-2E8B-4000-9E98-66CDB59DF433}"/>
    <cellStyle name="Total 16 7 3" xfId="25178" xr:uid="{62600B12-FC2A-40A7-A801-688682A1A358}"/>
    <cellStyle name="Total 16 7 4" xfId="28769" xr:uid="{B209C4B3-B3DD-4FC9-877C-7158DCB5FF74}"/>
    <cellStyle name="Total 16 7 5" xfId="32348" xr:uid="{8844C909-2F7D-4DAB-89FE-8E781AEC6A7B}"/>
    <cellStyle name="Total 16 7 6" xfId="35819" xr:uid="{D897C72B-BCE5-46E9-A4E7-C97DE63C3F53}"/>
    <cellStyle name="Total 16 7 7" xfId="39268" xr:uid="{BAF81E76-FB76-4301-AEA7-5031D44EEFB2}"/>
    <cellStyle name="Total 16 7 8" xfId="14531" xr:uid="{84147B68-79BF-4AD2-B684-C67627828224}"/>
    <cellStyle name="Total 16 8" xfId="18775" xr:uid="{48F3349F-68B4-43CF-A226-7D988394C965}"/>
    <cellStyle name="Total 16 9" xfId="17919" xr:uid="{FE52FA55-BC8D-41AF-B9AD-3F09709F310C}"/>
    <cellStyle name="Total 17" xfId="6280" xr:uid="{B86E90ED-F206-4E86-AA60-EA0CC7994FB6}"/>
    <cellStyle name="Total 17 10" xfId="18448" xr:uid="{46A2EBE8-DF7C-4AFF-8D60-94F5258C83E7}"/>
    <cellStyle name="Total 17 11" xfId="18227" xr:uid="{9E039AEF-876E-499D-9D93-9E10EA80AC74}"/>
    <cellStyle name="Total 17 12" xfId="18810" xr:uid="{F931BA01-A7A1-4C0A-AAF9-382A0DE53D94}"/>
    <cellStyle name="Total 17 13" xfId="16944" xr:uid="{2DAF0B3C-A4B6-4EEB-A261-6937BD81DB37}"/>
    <cellStyle name="Total 17 14" xfId="12722" xr:uid="{F00491DC-0740-46FC-AA50-1BC8EC0CA764}"/>
    <cellStyle name="Total 17 2" xfId="6906" xr:uid="{4AAF402B-E033-4746-BC83-67C2B17F622B}"/>
    <cellStyle name="Total 17 2 10" xfId="17891" xr:uid="{31BFA51F-89EF-4D8B-8DB3-504382F9C8B3}"/>
    <cellStyle name="Total 17 2 11" xfId="18473" xr:uid="{FD4CA296-936A-4024-BC60-3A1ABD87095E}"/>
    <cellStyle name="Total 17 2 12" xfId="18207" xr:uid="{090629F2-E737-4531-AFE6-0435F4C56422}"/>
    <cellStyle name="Total 17 2 13" xfId="12842" xr:uid="{1F0AD01A-2AAE-40D2-8081-60714B413671}"/>
    <cellStyle name="Total 17 2 2" xfId="7708" xr:uid="{5B695ED9-FC78-40C8-942A-78D337DD78AF}"/>
    <cellStyle name="Total 17 2 2 10" xfId="31137" xr:uid="{75665993-4BE7-438E-8A1B-4564EA021FA4}"/>
    <cellStyle name="Total 17 2 2 11" xfId="34716" xr:uid="{1B01BA4D-212D-4DE8-8736-5CD810A59F65}"/>
    <cellStyle name="Total 17 2 2 12" xfId="13090" xr:uid="{E209C3BA-6559-4A85-A86F-86C8A379D89F}"/>
    <cellStyle name="Total 17 2 2 2" xfId="9349" xr:uid="{0F6DDA54-09DF-4F54-A471-0EBB65FEBC78}"/>
    <cellStyle name="Total 17 2 2 2 10" xfId="13624" xr:uid="{A2BBFCD8-0195-4101-9C6E-2CE70C70B45F}"/>
    <cellStyle name="Total 17 2 2 2 2" xfId="11360" xr:uid="{0FF695B4-7161-475F-BDE6-30E107DB23B2}"/>
    <cellStyle name="Total 17 2 2 2 2 2" xfId="22493" xr:uid="{3D51687A-C224-43C3-A90B-853B35C03E59}"/>
    <cellStyle name="Total 17 2 2 2 2 3" xfId="26250" xr:uid="{A59A71F1-F06A-4F69-B171-DB3DCA8A6EB5}"/>
    <cellStyle name="Total 17 2 2 2 2 4" xfId="29841" xr:uid="{0817DB6C-519D-4FA0-8D29-BE3314C11697}"/>
    <cellStyle name="Total 17 2 2 2 2 5" xfId="33420" xr:uid="{14936402-1F5F-42F1-8BEE-E573DB2F3E06}"/>
    <cellStyle name="Total 17 2 2 2 2 6" xfId="36891" xr:uid="{2F7364C0-AE71-48AC-A749-D1579081E9D1}"/>
    <cellStyle name="Total 17 2 2 2 2 7" xfId="40340" xr:uid="{E043BAB7-49D7-49CE-A6CD-BFC8EFF8214C}"/>
    <cellStyle name="Total 17 2 2 2 2 8" xfId="15603" xr:uid="{3DE3F14C-C796-4FAA-887C-6B09FD3B9D47}"/>
    <cellStyle name="Total 17 2 2 2 3" xfId="12118" xr:uid="{303537B8-28B4-47A0-99E5-97BCAE9EE6E5}"/>
    <cellStyle name="Total 17 2 2 2 3 2" xfId="23251" xr:uid="{F705508C-F70C-4060-A406-984D7D7B9AD0}"/>
    <cellStyle name="Total 17 2 2 2 3 3" xfId="27008" xr:uid="{090A8E6C-9259-4D62-86C3-0136C8D3C335}"/>
    <cellStyle name="Total 17 2 2 2 3 4" xfId="30599" xr:uid="{BBE413F5-3EC7-469B-AB6D-EFA1E08EB4D2}"/>
    <cellStyle name="Total 17 2 2 2 3 5" xfId="34178" xr:uid="{5666E716-398E-47A2-882F-2ECF8CD8AC3B}"/>
    <cellStyle name="Total 17 2 2 2 3 6" xfId="37649" xr:uid="{401802D6-2BE8-428C-95CA-1C05529BF36B}"/>
    <cellStyle name="Total 17 2 2 2 3 7" xfId="41098" xr:uid="{8C690CF1-EBF8-4009-BB2F-6FFC3670AA15}"/>
    <cellStyle name="Total 17 2 2 2 3 8" xfId="16361" xr:uid="{1989DE19-0018-4239-BABD-4E04761D04FB}"/>
    <cellStyle name="Total 17 2 2 2 4" xfId="20501" xr:uid="{71D24110-6CA6-4115-B271-B7A77E45CBFE}"/>
    <cellStyle name="Total 17 2 2 2 5" xfId="24266" xr:uid="{45D01C42-4CE3-4341-ACA6-2D96334AEC6D}"/>
    <cellStyle name="Total 17 2 2 2 6" xfId="27864" xr:uid="{B4E0C10D-4F57-4CC7-96BD-76539B3FB078}"/>
    <cellStyle name="Total 17 2 2 2 7" xfId="31443" xr:uid="{A9BF43E4-8005-46AA-8AED-627C2FE0BB0A}"/>
    <cellStyle name="Total 17 2 2 2 8" xfId="34914" xr:uid="{45AFE51A-347A-4779-BF66-9D54723757B8}"/>
    <cellStyle name="Total 17 2 2 2 9" xfId="38364" xr:uid="{DA697C43-BFA6-4B66-9D21-62299BACCB47}"/>
    <cellStyle name="Total 17 2 2 3" xfId="9787" xr:uid="{C0732729-1D50-4E3D-A70F-833E68D9C1B1}"/>
    <cellStyle name="Total 17 2 2 3 10" xfId="14039" xr:uid="{BC6A2A16-5A20-4FF4-82E1-A809923A6F0E}"/>
    <cellStyle name="Total 17 2 2 3 2" xfId="11775" xr:uid="{3759DAAD-592B-46A8-A93D-282B7F72B5FD}"/>
    <cellStyle name="Total 17 2 2 3 2 2" xfId="22908" xr:uid="{077F0284-FC51-403E-B996-90CC79252D04}"/>
    <cellStyle name="Total 17 2 2 3 2 3" xfId="26665" xr:uid="{C70708DB-1524-42A0-9666-4CA4533F1DC4}"/>
    <cellStyle name="Total 17 2 2 3 2 4" xfId="30256" xr:uid="{B0BC326B-0A0A-4158-8A68-C76933F70DE0}"/>
    <cellStyle name="Total 17 2 2 3 2 5" xfId="33835" xr:uid="{8F77BDC6-BA3F-45C2-8B45-EB38D49A9A0F}"/>
    <cellStyle name="Total 17 2 2 3 2 6" xfId="37306" xr:uid="{3806DED2-AAA9-42E6-8FF5-DA710B912079}"/>
    <cellStyle name="Total 17 2 2 3 2 7" xfId="40755" xr:uid="{B9C5ED44-053E-465B-80F8-A6494F8EFF1C}"/>
    <cellStyle name="Total 17 2 2 3 2 8" xfId="16018" xr:uid="{F418C795-868A-4B67-A68A-FF5E9A327A7E}"/>
    <cellStyle name="Total 17 2 2 3 3" xfId="12533" xr:uid="{CB673FFC-8725-4535-BDF8-C815D8F331AA}"/>
    <cellStyle name="Total 17 2 2 3 3 2" xfId="23666" xr:uid="{04978300-49DC-41A0-B79C-E8C982820836}"/>
    <cellStyle name="Total 17 2 2 3 3 3" xfId="27423" xr:uid="{BACF5AB3-B062-4DD8-B923-A4D65ABFE520}"/>
    <cellStyle name="Total 17 2 2 3 3 4" xfId="31014" xr:uid="{88CF41D3-5A81-48D7-9BDF-311F8C4F5F30}"/>
    <cellStyle name="Total 17 2 2 3 3 5" xfId="34593" xr:uid="{3ECDD48E-D8A8-442C-8583-166D12093F22}"/>
    <cellStyle name="Total 17 2 2 3 3 6" xfId="38064" xr:uid="{C02DC6CB-8539-4368-9CD4-F7E52AE6A362}"/>
    <cellStyle name="Total 17 2 2 3 3 7" xfId="41513" xr:uid="{5B9280F9-075B-4BD7-9299-5CA9A4698097}"/>
    <cellStyle name="Total 17 2 2 3 3 8" xfId="16776" xr:uid="{0ABCD39E-380A-4084-A4A8-C03A8522DD9F}"/>
    <cellStyle name="Total 17 2 2 3 4" xfId="20925" xr:uid="{535C6ACD-9FE1-47CD-9AF5-4099D37BE981}"/>
    <cellStyle name="Total 17 2 2 3 5" xfId="24685" xr:uid="{CC56F967-246D-4239-A7F0-92DCD81873A3}"/>
    <cellStyle name="Total 17 2 2 3 6" xfId="28279" xr:uid="{E95A6575-4828-4C1C-8E26-A4CE8CD821C5}"/>
    <cellStyle name="Total 17 2 2 3 7" xfId="31858" xr:uid="{46136215-DF0E-46D6-BFDC-DD25691EDBA0}"/>
    <cellStyle name="Total 17 2 2 3 8" xfId="35329" xr:uid="{9DE91CE5-5729-4530-B666-8C0F03D5C941}"/>
    <cellStyle name="Total 17 2 2 3 9" xfId="38779" xr:uid="{81BC3CD1-70D1-4FFC-8B2B-69D950029043}"/>
    <cellStyle name="Total 17 2 2 4" xfId="10820" xr:uid="{3A57CFF5-3F87-4BE8-A2C4-FE72DFC8C702}"/>
    <cellStyle name="Total 17 2 2 4 2" xfId="21953" xr:uid="{F770F3F0-9AEC-4E15-850B-7590D8F10125}"/>
    <cellStyle name="Total 17 2 2 4 3" xfId="25710" xr:uid="{7E2FE04A-E69D-4627-BAD0-3E66BF144817}"/>
    <cellStyle name="Total 17 2 2 4 4" xfId="29301" xr:uid="{C8FA8918-23B6-4024-9E9B-EAD81991190D}"/>
    <cellStyle name="Total 17 2 2 4 5" xfId="32880" xr:uid="{A3084822-9D5D-427D-B9A0-2FA1DE11B458}"/>
    <cellStyle name="Total 17 2 2 4 6" xfId="36351" xr:uid="{F8A90C25-1D96-4FBE-9F00-8B7EECF15E72}"/>
    <cellStyle name="Total 17 2 2 4 7" xfId="39800" xr:uid="{0A5536FD-E74C-4AC6-A5D8-8146B24CB647}"/>
    <cellStyle name="Total 17 2 2 4 8" xfId="15063" xr:uid="{14FF4D68-E123-41C7-A66E-8BBC290DD7F1}"/>
    <cellStyle name="Total 17 2 2 5" xfId="11131" xr:uid="{E2CA429D-A32D-4EB6-94A7-D92342E013FA}"/>
    <cellStyle name="Total 17 2 2 5 2" xfId="22264" xr:uid="{DB19706D-9620-4574-8A8A-A7B54B55A2AA}"/>
    <cellStyle name="Total 17 2 2 5 3" xfId="26021" xr:uid="{F5409534-4B13-4EEA-9B0A-677CC55E7BC3}"/>
    <cellStyle name="Total 17 2 2 5 4" xfId="29612" xr:uid="{A16262E7-B1E3-4286-9C98-7A7AC31A00A7}"/>
    <cellStyle name="Total 17 2 2 5 5" xfId="33191" xr:uid="{60DE8C8D-39AE-466F-BCA5-18CCC94AD841}"/>
    <cellStyle name="Total 17 2 2 5 6" xfId="36662" xr:uid="{0EFAC9CC-E96E-4C6F-AF91-88F014B0EAC2}"/>
    <cellStyle name="Total 17 2 2 5 7" xfId="40111" xr:uid="{80CCF8A0-5F6B-44A7-A8CC-D273F7E6B0BC}"/>
    <cellStyle name="Total 17 2 2 5 8" xfId="15374" xr:uid="{027BBB65-5050-4EE6-B120-E6C1F835E43C}"/>
    <cellStyle name="Total 17 2 2 6" xfId="19553" xr:uid="{926F8E1D-6AC5-48EB-8C29-849DF14CEB79}"/>
    <cellStyle name="Total 17 2 2 7" xfId="17171" xr:uid="{5AFB5B57-D908-4EEC-90D2-7420C960B093}"/>
    <cellStyle name="Total 17 2 2 8" xfId="23889" xr:uid="{B5EE4922-4B3E-4810-8E54-82C1A5340409}"/>
    <cellStyle name="Total 17 2 2 9" xfId="27548" xr:uid="{5CE83543-0048-4493-A998-A50E60ADDA0D}"/>
    <cellStyle name="Total 17 2 3" xfId="8548" xr:uid="{146E7577-EE7F-43F7-8079-C6C2A3133A96}"/>
    <cellStyle name="Total 17 2 3 10" xfId="13376" xr:uid="{04793B09-1055-45F4-823B-047763ABD5BE}"/>
    <cellStyle name="Total 17 2 3 2" xfId="11109" xr:uid="{85EB5150-99AA-46A6-843B-C6FCBC090554}"/>
    <cellStyle name="Total 17 2 3 2 2" xfId="22242" xr:uid="{8E67485F-08AB-40D6-B353-1720598A77B5}"/>
    <cellStyle name="Total 17 2 3 2 3" xfId="25999" xr:uid="{0AC26D0C-F6BD-4CB9-B5CA-3C97E6968F47}"/>
    <cellStyle name="Total 17 2 3 2 4" xfId="29590" xr:uid="{4FDCEEE9-8047-4377-A951-A63B863AFD3A}"/>
    <cellStyle name="Total 17 2 3 2 5" xfId="33169" xr:uid="{5E63B9CA-4FDB-4A5C-AACB-46FC8F29E63B}"/>
    <cellStyle name="Total 17 2 3 2 6" xfId="36640" xr:uid="{4DA70311-54C0-47E4-A14A-EFDE1EDB33C7}"/>
    <cellStyle name="Total 17 2 3 2 7" xfId="40089" xr:uid="{DE905AEC-DEFC-42C7-8EE8-B2A82D964192}"/>
    <cellStyle name="Total 17 2 3 2 8" xfId="15352" xr:uid="{0E8E304D-87A1-4C3F-97D2-D994FDE0CA86}"/>
    <cellStyle name="Total 17 2 3 3" xfId="11889" xr:uid="{A2B82321-E829-4BCB-A277-37D3C69D0649}"/>
    <cellStyle name="Total 17 2 3 3 2" xfId="23022" xr:uid="{5A5524D3-66A4-4073-B1DD-9341148E540C}"/>
    <cellStyle name="Total 17 2 3 3 3" xfId="26779" xr:uid="{BF612873-1953-49F9-8E86-62A26031F5C1}"/>
    <cellStyle name="Total 17 2 3 3 4" xfId="30370" xr:uid="{C7FFC4C5-FFFB-4B77-97DD-BAECE905C033}"/>
    <cellStyle name="Total 17 2 3 3 5" xfId="33949" xr:uid="{364A1554-8535-41D4-9738-89780160E34D}"/>
    <cellStyle name="Total 17 2 3 3 6" xfId="37420" xr:uid="{C8A43E44-2CA0-4085-B644-96EC6DE7380C}"/>
    <cellStyle name="Total 17 2 3 3 7" xfId="40869" xr:uid="{E3638FAF-D4C6-4D38-9F9B-47A290C2780A}"/>
    <cellStyle name="Total 17 2 3 3 8" xfId="16132" xr:uid="{E895BFAA-53A5-4006-B4C1-91F3E46404CA}"/>
    <cellStyle name="Total 17 2 3 4" xfId="20047" xr:uid="{E045FBFF-D8CC-400C-8C8C-51C48908A297}"/>
    <cellStyle name="Total 17 2 3 5" xfId="23835" xr:uid="{AB417FEA-E712-40B1-A165-D466AC92C763}"/>
    <cellStyle name="Total 17 2 3 6" xfId="27501" xr:uid="{01AAAFEC-88CB-4AC4-B2DB-6931D239498C}"/>
    <cellStyle name="Total 17 2 3 7" xfId="31090" xr:uid="{DBCF7F2A-9DB3-4758-B4BD-502F71CEC6AB}"/>
    <cellStyle name="Total 17 2 3 8" xfId="34669" xr:uid="{FCA9E377-AF4B-43D8-88B5-310341AA9DA8}"/>
    <cellStyle name="Total 17 2 3 9" xfId="38135" xr:uid="{8A5CE3CA-C093-44D6-B220-6DBC552729DD}"/>
    <cellStyle name="Total 17 2 4" xfId="9558" xr:uid="{55CB95A5-DA7B-4223-BCBD-8F7083C099ED}"/>
    <cellStyle name="Total 17 2 4 10" xfId="13810" xr:uid="{ACBBB520-1017-49B9-80DC-DF80AE3643C5}"/>
    <cellStyle name="Total 17 2 4 2" xfId="11546" xr:uid="{3A9EBEFC-8372-4DED-9349-A2BC8A5E6C93}"/>
    <cellStyle name="Total 17 2 4 2 2" xfId="22679" xr:uid="{FE090049-626C-4146-8093-9B62A80DE142}"/>
    <cellStyle name="Total 17 2 4 2 3" xfId="26436" xr:uid="{083C0D9B-3E2C-4FCD-A98A-53D592F2DB6A}"/>
    <cellStyle name="Total 17 2 4 2 4" xfId="30027" xr:uid="{7EC44357-93D2-4924-BB70-307F1E126C30}"/>
    <cellStyle name="Total 17 2 4 2 5" xfId="33606" xr:uid="{8CB517FC-BCA3-49BC-B488-D10A63EB4E96}"/>
    <cellStyle name="Total 17 2 4 2 6" xfId="37077" xr:uid="{DCA6FB5B-6918-43EC-A5AB-54BFD9C27C03}"/>
    <cellStyle name="Total 17 2 4 2 7" xfId="40526" xr:uid="{70374C13-43FD-4A79-ADBB-040428BD8CAA}"/>
    <cellStyle name="Total 17 2 4 2 8" xfId="15789" xr:uid="{74C92BEE-C8A1-4F10-A248-59F1C26B09FD}"/>
    <cellStyle name="Total 17 2 4 3" xfId="12304" xr:uid="{158D0A39-B6B9-48FC-AB9D-124C8FBA8801}"/>
    <cellStyle name="Total 17 2 4 3 2" xfId="23437" xr:uid="{02B3AD98-7418-49D5-970F-A2A30E8E49F9}"/>
    <cellStyle name="Total 17 2 4 3 3" xfId="27194" xr:uid="{73BFC73B-DAA3-429E-8EC1-E1B7A261DD78}"/>
    <cellStyle name="Total 17 2 4 3 4" xfId="30785" xr:uid="{B131A9A2-5B9A-4344-AE92-C6D4A8C6ACC5}"/>
    <cellStyle name="Total 17 2 4 3 5" xfId="34364" xr:uid="{0A878C5C-CA4E-4720-89F8-338641F0E6C5}"/>
    <cellStyle name="Total 17 2 4 3 6" xfId="37835" xr:uid="{7636EF8B-06AB-4F0F-BEB6-D98BDE2A5B14}"/>
    <cellStyle name="Total 17 2 4 3 7" xfId="41284" xr:uid="{5264895D-BAF7-4C42-8ED4-4FEB04CA6D49}"/>
    <cellStyle name="Total 17 2 4 3 8" xfId="16547" xr:uid="{A0509139-F732-42B0-BC22-E96FDC42411B}"/>
    <cellStyle name="Total 17 2 4 4" xfId="20696" xr:uid="{A035E922-6059-4084-BBB7-E859E460E7B4}"/>
    <cellStyle name="Total 17 2 4 5" xfId="24456" xr:uid="{12550227-6871-4C18-B8E2-E796AC066B88}"/>
    <cellStyle name="Total 17 2 4 6" xfId="28050" xr:uid="{A76A926A-7718-4BFE-92DF-5BA51941A7A9}"/>
    <cellStyle name="Total 17 2 4 7" xfId="31629" xr:uid="{0469B0F8-0CBE-48D1-9B25-FB325ED8C8A6}"/>
    <cellStyle name="Total 17 2 4 8" xfId="35100" xr:uid="{C68D13FD-6033-495F-8B75-6E67D9EF2B98}"/>
    <cellStyle name="Total 17 2 4 9" xfId="38550" xr:uid="{82418C04-E0B6-44D4-AA27-8715C35FE964}"/>
    <cellStyle name="Total 17 2 5" xfId="10570" xr:uid="{9A01F4A4-AF89-45A9-9945-3EC9A76AA363}"/>
    <cellStyle name="Total 17 2 5 2" xfId="21703" xr:uid="{1F2FFD83-403C-4A9E-AE72-0189B2FFB810}"/>
    <cellStyle name="Total 17 2 5 3" xfId="25460" xr:uid="{6B9F1C99-A6FC-49E2-912A-C6FF61632A0E}"/>
    <cellStyle name="Total 17 2 5 4" xfId="29051" xr:uid="{C90FE245-E474-4F53-B827-D0FC71D096AC}"/>
    <cellStyle name="Total 17 2 5 5" xfId="32630" xr:uid="{A45B4AAE-4F08-4346-A7E4-6FE10E13C9F1}"/>
    <cellStyle name="Total 17 2 5 6" xfId="36101" xr:uid="{47C2D0A5-B5F2-4D0B-B865-EB016DE1EEF9}"/>
    <cellStyle name="Total 17 2 5 7" xfId="39550" xr:uid="{E840EE78-42DF-4EB3-B03F-4F71433BD503}"/>
    <cellStyle name="Total 17 2 5 8" xfId="14813" xr:uid="{22C4E4C1-E677-46C9-B39D-600B53C25FFF}"/>
    <cellStyle name="Total 17 2 6" xfId="10173" xr:uid="{CB23F8AD-6B30-4FB4-A335-795259947E02}"/>
    <cellStyle name="Total 17 2 6 2" xfId="21306" xr:uid="{7A4B401B-C146-4881-BBF1-522474045A99}"/>
    <cellStyle name="Total 17 2 6 3" xfId="25063" xr:uid="{0359FF63-0546-48CB-9420-080AD343B4FF}"/>
    <cellStyle name="Total 17 2 6 4" xfId="28654" xr:uid="{ACFB4279-ECD3-437C-9A7E-6859FE6147C2}"/>
    <cellStyle name="Total 17 2 6 5" xfId="32233" xr:uid="{9D176642-56A7-4F4C-9992-385D3BBE0D54}"/>
    <cellStyle name="Total 17 2 6 6" xfId="35704" xr:uid="{5B921081-95EA-43ED-8E18-0C79F664EFC6}"/>
    <cellStyle name="Total 17 2 6 7" xfId="39154" xr:uid="{71762B99-4470-4A62-8E83-B0C4C51407BA}"/>
    <cellStyle name="Total 17 2 6 8" xfId="14416" xr:uid="{238480AC-0D97-46AC-AB6E-F6AD6C81D207}"/>
    <cellStyle name="Total 17 2 7" xfId="19104" xr:uid="{B78AF0E2-FB4A-4E62-852C-4E4B0164D57E}"/>
    <cellStyle name="Total 17 2 8" xfId="17620" xr:uid="{E7744E7B-21FE-410B-96BC-2619CE29DF3E}"/>
    <cellStyle name="Total 17 2 9" xfId="20344" xr:uid="{CB3C3199-954C-47E6-AC56-803FDBEACE63}"/>
    <cellStyle name="Total 17 3" xfId="7172" xr:uid="{23A7CA24-D2C8-4486-BAB9-7AD707ECFDF6}"/>
    <cellStyle name="Total 17 3 10" xfId="18689" xr:uid="{3AB052E1-10E3-4686-B343-4235B837CECA}"/>
    <cellStyle name="Total 17 3 11" xfId="18004" xr:uid="{2FD39DA8-7843-46C6-88C3-30FEA674F99A}"/>
    <cellStyle name="Total 17 3 12" xfId="12970" xr:uid="{E93A5183-0298-43EB-904D-C62BE56FFC3F}"/>
    <cellStyle name="Total 17 3 2" xfId="8813" xr:uid="{E747B525-64A2-4640-97FA-69A3B334EFBD}"/>
    <cellStyle name="Total 17 3 2 10" xfId="13504" xr:uid="{079F9DCE-A89F-401C-9441-01168EDC62AE}"/>
    <cellStyle name="Total 17 3 2 2" xfId="11236" xr:uid="{E8483F83-410B-4094-BFF6-D6C1263D31E9}"/>
    <cellStyle name="Total 17 3 2 2 2" xfId="22369" xr:uid="{19C8D9EA-5438-48AB-B1A9-23D3181F4AAC}"/>
    <cellStyle name="Total 17 3 2 2 3" xfId="26126" xr:uid="{48534898-C25A-474C-9937-4DB81AC66AB5}"/>
    <cellStyle name="Total 17 3 2 2 4" xfId="29717" xr:uid="{EDC5DD4A-634F-4292-8EDC-1ED6D5D85901}"/>
    <cellStyle name="Total 17 3 2 2 5" xfId="33296" xr:uid="{9333C920-C5C1-4E44-B449-037F0C918881}"/>
    <cellStyle name="Total 17 3 2 2 6" xfId="36767" xr:uid="{DE93C2A7-2B74-49D6-A1F8-23E30E01E3C0}"/>
    <cellStyle name="Total 17 3 2 2 7" xfId="40216" xr:uid="{161D442A-EDDC-4E83-B43F-BA8AF0A9A72A}"/>
    <cellStyle name="Total 17 3 2 2 8" xfId="15479" xr:uid="{8E8590BE-1D67-461B-8267-45BE053A82EA}"/>
    <cellStyle name="Total 17 3 2 3" xfId="12004" xr:uid="{AE2DE7EE-CA5F-4F24-92D2-1ADE63F079DE}"/>
    <cellStyle name="Total 17 3 2 3 2" xfId="23137" xr:uid="{2FFA716B-33F1-4FA8-91BF-271E6ECE4C2C}"/>
    <cellStyle name="Total 17 3 2 3 3" xfId="26894" xr:uid="{168662AD-0389-49AA-81F1-EA702B3F053C}"/>
    <cellStyle name="Total 17 3 2 3 4" xfId="30485" xr:uid="{B0B0D433-71AF-434B-B36E-73D995A99AD1}"/>
    <cellStyle name="Total 17 3 2 3 5" xfId="34064" xr:uid="{DC35D168-A24A-4C25-8AE7-FF94F55027E7}"/>
    <cellStyle name="Total 17 3 2 3 6" xfId="37535" xr:uid="{E9EEF947-64CB-42D8-B460-CD1979721023}"/>
    <cellStyle name="Total 17 3 2 3 7" xfId="40984" xr:uid="{FD6736F1-7065-48B6-B040-1D6445E846B6}"/>
    <cellStyle name="Total 17 3 2 3 8" xfId="16247" xr:uid="{E95829AB-9DDE-47C6-87DC-8AE212799826}"/>
    <cellStyle name="Total 17 3 2 4" xfId="20219" xr:uid="{F4BEB476-F090-4B85-839C-137EB3D41D1B}"/>
    <cellStyle name="Total 17 3 2 5" xfId="24004" xr:uid="{F4C9C900-DD96-4A0C-8640-D8BD475905FB}"/>
    <cellStyle name="Total 17 3 2 6" xfId="27650" xr:uid="{78FBBD73-3B73-4C94-BD4F-B63BEE4929DB}"/>
    <cellStyle name="Total 17 3 2 7" xfId="31236" xr:uid="{26AC6E5F-7657-4125-A41E-A9E4B23E81A7}"/>
    <cellStyle name="Total 17 3 2 8" xfId="34793" xr:uid="{811E4E4F-835B-4DA8-AAD4-44AD8ABEE5B4}"/>
    <cellStyle name="Total 17 3 2 9" xfId="38250" xr:uid="{A8B75CBB-144A-45BD-9B80-A7D82931F6AE}"/>
    <cellStyle name="Total 17 3 3" xfId="9673" xr:uid="{0F50C859-E001-405C-8612-579BF1A85420}"/>
    <cellStyle name="Total 17 3 3 10" xfId="13925" xr:uid="{D096ACAC-F67B-43AF-BD4B-B99E738038EB}"/>
    <cellStyle name="Total 17 3 3 2" xfId="11661" xr:uid="{D0D66387-D98A-4356-B552-A8DEBD0289B1}"/>
    <cellStyle name="Total 17 3 3 2 2" xfId="22794" xr:uid="{D08FF838-2FEF-4267-B02F-4A6396754B1F}"/>
    <cellStyle name="Total 17 3 3 2 3" xfId="26551" xr:uid="{242BAA08-EC17-49F7-8046-5E73269B5A4A}"/>
    <cellStyle name="Total 17 3 3 2 4" xfId="30142" xr:uid="{F6212AB9-2382-40A4-A1F3-B110D63A003B}"/>
    <cellStyle name="Total 17 3 3 2 5" xfId="33721" xr:uid="{5568366B-69CF-49D8-B604-907E5B0B2590}"/>
    <cellStyle name="Total 17 3 3 2 6" xfId="37192" xr:uid="{623F7D98-8107-45DF-B1AE-B2CE6695EF66}"/>
    <cellStyle name="Total 17 3 3 2 7" xfId="40641" xr:uid="{5D0F5401-510B-4302-8A38-CDE6DD17EC0F}"/>
    <cellStyle name="Total 17 3 3 2 8" xfId="15904" xr:uid="{2E483E6C-9E9F-438E-A045-462D977AD609}"/>
    <cellStyle name="Total 17 3 3 3" xfId="12419" xr:uid="{DF7BC549-6FB6-4F44-8060-8F166A495DBA}"/>
    <cellStyle name="Total 17 3 3 3 2" xfId="23552" xr:uid="{63B81F18-7AC5-4FFD-9DCB-45628EE37963}"/>
    <cellStyle name="Total 17 3 3 3 3" xfId="27309" xr:uid="{082A030F-C7B3-4F57-A661-B8DB3498EE6E}"/>
    <cellStyle name="Total 17 3 3 3 4" xfId="30900" xr:uid="{74817C5F-6A99-4A7C-A528-228BAFD242DF}"/>
    <cellStyle name="Total 17 3 3 3 5" xfId="34479" xr:uid="{A6BD92FB-9D53-486F-AA3F-DAA0C9B5D4C4}"/>
    <cellStyle name="Total 17 3 3 3 6" xfId="37950" xr:uid="{7F8EA66A-A2FC-4D08-B205-1051763F9A72}"/>
    <cellStyle name="Total 17 3 3 3 7" xfId="41399" xr:uid="{656FC79B-9803-4879-A263-B672D90CBCA8}"/>
    <cellStyle name="Total 17 3 3 3 8" xfId="16662" xr:uid="{AD6D1080-2C62-45CE-A7AD-7DF8DE3D3CC5}"/>
    <cellStyle name="Total 17 3 3 4" xfId="20811" xr:uid="{907D3F2B-B720-43F0-9FB6-59EBD8CC20E8}"/>
    <cellStyle name="Total 17 3 3 5" xfId="24571" xr:uid="{D142451A-F29B-4657-B353-622C25F36EAC}"/>
    <cellStyle name="Total 17 3 3 6" xfId="28165" xr:uid="{D1E4C7B3-8CB2-45AA-AD30-39C0D73275A4}"/>
    <cellStyle name="Total 17 3 3 7" xfId="31744" xr:uid="{E3FD5E2A-1319-494B-8BE4-33680E40904D}"/>
    <cellStyle name="Total 17 3 3 8" xfId="35215" xr:uid="{B0860326-A00E-4352-B04F-502E73FFE680}"/>
    <cellStyle name="Total 17 3 3 9" xfId="38665" xr:uid="{A18C2A81-6A24-43A9-BA0E-619C44142BF2}"/>
    <cellStyle name="Total 17 3 4" xfId="10696" xr:uid="{C26DFBF5-7B9C-4400-98C8-1EF0BEF8317C}"/>
    <cellStyle name="Total 17 3 4 2" xfId="21829" xr:uid="{A0FFEEB5-4E81-4970-ADD7-9C7193775BFD}"/>
    <cellStyle name="Total 17 3 4 3" xfId="25586" xr:uid="{6D7E294D-B0BD-485D-A46A-BA8633B1EC62}"/>
    <cellStyle name="Total 17 3 4 4" xfId="29177" xr:uid="{7A9758A0-9420-4A85-AC57-FABEAC23CEA5}"/>
    <cellStyle name="Total 17 3 4 5" xfId="32756" xr:uid="{E11DA47C-D3FD-4AF6-BBA4-858AC40C7D5F}"/>
    <cellStyle name="Total 17 3 4 6" xfId="36227" xr:uid="{DE87543C-CC71-4E48-8FDC-B1A76FD35E83}"/>
    <cellStyle name="Total 17 3 4 7" xfId="39676" xr:uid="{2A708B22-A74E-4C59-A621-599BC7CDBC9E}"/>
    <cellStyle name="Total 17 3 4 8" xfId="14939" xr:uid="{11556C03-F5DF-4CCF-BD89-D9845EFA8AA7}"/>
    <cellStyle name="Total 17 3 5" xfId="10058" xr:uid="{11076465-66DF-4C3D-BB1C-49B571628052}"/>
    <cellStyle name="Total 17 3 5 2" xfId="21191" xr:uid="{84C00909-5148-40D5-A311-8E1350F9DE56}"/>
    <cellStyle name="Total 17 3 5 3" xfId="24948" xr:uid="{758A98C1-A395-41A4-BF50-3DAECD699447}"/>
    <cellStyle name="Total 17 3 5 4" xfId="28539" xr:uid="{35FC4502-C68E-496E-B907-8641D2C6AD15}"/>
    <cellStyle name="Total 17 3 5 5" xfId="32118" xr:uid="{2B5C47A7-5C83-4470-8370-407517DEB745}"/>
    <cellStyle name="Total 17 3 5 6" xfId="35589" xr:uid="{87C32FED-5622-4912-B377-D2288EEFCD0F}"/>
    <cellStyle name="Total 17 3 5 7" xfId="39039" xr:uid="{A03CF55C-20AD-4A79-824F-B6BAED0689CC}"/>
    <cellStyle name="Total 17 3 5 8" xfId="14301" xr:uid="{26B60318-D746-436A-A341-4AF4CC9AC0AD}"/>
    <cellStyle name="Total 17 3 6" xfId="19278" xr:uid="{1CB41C7D-0676-43C1-9860-D7C6524E0C1F}"/>
    <cellStyle name="Total 17 3 7" xfId="17450" xr:uid="{DCEE65DF-1EA8-4844-A939-0C422F78901F}"/>
    <cellStyle name="Total 17 3 8" xfId="18598" xr:uid="{99D39E26-97DF-47EE-B07C-92EFCDA75512}"/>
    <cellStyle name="Total 17 3 9" xfId="16925" xr:uid="{0C553794-D20B-40A8-A4EA-7A3E8FD0454D}"/>
    <cellStyle name="Total 17 4" xfId="8014" xr:uid="{66B06695-6C0B-42DF-BF5E-7B5F9B93CFE1}"/>
    <cellStyle name="Total 17 4 10" xfId="13257" xr:uid="{EF59A8D8-ED71-4AD0-9ED8-8A5E9B7FD159}"/>
    <cellStyle name="Total 17 4 2" xfId="10986" xr:uid="{59115469-2AC4-49EC-AC92-97593B50E8A4}"/>
    <cellStyle name="Total 17 4 2 2" xfId="22119" xr:uid="{61ED3625-0E19-47E2-9051-496D59884137}"/>
    <cellStyle name="Total 17 4 2 3" xfId="25876" xr:uid="{077510AC-4251-4B5E-9302-99024931081F}"/>
    <cellStyle name="Total 17 4 2 4" xfId="29467" xr:uid="{ED39A28D-362A-45DD-946C-0461113DCDDE}"/>
    <cellStyle name="Total 17 4 2 5" xfId="33046" xr:uid="{308A4BAC-9116-4328-A2F9-C18755236AF7}"/>
    <cellStyle name="Total 17 4 2 6" xfId="36517" xr:uid="{08EE8EF1-BCD2-4B4A-8397-4D76CE90BE3F}"/>
    <cellStyle name="Total 17 4 2 7" xfId="39966" xr:uid="{DFB32F32-28FA-44C7-BE11-E6F9350A8371}"/>
    <cellStyle name="Total 17 4 2 8" xfId="15229" xr:uid="{5D593DE6-2F2C-4C74-80F1-1503AA4A5CF6}"/>
    <cellStyle name="Total 17 4 3" xfId="9836" xr:uid="{E1E2A133-503D-4942-98BD-CC644E00FFAF}"/>
    <cellStyle name="Total 17 4 3 2" xfId="20969" xr:uid="{4CDD3D51-2349-4366-B3A1-C9004BC0C343}"/>
    <cellStyle name="Total 17 4 3 3" xfId="24727" xr:uid="{06328413-BC86-4E6D-B20B-E19879F97487}"/>
    <cellStyle name="Total 17 4 3 4" xfId="28318" xr:uid="{6D7F56E0-0C5D-457B-B470-4779F1CB0D98}"/>
    <cellStyle name="Total 17 4 3 5" xfId="31897" xr:uid="{92EADA2E-9C46-4628-B5BF-2106549E6E84}"/>
    <cellStyle name="Total 17 4 3 6" xfId="35368" xr:uid="{294088A4-E584-45A2-B083-BE706F205E3A}"/>
    <cellStyle name="Total 17 4 3 7" xfId="38818" xr:uid="{0CCE879C-0C01-4203-A556-D404BA30C6E2}"/>
    <cellStyle name="Total 17 4 3 8" xfId="14079" xr:uid="{8A6ED2AB-32AC-4873-AB82-695698774A64}"/>
    <cellStyle name="Total 17 4 4" xfId="19771" xr:uid="{6C22B271-3EFB-4D4A-831F-CB5D5F9379AC}"/>
    <cellStyle name="Total 17 4 5" xfId="16971" xr:uid="{7A2686A7-E688-4603-B81D-920270F29BBF}"/>
    <cellStyle name="Total 17 4 6" xfId="18983" xr:uid="{5A099CEA-C2FC-46AC-BB54-1435BED641C4}"/>
    <cellStyle name="Total 17 4 7" xfId="24189" xr:uid="{2E557CE0-49C7-4E83-A27A-E77DBAB62AE0}"/>
    <cellStyle name="Total 17 4 8" xfId="27797" xr:uid="{E05F8668-5903-4D39-B39F-EF8514CE7F9C}"/>
    <cellStyle name="Total 17 4 9" xfId="31377" xr:uid="{8E30765C-EE3D-43E0-9496-0908D27D9C54}"/>
    <cellStyle name="Total 17 5" xfId="9445" xr:uid="{FC19609C-1E20-4CDB-9E64-2BE9F2EE5E94}"/>
    <cellStyle name="Total 17 5 10" xfId="13697" xr:uid="{2519AED8-C2C6-4C77-B9BA-1E93B5946F81}"/>
    <cellStyle name="Total 17 5 2" xfId="11433" xr:uid="{36E04A44-A2DA-4BB1-9755-D7781662E28C}"/>
    <cellStyle name="Total 17 5 2 2" xfId="22566" xr:uid="{242D115D-6522-428C-8252-4174AE94EFA1}"/>
    <cellStyle name="Total 17 5 2 3" xfId="26323" xr:uid="{7C8B1472-D6B6-4BB5-90C3-DF620004649E}"/>
    <cellStyle name="Total 17 5 2 4" xfId="29914" xr:uid="{DE5AFF42-3B50-4357-A10D-C80D8177AEFF}"/>
    <cellStyle name="Total 17 5 2 5" xfId="33493" xr:uid="{3B0ED9C0-DEA4-4E2D-8FC6-10FDA8D0C760}"/>
    <cellStyle name="Total 17 5 2 6" xfId="36964" xr:uid="{5F3135E4-97CC-4D3B-B745-E33E1903A544}"/>
    <cellStyle name="Total 17 5 2 7" xfId="40413" xr:uid="{34B13A06-205D-4544-80B6-FE040B24DE42}"/>
    <cellStyle name="Total 17 5 2 8" xfId="15676" xr:uid="{6748B190-75B6-4CC2-9FFC-C20739EF5E64}"/>
    <cellStyle name="Total 17 5 3" xfId="12191" xr:uid="{B9927B2F-9439-4E29-AD44-228051AA586D}"/>
    <cellStyle name="Total 17 5 3 2" xfId="23324" xr:uid="{C84E9630-BF9D-40B5-AC53-F169C5CA7D95}"/>
    <cellStyle name="Total 17 5 3 3" xfId="27081" xr:uid="{AFBC3C21-C6B8-41D2-AC6E-433DF697AB7A}"/>
    <cellStyle name="Total 17 5 3 4" xfId="30672" xr:uid="{A977FC43-20C6-4248-9AD0-860C8841C95D}"/>
    <cellStyle name="Total 17 5 3 5" xfId="34251" xr:uid="{676643C6-3858-4A50-852F-AD05D695DB54}"/>
    <cellStyle name="Total 17 5 3 6" xfId="37722" xr:uid="{688FAF0E-8692-4EE6-8C8D-B0128330BD08}"/>
    <cellStyle name="Total 17 5 3 7" xfId="41171" xr:uid="{ECBE77B1-741A-40F5-B43A-BFD09A0AF8DB}"/>
    <cellStyle name="Total 17 5 3 8" xfId="16434" xr:uid="{21C4347E-A914-4A03-A3CB-F6B8CB79340D}"/>
    <cellStyle name="Total 17 5 4" xfId="20583" xr:uid="{1E92B398-00CE-4CB9-A01F-B77345C9882D}"/>
    <cellStyle name="Total 17 5 5" xfId="24343" xr:uid="{9AABE9AF-3E82-4305-B448-EAC6513C1B04}"/>
    <cellStyle name="Total 17 5 6" xfId="27937" xr:uid="{DB9061C8-EBE1-46FE-9FB4-1B38131DEADF}"/>
    <cellStyle name="Total 17 5 7" xfId="31516" xr:uid="{50B477A0-9C8D-49F6-8E2D-09F21F012AE6}"/>
    <cellStyle name="Total 17 5 8" xfId="34987" xr:uid="{45EFE46A-ABF5-40F3-9B37-F6099A8B8DD5}"/>
    <cellStyle name="Total 17 5 9" xfId="38437" xr:uid="{D77FA235-CE52-4EC4-A0E8-0A0D179676D4}"/>
    <cellStyle name="Total 17 6" xfId="10439" xr:uid="{E467B956-8037-4923-865E-4D878A3A31D4}"/>
    <cellStyle name="Total 17 6 2" xfId="21572" xr:uid="{9EA306B5-C183-465E-844D-44713350C8F6}"/>
    <cellStyle name="Total 17 6 3" xfId="25329" xr:uid="{E214442C-3145-4535-92A5-1CB9927048F4}"/>
    <cellStyle name="Total 17 6 4" xfId="28920" xr:uid="{C6370D03-A167-4CE0-A5F5-7B980426C056}"/>
    <cellStyle name="Total 17 6 5" xfId="32499" xr:uid="{4B3E9846-AEB1-4528-A5FA-8B113FCF8578}"/>
    <cellStyle name="Total 17 6 6" xfId="35970" xr:uid="{51F20A23-7F92-47BA-BFF6-E7DD1B3F50FF}"/>
    <cellStyle name="Total 17 6 7" xfId="39419" xr:uid="{8C9D5F47-416A-4946-83FE-820EB0514B20}"/>
    <cellStyle name="Total 17 6 8" xfId="14682" xr:uid="{C6E9930C-84B5-4ED6-9D3F-3FF8CD786E1A}"/>
    <cellStyle name="Total 17 7" xfId="10287" xr:uid="{4F28F543-6D1C-4679-9C16-A50885799264}"/>
    <cellStyle name="Total 17 7 2" xfId="21420" xr:uid="{D00242C3-999F-4EDF-B5A8-AC7E10B73127}"/>
    <cellStyle name="Total 17 7 3" xfId="25177" xr:uid="{9BEC21EC-8CF9-4A72-B60C-321A4CB246F0}"/>
    <cellStyle name="Total 17 7 4" xfId="28768" xr:uid="{A2F1D3EF-4969-47B4-9640-F91696A13EB1}"/>
    <cellStyle name="Total 17 7 5" xfId="32347" xr:uid="{CE43E7F6-0E80-49AB-B9B8-89FE57410D4F}"/>
    <cellStyle name="Total 17 7 6" xfId="35818" xr:uid="{F525F467-F69A-428C-BCFE-A829B62DA8BF}"/>
    <cellStyle name="Total 17 7 7" xfId="39267" xr:uid="{67CEC64C-544B-4338-870F-F556EBAD444F}"/>
    <cellStyle name="Total 17 7 8" xfId="14530" xr:uid="{7F10CD32-FF68-4512-BCBC-F59759748D38}"/>
    <cellStyle name="Total 17 8" xfId="18776" xr:uid="{6EF58333-2C69-4ABE-A19A-38D8440BC2C0}"/>
    <cellStyle name="Total 17 9" xfId="17918" xr:uid="{3B18EBF1-7084-49A8-931E-C7276E7E55D3}"/>
    <cellStyle name="Total 18" xfId="6281" xr:uid="{545B517F-EE91-402D-8DE5-632D6C8BA9B8}"/>
    <cellStyle name="Total 18 10" xfId="17917" xr:uid="{A287A911-FDE0-4338-B84A-921020380F2E}"/>
    <cellStyle name="Total 18 11" xfId="18449" xr:uid="{CD47E0AD-F5C6-4287-A62C-6AD79CAB60B6}"/>
    <cellStyle name="Total 18 12" xfId="18761" xr:uid="{96EBC3A9-E2B4-44D4-94EC-8992CCAC961B}"/>
    <cellStyle name="Total 18 13" xfId="17933" xr:uid="{88B45293-C3F0-4197-A5E1-0F2FC319C22C}"/>
    <cellStyle name="Total 18 14" xfId="18433" xr:uid="{25989A7C-9E07-42B8-B6F2-A41826C96C9A}"/>
    <cellStyle name="Total 18 15" xfId="12723" xr:uid="{22B99127-9A1F-4423-9CC6-0CC7F6152077}"/>
    <cellStyle name="Total 18 2" xfId="6282" xr:uid="{998F84B5-0205-42E5-B16D-1B810E012649}"/>
    <cellStyle name="Total 18 2 10" xfId="18450" xr:uid="{722F1079-DE8E-4486-891A-F409A4C3830C}"/>
    <cellStyle name="Total 18 2 11" xfId="18226" xr:uid="{97441B98-0699-4170-BAE9-DA251ABC7C14}"/>
    <cellStyle name="Total 18 2 12" xfId="19356" xr:uid="{E46E58AF-8977-4EBB-A098-997CFEEDEB40}"/>
    <cellStyle name="Total 18 2 13" xfId="17540" xr:uid="{7D392963-1E98-4DD6-B537-569716BC092B}"/>
    <cellStyle name="Total 18 2 14" xfId="12724" xr:uid="{07A1FE92-3C28-4CE9-9FCA-016DC49DC141}"/>
    <cellStyle name="Total 18 2 2" xfId="6908" xr:uid="{5A0D4E27-F764-4DA2-A381-7081DB9F53D5}"/>
    <cellStyle name="Total 18 2 2 10" xfId="24116" xr:uid="{B668A457-B640-4A7E-9739-01CC43C5F6AF}"/>
    <cellStyle name="Total 18 2 2 11" xfId="27740" xr:uid="{F5C4323B-C7F9-42F7-8D6B-48DC260593BB}"/>
    <cellStyle name="Total 18 2 2 12" xfId="31324" xr:uid="{7B74801C-7182-402B-A76C-04BB512D35B7}"/>
    <cellStyle name="Total 18 2 2 13" xfId="12844" xr:uid="{0F7BDAF7-0805-46AF-BEEF-3F1C42C3A46D}"/>
    <cellStyle name="Total 18 2 2 2" xfId="7709" xr:uid="{6ED20010-352B-4919-A125-9D5A8FAE3AC0}"/>
    <cellStyle name="Total 18 2 2 2 10" xfId="16871" xr:uid="{18874E22-D936-48B1-8E27-FC06378D76AD}"/>
    <cellStyle name="Total 18 2 2 2 11" xfId="20434" xr:uid="{FA36028A-B47A-48AA-9F4F-DBA80C006421}"/>
    <cellStyle name="Total 18 2 2 2 12" xfId="13091" xr:uid="{3CDCFE7E-248D-4A37-BFEA-B8506CC5B9F2}"/>
    <cellStyle name="Total 18 2 2 2 2" xfId="9350" xr:uid="{CC0ABA16-A6B2-4C4A-A3DC-3572AAA0AFEA}"/>
    <cellStyle name="Total 18 2 2 2 2 10" xfId="13625" xr:uid="{C4D543A9-3E95-4BBE-8040-6F18B9847B37}"/>
    <cellStyle name="Total 18 2 2 2 2 2" xfId="11361" xr:uid="{04E1F1C7-ACAA-44FD-9B88-49C35D7E9C04}"/>
    <cellStyle name="Total 18 2 2 2 2 2 2" xfId="22494" xr:uid="{4869AB36-61D6-47DE-9D85-117CEA3A19E3}"/>
    <cellStyle name="Total 18 2 2 2 2 2 3" xfId="26251" xr:uid="{918838B9-D608-441B-BB56-48D23A0D2BF1}"/>
    <cellStyle name="Total 18 2 2 2 2 2 4" xfId="29842" xr:uid="{1C4033CC-CAB6-4536-B585-2486761D906B}"/>
    <cellStyle name="Total 18 2 2 2 2 2 5" xfId="33421" xr:uid="{BC6F809E-22A4-4C40-BE2E-4653F3C2512B}"/>
    <cellStyle name="Total 18 2 2 2 2 2 6" xfId="36892" xr:uid="{79F9CD8C-FFFD-42F8-9BCE-C0106006C6F0}"/>
    <cellStyle name="Total 18 2 2 2 2 2 7" xfId="40341" xr:uid="{F2F2A7E1-58A4-4788-BEB3-0B9712B38672}"/>
    <cellStyle name="Total 18 2 2 2 2 2 8" xfId="15604" xr:uid="{5B7CD283-2743-47D4-80C4-4D01555A6C13}"/>
    <cellStyle name="Total 18 2 2 2 2 3" xfId="12119" xr:uid="{BE7506A4-5B43-4E7B-A442-350115FB45D2}"/>
    <cellStyle name="Total 18 2 2 2 2 3 2" xfId="23252" xr:uid="{53CEEE9F-3AD7-4886-AC62-0E307E8278A5}"/>
    <cellStyle name="Total 18 2 2 2 2 3 3" xfId="27009" xr:uid="{B3C75336-8A5F-46F4-8C34-C34ABC75F8BC}"/>
    <cellStyle name="Total 18 2 2 2 2 3 4" xfId="30600" xr:uid="{ECFD433E-20DE-4640-93C9-3C8C300BFA3E}"/>
    <cellStyle name="Total 18 2 2 2 2 3 5" xfId="34179" xr:uid="{C1926E36-C8CC-4D07-AF83-8E1A871DD8E9}"/>
    <cellStyle name="Total 18 2 2 2 2 3 6" xfId="37650" xr:uid="{B3E62056-0580-4AC6-A453-6514B406EE8B}"/>
    <cellStyle name="Total 18 2 2 2 2 3 7" xfId="41099" xr:uid="{F01302B1-936D-4263-BE33-BE854AAB8163}"/>
    <cellStyle name="Total 18 2 2 2 2 3 8" xfId="16362" xr:uid="{29C34364-F272-430B-8E76-5D363E9C1520}"/>
    <cellStyle name="Total 18 2 2 2 2 4" xfId="20502" xr:uid="{1059EDF0-82E1-4DBD-83E3-C8BDA769AAB9}"/>
    <cellStyle name="Total 18 2 2 2 2 5" xfId="24267" xr:uid="{4C952567-2E3D-4CF7-842E-AEB067A225D2}"/>
    <cellStyle name="Total 18 2 2 2 2 6" xfId="27865" xr:uid="{4B5F3B3D-4747-4CAF-A102-31BC2B893D55}"/>
    <cellStyle name="Total 18 2 2 2 2 7" xfId="31444" xr:uid="{E4AFCDFE-80CE-492F-9B27-E6F0205A8C3C}"/>
    <cellStyle name="Total 18 2 2 2 2 8" xfId="34915" xr:uid="{BE7877FA-2B6B-4FBE-8C1D-9455848838EB}"/>
    <cellStyle name="Total 18 2 2 2 2 9" xfId="38365" xr:uid="{BFC6F2C8-564F-4B59-8E6C-4D9C4E27A19B}"/>
    <cellStyle name="Total 18 2 2 2 3" xfId="9788" xr:uid="{94C50125-8F15-4DD2-9502-030E6A550872}"/>
    <cellStyle name="Total 18 2 2 2 3 10" xfId="14040" xr:uid="{A3E6197B-3819-4749-A4A1-BF7585C9A2D9}"/>
    <cellStyle name="Total 18 2 2 2 3 2" xfId="11776" xr:uid="{09847928-6F50-4561-9327-08845EB776A2}"/>
    <cellStyle name="Total 18 2 2 2 3 2 2" xfId="22909" xr:uid="{F5F82DAA-EC6F-44F9-9024-83EB483709C7}"/>
    <cellStyle name="Total 18 2 2 2 3 2 3" xfId="26666" xr:uid="{52991AC1-E7B5-46AB-9448-6A723E66E23B}"/>
    <cellStyle name="Total 18 2 2 2 3 2 4" xfId="30257" xr:uid="{DD2AF8AA-A994-494E-8BC1-E05215BC28EC}"/>
    <cellStyle name="Total 18 2 2 2 3 2 5" xfId="33836" xr:uid="{E9C5B858-07DC-4137-A1B8-E18971019AE2}"/>
    <cellStyle name="Total 18 2 2 2 3 2 6" xfId="37307" xr:uid="{F4168B7C-85B9-4860-AF9F-903476A8BD0A}"/>
    <cellStyle name="Total 18 2 2 2 3 2 7" xfId="40756" xr:uid="{9C15B889-665A-48B5-AF0B-1209F9A48C37}"/>
    <cellStyle name="Total 18 2 2 2 3 2 8" xfId="16019" xr:uid="{B3478926-F660-48C8-8D48-3931878559DF}"/>
    <cellStyle name="Total 18 2 2 2 3 3" xfId="12534" xr:uid="{8F2464E1-25F2-43E6-B08B-A98193A7C9F8}"/>
    <cellStyle name="Total 18 2 2 2 3 3 2" xfId="23667" xr:uid="{86B8F289-74AC-4C3A-9741-9BB3EF0AF638}"/>
    <cellStyle name="Total 18 2 2 2 3 3 3" xfId="27424" xr:uid="{CAB15032-0BEE-4CD8-8B7E-8A0664216A41}"/>
    <cellStyle name="Total 18 2 2 2 3 3 4" xfId="31015" xr:uid="{6D3558D6-F6CD-4240-A807-B2BA136DBA21}"/>
    <cellStyle name="Total 18 2 2 2 3 3 5" xfId="34594" xr:uid="{8F16BC3F-FCC0-4AD6-B870-AF7E9B31AF72}"/>
    <cellStyle name="Total 18 2 2 2 3 3 6" xfId="38065" xr:uid="{CAD3FFFB-3542-4C95-8CED-95962742395B}"/>
    <cellStyle name="Total 18 2 2 2 3 3 7" xfId="41514" xr:uid="{F5B75FE9-6A0C-4B71-85A0-09B12BD29C5C}"/>
    <cellStyle name="Total 18 2 2 2 3 3 8" xfId="16777" xr:uid="{C6108BEA-B689-4D4A-B7B0-F73729256AF6}"/>
    <cellStyle name="Total 18 2 2 2 3 4" xfId="20926" xr:uid="{C0615579-EB24-46E1-BFCE-0C602BFC1210}"/>
    <cellStyle name="Total 18 2 2 2 3 5" xfId="24686" xr:uid="{1F47344B-67CF-45F5-AE13-0A30B0872858}"/>
    <cellStyle name="Total 18 2 2 2 3 6" xfId="28280" xr:uid="{1F835C3E-0E28-4C93-9499-34DE413EEF83}"/>
    <cellStyle name="Total 18 2 2 2 3 7" xfId="31859" xr:uid="{098BF96B-2AA6-49BD-BEB9-0CAA2D622706}"/>
    <cellStyle name="Total 18 2 2 2 3 8" xfId="35330" xr:uid="{3F51DCE8-B1CA-43C1-96D8-CFEDAC01C742}"/>
    <cellStyle name="Total 18 2 2 2 3 9" xfId="38780" xr:uid="{4DD92B09-0A10-4037-9CA0-83AC4DE54966}"/>
    <cellStyle name="Total 18 2 2 2 4" xfId="10821" xr:uid="{B13AD3DF-7125-4D2E-9779-E930C2954E78}"/>
    <cellStyle name="Total 18 2 2 2 4 2" xfId="21954" xr:uid="{F230EA4D-52ED-44D6-A619-CE72CEE1E116}"/>
    <cellStyle name="Total 18 2 2 2 4 3" xfId="25711" xr:uid="{722A9137-38E4-4495-AAAB-430AC1A5C19A}"/>
    <cellStyle name="Total 18 2 2 2 4 4" xfId="29302" xr:uid="{89020038-80C8-45A2-B13A-ECC58F1994A9}"/>
    <cellStyle name="Total 18 2 2 2 4 5" xfId="32881" xr:uid="{58266C39-7B30-4C59-83E1-8EB3E4E2DB95}"/>
    <cellStyle name="Total 18 2 2 2 4 6" xfId="36352" xr:uid="{8062FA9F-CE20-4DCB-AF49-B0875A464181}"/>
    <cellStyle name="Total 18 2 2 2 4 7" xfId="39801" xr:uid="{B15A058C-9866-4044-9797-17DEE9B43D31}"/>
    <cellStyle name="Total 18 2 2 2 4 8" xfId="15064" xr:uid="{614D172B-7625-4BAA-9FCA-E485EC7C4896}"/>
    <cellStyle name="Total 18 2 2 2 5" xfId="10592" xr:uid="{676885D7-A2DB-4642-B776-845BD985731E}"/>
    <cellStyle name="Total 18 2 2 2 5 2" xfId="21725" xr:uid="{1267E151-4E43-4B97-B545-C1A36EF5666A}"/>
    <cellStyle name="Total 18 2 2 2 5 3" xfId="25482" xr:uid="{52DADD56-E63E-44A2-B446-E9B26D0AA640}"/>
    <cellStyle name="Total 18 2 2 2 5 4" xfId="29073" xr:uid="{6765FB78-F5F1-4D51-889D-D902BAEEB9A2}"/>
    <cellStyle name="Total 18 2 2 2 5 5" xfId="32652" xr:uid="{D590659E-F804-4DEE-BEAC-D8FFB03F2FA3}"/>
    <cellStyle name="Total 18 2 2 2 5 6" xfId="36123" xr:uid="{0E08741C-6304-420B-8287-D622B42E0418}"/>
    <cellStyle name="Total 18 2 2 2 5 7" xfId="39572" xr:uid="{1A558E53-72F5-4CE0-A733-5113E37CBD5A}"/>
    <cellStyle name="Total 18 2 2 2 5 8" xfId="14835" xr:uid="{524AB117-52DA-434A-9C59-1CF1094CC18C}"/>
    <cellStyle name="Total 18 2 2 2 6" xfId="19554" xr:uid="{B3F54560-30D2-4713-8C54-95D4C544F45D}"/>
    <cellStyle name="Total 18 2 2 2 7" xfId="18874" xr:uid="{CCEDE223-EE53-44E7-A902-51C6CFFBDCB6}"/>
    <cellStyle name="Total 18 2 2 2 8" xfId="17566" xr:uid="{5CD9DA9D-1E6E-4516-8F15-576C9D02B1FD}"/>
    <cellStyle name="Total 18 2 2 2 9" xfId="20150" xr:uid="{D1521DEF-E9CD-4E0A-94F3-EE45EFF50629}"/>
    <cellStyle name="Total 18 2 2 3" xfId="8550" xr:uid="{9ADF6104-3645-4AC5-9687-3F8D2F130481}"/>
    <cellStyle name="Total 18 2 2 3 10" xfId="13378" xr:uid="{6C22D570-6AC1-4959-9DB7-7DFADB8E0CC9}"/>
    <cellStyle name="Total 18 2 2 3 2" xfId="11111" xr:uid="{2323ADD3-7F26-4856-9883-80983119B57F}"/>
    <cellStyle name="Total 18 2 2 3 2 2" xfId="22244" xr:uid="{7341DB28-9829-4DC2-96A1-4700BA744E22}"/>
    <cellStyle name="Total 18 2 2 3 2 3" xfId="26001" xr:uid="{0370868E-5A24-474F-A472-E87096969404}"/>
    <cellStyle name="Total 18 2 2 3 2 4" xfId="29592" xr:uid="{6210D7D3-365B-498F-B7FE-34332B245D05}"/>
    <cellStyle name="Total 18 2 2 3 2 5" xfId="33171" xr:uid="{B3D815AA-E150-4C7B-A3AB-D3297946D330}"/>
    <cellStyle name="Total 18 2 2 3 2 6" xfId="36642" xr:uid="{EA3B0453-7FF3-4370-9904-D06827A0B02E}"/>
    <cellStyle name="Total 18 2 2 3 2 7" xfId="40091" xr:uid="{208CFA56-ED6B-4DD0-B911-83FA1AC8A200}"/>
    <cellStyle name="Total 18 2 2 3 2 8" xfId="15354" xr:uid="{34948C2E-9180-459A-B458-53C604B84E3B}"/>
    <cellStyle name="Total 18 2 2 3 3" xfId="11891" xr:uid="{027AA284-107A-4558-A7AA-66606BE424FB}"/>
    <cellStyle name="Total 18 2 2 3 3 2" xfId="23024" xr:uid="{F572D7B3-B71D-4D40-82BC-712449AC69BC}"/>
    <cellStyle name="Total 18 2 2 3 3 3" xfId="26781" xr:uid="{06943611-7443-465F-B3E1-E6A642F8EDA8}"/>
    <cellStyle name="Total 18 2 2 3 3 4" xfId="30372" xr:uid="{8499C093-713E-414B-909B-87F7DBE391F9}"/>
    <cellStyle name="Total 18 2 2 3 3 5" xfId="33951" xr:uid="{229E8D50-BD20-49E1-8C1C-80A7105552E0}"/>
    <cellStyle name="Total 18 2 2 3 3 6" xfId="37422" xr:uid="{87A87EDB-B8D2-468D-BBAB-7FE84489B46D}"/>
    <cellStyle name="Total 18 2 2 3 3 7" xfId="40871" xr:uid="{B3A01185-3F40-434A-94CF-EDD29CE6B2DE}"/>
    <cellStyle name="Total 18 2 2 3 3 8" xfId="16134" xr:uid="{BCFCB29A-5277-43A5-9730-10E244BA1839}"/>
    <cellStyle name="Total 18 2 2 3 4" xfId="20049" xr:uid="{5A310184-DDFB-453D-989B-2A0DB0C84DEA}"/>
    <cellStyle name="Total 18 2 2 3 5" xfId="23837" xr:uid="{9D455991-3C86-4BED-870F-12F6A7DE6504}"/>
    <cellStyle name="Total 18 2 2 3 6" xfId="27503" xr:uid="{6E03927B-8AF5-4BBF-B3C7-3ED8420B9148}"/>
    <cellStyle name="Total 18 2 2 3 7" xfId="31092" xr:uid="{9680D5F1-8516-4130-904A-AD9D416FB817}"/>
    <cellStyle name="Total 18 2 2 3 8" xfId="34671" xr:uid="{855EFAC6-26D1-4BA7-AFD2-AF88403849F6}"/>
    <cellStyle name="Total 18 2 2 3 9" xfId="38137" xr:uid="{52523F1E-9D5A-4D5C-97A5-5ABD48E0FE21}"/>
    <cellStyle name="Total 18 2 2 4" xfId="9560" xr:uid="{EDF97770-DA50-4F1F-91E1-78C8E39CF9E2}"/>
    <cellStyle name="Total 18 2 2 4 10" xfId="13812" xr:uid="{55395DBC-F5FF-4AEB-AA6C-21836A44FAD4}"/>
    <cellStyle name="Total 18 2 2 4 2" xfId="11548" xr:uid="{0643BC97-48C7-46AC-9EB8-F9770F0C82E2}"/>
    <cellStyle name="Total 18 2 2 4 2 2" xfId="22681" xr:uid="{67C557FE-1E69-48B7-A03F-643EBFAAD9B0}"/>
    <cellStyle name="Total 18 2 2 4 2 3" xfId="26438" xr:uid="{263523F9-95BD-41C4-A892-AB44F7474790}"/>
    <cellStyle name="Total 18 2 2 4 2 4" xfId="30029" xr:uid="{A4F5C973-DD63-4CB6-95AD-A86D706E7D7C}"/>
    <cellStyle name="Total 18 2 2 4 2 5" xfId="33608" xr:uid="{C53590EF-8ACC-4D74-BD0D-38E1B3FA6BFD}"/>
    <cellStyle name="Total 18 2 2 4 2 6" xfId="37079" xr:uid="{FA5B1492-13C6-43CE-B273-2950CCB184B4}"/>
    <cellStyle name="Total 18 2 2 4 2 7" xfId="40528" xr:uid="{ADB38CF1-C15A-49C4-A38E-0CA2E59D2436}"/>
    <cellStyle name="Total 18 2 2 4 2 8" xfId="15791" xr:uid="{E74B8C03-BBD3-482A-B1FA-6DD3E400A9E9}"/>
    <cellStyle name="Total 18 2 2 4 3" xfId="12306" xr:uid="{E1587517-9C18-405C-A94A-0A4DB1A49D85}"/>
    <cellStyle name="Total 18 2 2 4 3 2" xfId="23439" xr:uid="{A8529468-C88A-4FEA-9052-EC72413FD74B}"/>
    <cellStyle name="Total 18 2 2 4 3 3" xfId="27196" xr:uid="{C35AA88F-1DD7-433C-8CD9-24173601DF77}"/>
    <cellStyle name="Total 18 2 2 4 3 4" xfId="30787" xr:uid="{1E074C56-AF16-467B-9727-524F3075C25C}"/>
    <cellStyle name="Total 18 2 2 4 3 5" xfId="34366" xr:uid="{A829E68B-B060-4AAF-B57A-D57840DEA78A}"/>
    <cellStyle name="Total 18 2 2 4 3 6" xfId="37837" xr:uid="{F393E831-1E14-4C91-A900-6B8DC150F5C9}"/>
    <cellStyle name="Total 18 2 2 4 3 7" xfId="41286" xr:uid="{5CC80F2F-B286-4B8A-BD47-F5E97437C4E2}"/>
    <cellStyle name="Total 18 2 2 4 3 8" xfId="16549" xr:uid="{D86F8539-8D73-46E4-9CD3-29476FF1C904}"/>
    <cellStyle name="Total 18 2 2 4 4" xfId="20698" xr:uid="{7B9A1BE6-08F1-4FC7-8536-09A5B7BB57C4}"/>
    <cellStyle name="Total 18 2 2 4 5" xfId="24458" xr:uid="{EA6A483D-1982-40E0-BEB8-94EF608F068E}"/>
    <cellStyle name="Total 18 2 2 4 6" xfId="28052" xr:uid="{E715D286-DDC9-4014-B3F7-710257E14A61}"/>
    <cellStyle name="Total 18 2 2 4 7" xfId="31631" xr:uid="{0F56121A-78ED-4FA7-9962-81CF53D16FCC}"/>
    <cellStyle name="Total 18 2 2 4 8" xfId="35102" xr:uid="{D27B5936-1C46-42D7-ABEF-7D8557924844}"/>
    <cellStyle name="Total 18 2 2 4 9" xfId="38552" xr:uid="{DCE5FE7F-1740-4030-A205-5056927F477C}"/>
    <cellStyle name="Total 18 2 2 5" xfId="10572" xr:uid="{A01A631E-D758-439E-8E0D-0008F5103ADA}"/>
    <cellStyle name="Total 18 2 2 5 2" xfId="21705" xr:uid="{D382CA64-9F5C-4EE7-B31B-68CEA9961E12}"/>
    <cellStyle name="Total 18 2 2 5 3" xfId="25462" xr:uid="{E12B23C5-9B14-4BE3-A245-305D338FDB39}"/>
    <cellStyle name="Total 18 2 2 5 4" xfId="29053" xr:uid="{4A4AC3E4-C685-4700-B35E-01236ADCC8CD}"/>
    <cellStyle name="Total 18 2 2 5 5" xfId="32632" xr:uid="{61A49768-01D3-49D2-B2FC-BBEA4DE5C4CE}"/>
    <cellStyle name="Total 18 2 2 5 6" xfId="36103" xr:uid="{108BA947-0DA5-4FCE-8CD2-55BEC1C8365D}"/>
    <cellStyle name="Total 18 2 2 5 7" xfId="39552" xr:uid="{1CB0A0AD-63CC-454B-ADD3-0860309AC976}"/>
    <cellStyle name="Total 18 2 2 5 8" xfId="14815" xr:uid="{797EFE57-8BF4-4A9F-A6D4-B9E5887451B8}"/>
    <cellStyle name="Total 18 2 2 6" xfId="10171" xr:uid="{A752FFA2-165C-4734-A797-A57183A57C5B}"/>
    <cellStyle name="Total 18 2 2 6 2" xfId="21304" xr:uid="{93D7EFF0-FC7E-4F24-8290-EA25086DFC03}"/>
    <cellStyle name="Total 18 2 2 6 3" xfId="25061" xr:uid="{72DC942D-1779-491E-9147-49B841535FA3}"/>
    <cellStyle name="Total 18 2 2 6 4" xfId="28652" xr:uid="{80891266-F5FF-433B-B41E-FBAA39C68CEB}"/>
    <cellStyle name="Total 18 2 2 6 5" xfId="32231" xr:uid="{2BD1C458-90D6-44E2-811E-C944B41F4434}"/>
    <cellStyle name="Total 18 2 2 6 6" xfId="35702" xr:uid="{D6D0682A-EAA2-4766-A0DE-B5581C6FEF3D}"/>
    <cellStyle name="Total 18 2 2 6 7" xfId="39152" xr:uid="{985C8BD2-CEC6-4684-A987-741F8BED6415}"/>
    <cellStyle name="Total 18 2 2 6 8" xfId="14414" xr:uid="{0F14E7DA-4334-4407-97E8-70F72DB78452}"/>
    <cellStyle name="Total 18 2 2 7" xfId="19106" xr:uid="{1B0A2463-82F0-4C3D-8554-EE4F510E5E29}"/>
    <cellStyle name="Total 18 2 2 8" xfId="17618" xr:uid="{0EE959F6-9B5E-4CAF-B632-E760FDF67F54}"/>
    <cellStyle name="Total 18 2 2 9" xfId="18932" xr:uid="{8A916DB6-AF8B-4B27-B346-FA9F38E58900}"/>
    <cellStyle name="Total 18 2 3" xfId="7174" xr:uid="{02A7C855-FE3A-4C3F-AA8E-58180979C368}"/>
    <cellStyle name="Total 18 2 3 10" xfId="27586" xr:uid="{C3E3A985-42D4-418F-9A45-145C59B3A290}"/>
    <cellStyle name="Total 18 2 3 11" xfId="31173" xr:uid="{5AF9E129-3468-4973-81BE-1555C024D013}"/>
    <cellStyle name="Total 18 2 3 12" xfId="12972" xr:uid="{8D97798B-9596-4F5C-8A62-FEAB77AC671F}"/>
    <cellStyle name="Total 18 2 3 2" xfId="8815" xr:uid="{9A5CCEE0-EFD8-4994-9EC6-1F13AAAFAC24}"/>
    <cellStyle name="Total 18 2 3 2 10" xfId="13506" xr:uid="{F17ED0B0-5E4F-45BE-8C91-B73091A9DE92}"/>
    <cellStyle name="Total 18 2 3 2 2" xfId="11238" xr:uid="{6918C8F0-3A85-4EE0-9744-C1BADC99D21E}"/>
    <cellStyle name="Total 18 2 3 2 2 2" xfId="22371" xr:uid="{8F2C4F0A-12DB-4413-A6FB-421F9D48E6F0}"/>
    <cellStyle name="Total 18 2 3 2 2 3" xfId="26128" xr:uid="{548998F7-BA46-4334-AFB4-9EB3F93E694D}"/>
    <cellStyle name="Total 18 2 3 2 2 4" xfId="29719" xr:uid="{DD9AC43C-BF1F-45E9-8B84-EE2387414E7B}"/>
    <cellStyle name="Total 18 2 3 2 2 5" xfId="33298" xr:uid="{58355EE8-3E66-45A4-8858-59EB0D468979}"/>
    <cellStyle name="Total 18 2 3 2 2 6" xfId="36769" xr:uid="{5C3532E2-ED44-4975-B1B2-5C703B735C5C}"/>
    <cellStyle name="Total 18 2 3 2 2 7" xfId="40218" xr:uid="{19C5AC9A-CD1C-489E-9C34-8F11C9137986}"/>
    <cellStyle name="Total 18 2 3 2 2 8" xfId="15481" xr:uid="{E4C59F19-9E81-403C-AB34-962E2F239CF0}"/>
    <cellStyle name="Total 18 2 3 2 3" xfId="12006" xr:uid="{D189B224-8E6E-4C73-900A-C3F192E47210}"/>
    <cellStyle name="Total 18 2 3 2 3 2" xfId="23139" xr:uid="{9BC41582-E4EF-4259-9C3F-08466DEF4A06}"/>
    <cellStyle name="Total 18 2 3 2 3 3" xfId="26896" xr:uid="{81E37922-21A7-4502-B4B0-975EE06276D5}"/>
    <cellStyle name="Total 18 2 3 2 3 4" xfId="30487" xr:uid="{F947EE22-D98A-4560-8902-3BE7CD244BDC}"/>
    <cellStyle name="Total 18 2 3 2 3 5" xfId="34066" xr:uid="{9C5609DA-ABA7-4724-9E1F-0D347A6E29DB}"/>
    <cellStyle name="Total 18 2 3 2 3 6" xfId="37537" xr:uid="{193ED6CA-1E7D-4347-8FA3-BA1C0699C5EB}"/>
    <cellStyle name="Total 18 2 3 2 3 7" xfId="40986" xr:uid="{80D06212-E2C2-4B7F-A761-8C555383991F}"/>
    <cellStyle name="Total 18 2 3 2 3 8" xfId="16249" xr:uid="{BD613C3E-238A-47EA-88A4-DBF6D1A3FF1B}"/>
    <cellStyle name="Total 18 2 3 2 4" xfId="20221" xr:uid="{A749F78B-DE5B-4A2B-AC48-7A2A5372EABD}"/>
    <cellStyle name="Total 18 2 3 2 5" xfId="24006" xr:uid="{B00C98C8-DE7B-4634-AF55-BC8092940F4B}"/>
    <cellStyle name="Total 18 2 3 2 6" xfId="27652" xr:uid="{D3513ACA-C010-448D-B1BC-052332DF0EAE}"/>
    <cellStyle name="Total 18 2 3 2 7" xfId="31238" xr:uid="{68524227-6EB7-4CAB-A216-25F203748C2C}"/>
    <cellStyle name="Total 18 2 3 2 8" xfId="34795" xr:uid="{2B8CB0DC-69D1-478E-B1A3-0165A6172FF7}"/>
    <cellStyle name="Total 18 2 3 2 9" xfId="38252" xr:uid="{1DBF5A2B-8785-4F59-8810-799325E706FF}"/>
    <cellStyle name="Total 18 2 3 3" xfId="9675" xr:uid="{7ABEC8EE-B851-4B37-85AE-D7E70C7950F6}"/>
    <cellStyle name="Total 18 2 3 3 10" xfId="13927" xr:uid="{38125E97-3434-46E7-BD00-C81E92B6F8B8}"/>
    <cellStyle name="Total 18 2 3 3 2" xfId="11663" xr:uid="{EF6C084B-5B1A-4329-A623-2CD41B7ABD66}"/>
    <cellStyle name="Total 18 2 3 3 2 2" xfId="22796" xr:uid="{C1C738D6-6B13-4C45-8B4D-797FA79953FE}"/>
    <cellStyle name="Total 18 2 3 3 2 3" xfId="26553" xr:uid="{F7F4DD1C-AD44-428A-8E51-E6F4CF607A3C}"/>
    <cellStyle name="Total 18 2 3 3 2 4" xfId="30144" xr:uid="{329C2911-786B-4DF4-A0C1-C519F40C9024}"/>
    <cellStyle name="Total 18 2 3 3 2 5" xfId="33723" xr:uid="{CE792020-F712-4F4B-A9B1-85569DBA6E4D}"/>
    <cellStyle name="Total 18 2 3 3 2 6" xfId="37194" xr:uid="{3CC8A0F3-174F-4458-B774-A8D75B699BAE}"/>
    <cellStyle name="Total 18 2 3 3 2 7" xfId="40643" xr:uid="{38CF70EC-84FC-41D7-AC38-A14D9C5C8680}"/>
    <cellStyle name="Total 18 2 3 3 2 8" xfId="15906" xr:uid="{B239973E-DC41-4B61-8C87-E4892F3A4554}"/>
    <cellStyle name="Total 18 2 3 3 3" xfId="12421" xr:uid="{EF99508A-06E1-461C-A124-8C839DFFED5A}"/>
    <cellStyle name="Total 18 2 3 3 3 2" xfId="23554" xr:uid="{344D0C33-DF20-4BB1-8B58-B05539095D57}"/>
    <cellStyle name="Total 18 2 3 3 3 3" xfId="27311" xr:uid="{8BE0A77B-7350-4ABC-ACEC-FFBE0F223E9E}"/>
    <cellStyle name="Total 18 2 3 3 3 4" xfId="30902" xr:uid="{A378EE4C-E755-490F-96F5-F17C2616A088}"/>
    <cellStyle name="Total 18 2 3 3 3 5" xfId="34481" xr:uid="{09212DCC-E8BD-435F-8F8D-6D814D7F35FF}"/>
    <cellStyle name="Total 18 2 3 3 3 6" xfId="37952" xr:uid="{FAC14841-D949-44B4-9DF2-44AAB372A83F}"/>
    <cellStyle name="Total 18 2 3 3 3 7" xfId="41401" xr:uid="{65B5E1FE-A327-40A5-8DC5-4873A274C6F7}"/>
    <cellStyle name="Total 18 2 3 3 3 8" xfId="16664" xr:uid="{E1D1880D-5ED5-482B-8DE2-F37C99A2D346}"/>
    <cellStyle name="Total 18 2 3 3 4" xfId="20813" xr:uid="{12EB2DAE-EAF7-4E20-AE8F-2F8BEB83C626}"/>
    <cellStyle name="Total 18 2 3 3 5" xfId="24573" xr:uid="{6F7B418A-4817-4F70-8D0E-8E6B56CE4B07}"/>
    <cellStyle name="Total 18 2 3 3 6" xfId="28167" xr:uid="{89E67A60-7A77-414B-8696-995199F8DB28}"/>
    <cellStyle name="Total 18 2 3 3 7" xfId="31746" xr:uid="{D308B650-DE63-4572-8A69-DF0655F7FE2C}"/>
    <cellStyle name="Total 18 2 3 3 8" xfId="35217" xr:uid="{149E2EA8-CFFC-4638-8EE7-5670FDDEDC40}"/>
    <cellStyle name="Total 18 2 3 3 9" xfId="38667" xr:uid="{55792FBC-5944-4A96-997D-78F1B41D42C1}"/>
    <cellStyle name="Total 18 2 3 4" xfId="10698" xr:uid="{7B0D2535-CD86-409D-8036-71D6A0813B7A}"/>
    <cellStyle name="Total 18 2 3 4 2" xfId="21831" xr:uid="{E9819457-72F6-47E1-A8EE-47C923DC0222}"/>
    <cellStyle name="Total 18 2 3 4 3" xfId="25588" xr:uid="{4CE71B60-ED81-4EF5-92E1-5479DDAD9AAD}"/>
    <cellStyle name="Total 18 2 3 4 4" xfId="29179" xr:uid="{437B7238-5C9A-4FC1-8910-B77B4774D852}"/>
    <cellStyle name="Total 18 2 3 4 5" xfId="32758" xr:uid="{E244123A-CDC8-49B9-BE4A-75C1FA7AE6F3}"/>
    <cellStyle name="Total 18 2 3 4 6" xfId="36229" xr:uid="{F972F0F3-0D57-4F11-9603-BB02C3D2A950}"/>
    <cellStyle name="Total 18 2 3 4 7" xfId="39678" xr:uid="{57BBAC74-1B40-448C-8C03-A4FEA13F9837}"/>
    <cellStyle name="Total 18 2 3 4 8" xfId="14941" xr:uid="{12357315-6846-41AC-91F5-9B1E946BB9D2}"/>
    <cellStyle name="Total 18 2 3 5" xfId="10056" xr:uid="{FA72C639-97CC-4C6C-9E93-9B9FBAAC5508}"/>
    <cellStyle name="Total 18 2 3 5 2" xfId="21189" xr:uid="{38F3C77C-6E9D-49F5-B9E5-8A2B2262550A}"/>
    <cellStyle name="Total 18 2 3 5 3" xfId="24946" xr:uid="{423AD1B4-9B97-46F6-ABC1-F7FBCA0721D2}"/>
    <cellStyle name="Total 18 2 3 5 4" xfId="28537" xr:uid="{97E741A1-EB9F-4A17-A7A7-4A572824DD61}"/>
    <cellStyle name="Total 18 2 3 5 5" xfId="32116" xr:uid="{ED659078-C2B0-48FF-872A-263226BEBC96}"/>
    <cellStyle name="Total 18 2 3 5 6" xfId="35587" xr:uid="{6F4ED635-D501-4584-8083-A99CE8EE3A58}"/>
    <cellStyle name="Total 18 2 3 5 7" xfId="39037" xr:uid="{DBAC41F2-DD89-431E-B267-AEA92557BD7E}"/>
    <cellStyle name="Total 18 2 3 5 8" xfId="14299" xr:uid="{0A33336B-DB28-42FB-A22C-4015378CCE3D}"/>
    <cellStyle name="Total 18 2 3 6" xfId="19280" xr:uid="{A2FC84DF-23C1-4D68-AFA4-2AC0D088298C}"/>
    <cellStyle name="Total 18 2 3 7" xfId="17448" xr:uid="{4112BF8A-870F-45C0-841C-D0D01C866FC4}"/>
    <cellStyle name="Total 18 2 3 8" xfId="19430" xr:uid="{CFDB4FFC-18D3-476B-8C83-29EFF985250D}"/>
    <cellStyle name="Total 18 2 3 9" xfId="23935" xr:uid="{C0DC6933-5E47-4DA8-A19C-47336D094DFA}"/>
    <cellStyle name="Total 18 2 4" xfId="8016" xr:uid="{40D655F2-F292-4410-946A-899F18C598F7}"/>
    <cellStyle name="Total 18 2 4 10" xfId="13259" xr:uid="{A934595F-27D9-47D2-BA49-631484EC3110}"/>
    <cellStyle name="Total 18 2 4 2" xfId="10988" xr:uid="{91676F86-12AC-4ED8-B275-70762F46BB37}"/>
    <cellStyle name="Total 18 2 4 2 2" xfId="22121" xr:uid="{E89BE1CF-98E6-4722-B9FD-E8AE8E9A88BA}"/>
    <cellStyle name="Total 18 2 4 2 3" xfId="25878" xr:uid="{5FC929E8-F0E7-4116-9F0F-2212C097C3F2}"/>
    <cellStyle name="Total 18 2 4 2 4" xfId="29469" xr:uid="{F0B24805-3E1C-49E1-A067-37E6FA468FB8}"/>
    <cellStyle name="Total 18 2 4 2 5" xfId="33048" xr:uid="{E3692770-905F-4F47-A19C-50D5ECBB6D61}"/>
    <cellStyle name="Total 18 2 4 2 6" xfId="36519" xr:uid="{177A01DB-A50D-49C8-A188-8FEED0D7A7FD}"/>
    <cellStyle name="Total 18 2 4 2 7" xfId="39968" xr:uid="{FAF87B39-4C68-40D5-905A-3AB31CE61E33}"/>
    <cellStyle name="Total 18 2 4 2 8" xfId="15231" xr:uid="{4A4F46C6-D2A3-41D6-8825-976C3D7E0EFB}"/>
    <cellStyle name="Total 18 2 4 3" xfId="9834" xr:uid="{5E7487FB-B282-4CF1-A1CF-4A959AF68825}"/>
    <cellStyle name="Total 18 2 4 3 2" xfId="20967" xr:uid="{F7958CBD-CA96-429B-90DA-BFEF9AEB153E}"/>
    <cellStyle name="Total 18 2 4 3 3" xfId="24725" xr:uid="{F95DE092-D9EE-47F8-9218-2EE6A58FABFC}"/>
    <cellStyle name="Total 18 2 4 3 4" xfId="28316" xr:uid="{917DE3F9-8867-43DA-96CF-D68BF779A7DE}"/>
    <cellStyle name="Total 18 2 4 3 5" xfId="31895" xr:uid="{C9C6F19A-BA16-4CB1-9CAA-13E38318E92E}"/>
    <cellStyle name="Total 18 2 4 3 6" xfId="35366" xr:uid="{33BAA6F8-D2B2-438A-8F70-79915DE4EF74}"/>
    <cellStyle name="Total 18 2 4 3 7" xfId="38816" xr:uid="{607CC45E-75A7-4361-A385-21FC6AAF1449}"/>
    <cellStyle name="Total 18 2 4 3 8" xfId="14077" xr:uid="{D9F52017-2475-4AC4-97A5-4EC0221535A8}"/>
    <cellStyle name="Total 18 2 4 4" xfId="19773" xr:uid="{F6DDB608-F924-4AA2-B25C-E7F5AFCBB380}"/>
    <cellStyle name="Total 18 2 4 5" xfId="16970" xr:uid="{9FC3E2CE-22B0-46AB-A840-2ABF3CA74A49}"/>
    <cellStyle name="Total 18 2 4 6" xfId="20422" xr:uid="{7673370D-3FB6-4248-B3CB-9092D447A895}"/>
    <cellStyle name="Total 18 2 4 7" xfId="17265" xr:uid="{737727CF-6F55-4C22-8CDA-A00AC78B73FA}"/>
    <cellStyle name="Total 18 2 4 8" xfId="19907" xr:uid="{84064B14-DE61-44FC-9362-5E9A95C58FC4}"/>
    <cellStyle name="Total 18 2 4 9" xfId="18031" xr:uid="{3BF08DBD-0398-49F7-A443-E863B28FF3E6}"/>
    <cellStyle name="Total 18 2 5" xfId="9447" xr:uid="{072C2828-3663-48AB-B3AE-2A9313E56B34}"/>
    <cellStyle name="Total 18 2 5 10" xfId="13699" xr:uid="{390D9736-8FC4-44DE-A002-761B1773A194}"/>
    <cellStyle name="Total 18 2 5 2" xfId="11435" xr:uid="{B7049C8D-1D77-425D-BE0D-7CDC58939AD2}"/>
    <cellStyle name="Total 18 2 5 2 2" xfId="22568" xr:uid="{43734166-4CE5-4786-8024-5B31902EB74A}"/>
    <cellStyle name="Total 18 2 5 2 3" xfId="26325" xr:uid="{868AEA86-4CCC-4506-8F77-E8B9F6734033}"/>
    <cellStyle name="Total 18 2 5 2 4" xfId="29916" xr:uid="{E986D873-2147-457F-9633-F59434894F4E}"/>
    <cellStyle name="Total 18 2 5 2 5" xfId="33495" xr:uid="{06D20979-D0DC-40B8-8034-B82826948380}"/>
    <cellStyle name="Total 18 2 5 2 6" xfId="36966" xr:uid="{A2BB8DE5-366E-4746-9AD9-764D2E6E09C2}"/>
    <cellStyle name="Total 18 2 5 2 7" xfId="40415" xr:uid="{6D736731-204A-44A2-9886-8734890B4316}"/>
    <cellStyle name="Total 18 2 5 2 8" xfId="15678" xr:uid="{BF0A9C6D-A6E7-45B4-B188-81968DC80708}"/>
    <cellStyle name="Total 18 2 5 3" xfId="12193" xr:uid="{08AA85F7-96C1-45E4-B97B-7F1E61362449}"/>
    <cellStyle name="Total 18 2 5 3 2" xfId="23326" xr:uid="{0EF1B48E-BEE7-48FB-9D5E-45BDE7722520}"/>
    <cellStyle name="Total 18 2 5 3 3" xfId="27083" xr:uid="{3F424ADE-132E-41F0-8B47-E3221FECB411}"/>
    <cellStyle name="Total 18 2 5 3 4" xfId="30674" xr:uid="{C457ED74-E33D-4BBC-984B-8202417B5001}"/>
    <cellStyle name="Total 18 2 5 3 5" xfId="34253" xr:uid="{AAA448BC-5F9A-43FD-9DF2-C45F5C80F493}"/>
    <cellStyle name="Total 18 2 5 3 6" xfId="37724" xr:uid="{CF68431F-F60A-4FE5-9B6E-C7610CFCA8E9}"/>
    <cellStyle name="Total 18 2 5 3 7" xfId="41173" xr:uid="{72829265-7A2B-419D-B4D3-F849A38EF6D2}"/>
    <cellStyle name="Total 18 2 5 3 8" xfId="16436" xr:uid="{2E4138DF-3F34-4697-90D4-AEDF7CCCF168}"/>
    <cellStyle name="Total 18 2 5 4" xfId="20585" xr:uid="{50FE9F06-3638-4031-88C0-079555687647}"/>
    <cellStyle name="Total 18 2 5 5" xfId="24345" xr:uid="{DC7CDAC4-D1D0-4AAA-92D1-78CA403DE38F}"/>
    <cellStyle name="Total 18 2 5 6" xfId="27939" xr:uid="{4D351DED-F422-4D56-96DB-F5E8288AA456}"/>
    <cellStyle name="Total 18 2 5 7" xfId="31518" xr:uid="{21AA9969-6B4F-4F2A-850B-CABF87B009A1}"/>
    <cellStyle name="Total 18 2 5 8" xfId="34989" xr:uid="{88FE75C7-38B5-4085-A150-DB3DE0AA01B0}"/>
    <cellStyle name="Total 18 2 5 9" xfId="38439" xr:uid="{664FD04B-B6ED-4C48-8871-B38DC5E6F382}"/>
    <cellStyle name="Total 18 2 6" xfId="10441" xr:uid="{E2734A83-B708-4BEE-8499-3E58AF122C5B}"/>
    <cellStyle name="Total 18 2 6 2" xfId="21574" xr:uid="{9FA0417C-03A6-4462-B51C-F725DA88D3C1}"/>
    <cellStyle name="Total 18 2 6 3" xfId="25331" xr:uid="{6C84943F-CB1D-4AA8-A369-B62DC3777D01}"/>
    <cellStyle name="Total 18 2 6 4" xfId="28922" xr:uid="{3B7D9415-CB73-43FC-ABDA-3F9747C2AD78}"/>
    <cellStyle name="Total 18 2 6 5" xfId="32501" xr:uid="{BD77FA30-C115-4251-B78C-BA45E08890A4}"/>
    <cellStyle name="Total 18 2 6 6" xfId="35972" xr:uid="{C783AD67-F776-41A0-9B25-56A7C9E30B56}"/>
    <cellStyle name="Total 18 2 6 7" xfId="39421" xr:uid="{9C803B7A-7304-4375-9AD1-F77D95948A04}"/>
    <cellStyle name="Total 18 2 6 8" xfId="14684" xr:uid="{01464744-FD46-4F3C-A146-EEEE745DA6CC}"/>
    <cellStyle name="Total 18 2 7" xfId="10285" xr:uid="{7EF2F01E-C3A5-48C5-9CC9-A5DD7111CC7D}"/>
    <cellStyle name="Total 18 2 7 2" xfId="21418" xr:uid="{3F77F19E-5D41-459D-9A3C-DCAFDC3BCBEB}"/>
    <cellStyle name="Total 18 2 7 3" xfId="25175" xr:uid="{50D6E02E-C37C-4B04-9258-3EA5C9E876F6}"/>
    <cellStyle name="Total 18 2 7 4" xfId="28766" xr:uid="{5374865E-41F0-4E7C-BD90-B6CA9C89B36D}"/>
    <cellStyle name="Total 18 2 7 5" xfId="32345" xr:uid="{D88381C9-84A4-49C9-A105-3BD266A2F596}"/>
    <cellStyle name="Total 18 2 7 6" xfId="35816" xr:uid="{B5EFA70D-8927-42A3-B43D-79EC0F3FA3BA}"/>
    <cellStyle name="Total 18 2 7 7" xfId="39265" xr:uid="{581462C8-7D7C-4112-95A4-824E559D3CB9}"/>
    <cellStyle name="Total 18 2 7 8" xfId="14528" xr:uid="{D72E4C30-4DC2-41FC-A73F-1A653A5A86FA}"/>
    <cellStyle name="Total 18 2 8" xfId="18778" xr:uid="{2D2E1CCE-5E6B-4D10-98B5-9F731CF7C9D7}"/>
    <cellStyle name="Total 18 2 9" xfId="17916" xr:uid="{C4DE1F41-C7FF-41B2-8A95-89216D819C2D}"/>
    <cellStyle name="Total 18 3" xfId="6907" xr:uid="{DA9612A3-A08B-4FA6-8F97-98EC72D993DD}"/>
    <cellStyle name="Total 18 3 10" xfId="17335" xr:uid="{C79E4E17-80D4-482E-A5E7-71B5C8C3D86C}"/>
    <cellStyle name="Total 18 3 11" xfId="18640" xr:uid="{546E44AD-9B73-43AA-824B-5A3EABF33132}"/>
    <cellStyle name="Total 18 3 12" xfId="18759" xr:uid="{29DD9CB8-64D1-41B5-8790-F9B375D450A6}"/>
    <cellStyle name="Total 18 3 13" xfId="12843" xr:uid="{8C2520F5-E13E-4F3D-A25E-5DD371D1F94F}"/>
    <cellStyle name="Total 18 3 2" xfId="7710" xr:uid="{D37C441A-11F5-4AA9-A75F-759B0DF4F2BE}"/>
    <cellStyle name="Total 18 3 2 10" xfId="17026" xr:uid="{9E673B5F-D6AF-4252-BD3E-CAAB6948FD56}"/>
    <cellStyle name="Total 18 3 2 11" xfId="20161" xr:uid="{3836FD5F-D5E8-4470-B9E6-D5AA5FEF6CE3}"/>
    <cellStyle name="Total 18 3 2 12" xfId="13092" xr:uid="{6729B6F5-A98A-4B62-AAD8-1800966A8A6B}"/>
    <cellStyle name="Total 18 3 2 2" xfId="9351" xr:uid="{31286448-DDE8-403F-890F-6513D60CD42E}"/>
    <cellStyle name="Total 18 3 2 2 10" xfId="13626" xr:uid="{E768811E-BCF5-4146-9DA4-DE1F0274C090}"/>
    <cellStyle name="Total 18 3 2 2 2" xfId="11362" xr:uid="{E7BA82E9-47F4-4878-AE4F-9EBCBA396225}"/>
    <cellStyle name="Total 18 3 2 2 2 2" xfId="22495" xr:uid="{5BCBCE84-35E3-4B4C-BD19-8BCF4BC75E14}"/>
    <cellStyle name="Total 18 3 2 2 2 3" xfId="26252" xr:uid="{A6946C95-F1AD-4CDF-811E-E787890CECEE}"/>
    <cellStyle name="Total 18 3 2 2 2 4" xfId="29843" xr:uid="{423B22A4-BDFB-4722-B3E7-3665E8D99BC1}"/>
    <cellStyle name="Total 18 3 2 2 2 5" xfId="33422" xr:uid="{6FC04B0D-39DD-48FF-AE6E-22D613169841}"/>
    <cellStyle name="Total 18 3 2 2 2 6" xfId="36893" xr:uid="{BA49949A-9449-4097-8F25-2B40C1D3BAC0}"/>
    <cellStyle name="Total 18 3 2 2 2 7" xfId="40342" xr:uid="{3470054E-C55D-42B9-B7FF-43602DB414F9}"/>
    <cellStyle name="Total 18 3 2 2 2 8" xfId="15605" xr:uid="{D44BFD35-B888-4848-A915-3D5198F7E95F}"/>
    <cellStyle name="Total 18 3 2 2 3" xfId="12120" xr:uid="{17ED56DA-B787-47F2-B8DB-59AED22566CA}"/>
    <cellStyle name="Total 18 3 2 2 3 2" xfId="23253" xr:uid="{2CBC7CE0-5BB1-43F0-8A2D-F9A9A11A2537}"/>
    <cellStyle name="Total 18 3 2 2 3 3" xfId="27010" xr:uid="{D70EAD7B-9EA5-44B0-9582-0978C68C7426}"/>
    <cellStyle name="Total 18 3 2 2 3 4" xfId="30601" xr:uid="{3E510F3B-AE4F-4E23-BAAB-2D4726814005}"/>
    <cellStyle name="Total 18 3 2 2 3 5" xfId="34180" xr:uid="{41390829-F28F-43A1-AC57-2874A52EEAFD}"/>
    <cellStyle name="Total 18 3 2 2 3 6" xfId="37651" xr:uid="{CA14E687-8E7B-4D06-8BAE-2218D7AA9E1A}"/>
    <cellStyle name="Total 18 3 2 2 3 7" xfId="41100" xr:uid="{F335989B-468B-4602-B09D-DF3BDA61EBF8}"/>
    <cellStyle name="Total 18 3 2 2 3 8" xfId="16363" xr:uid="{68190586-71D6-4F2F-AE6A-FA43DFCB1F42}"/>
    <cellStyle name="Total 18 3 2 2 4" xfId="20503" xr:uid="{DC01D6CC-A1AB-48E0-98D3-C182A70B7232}"/>
    <cellStyle name="Total 18 3 2 2 5" xfId="24268" xr:uid="{EEC41F67-8807-4F3F-861B-2002C3DE0229}"/>
    <cellStyle name="Total 18 3 2 2 6" xfId="27866" xr:uid="{3675901E-822E-4B69-8B61-3C4F10681DBA}"/>
    <cellStyle name="Total 18 3 2 2 7" xfId="31445" xr:uid="{60512673-56F3-422B-9D71-9FC6EFC72539}"/>
    <cellStyle name="Total 18 3 2 2 8" xfId="34916" xr:uid="{91C1EEB9-CE44-4E3A-BD61-7D577557C958}"/>
    <cellStyle name="Total 18 3 2 2 9" xfId="38366" xr:uid="{489D3302-600C-461C-AE8B-9ECF712C373A}"/>
    <cellStyle name="Total 18 3 2 3" xfId="9789" xr:uid="{79FF7A7F-0BB0-4A92-A06C-B15DE75DF756}"/>
    <cellStyle name="Total 18 3 2 3 10" xfId="14041" xr:uid="{200D714B-67F0-41DD-9ECE-A7CB7E92D4A7}"/>
    <cellStyle name="Total 18 3 2 3 2" xfId="11777" xr:uid="{F0927ADC-ABA3-4913-8A02-603E9A7915FC}"/>
    <cellStyle name="Total 18 3 2 3 2 2" xfId="22910" xr:uid="{FDE1B083-AD4C-49D8-BB21-8492A3B7FF55}"/>
    <cellStyle name="Total 18 3 2 3 2 3" xfId="26667" xr:uid="{DA0DDB3A-EB60-4340-A9C1-494B84CD4040}"/>
    <cellStyle name="Total 18 3 2 3 2 4" xfId="30258" xr:uid="{74C9CB37-DFA4-4527-A370-E6E2DA43B748}"/>
    <cellStyle name="Total 18 3 2 3 2 5" xfId="33837" xr:uid="{3DFFC860-4DF7-4452-A63F-E51971601AB2}"/>
    <cellStyle name="Total 18 3 2 3 2 6" xfId="37308" xr:uid="{4342E2CB-FF6E-4637-A9E2-F8B0099AE100}"/>
    <cellStyle name="Total 18 3 2 3 2 7" xfId="40757" xr:uid="{3C62BC91-15CA-4EEC-9B26-560508BD856A}"/>
    <cellStyle name="Total 18 3 2 3 2 8" xfId="16020" xr:uid="{A532204E-66E4-41EB-9569-CDC45A5024FD}"/>
    <cellStyle name="Total 18 3 2 3 3" xfId="12535" xr:uid="{F6259353-7DE3-4965-A103-0D801830E5B1}"/>
    <cellStyle name="Total 18 3 2 3 3 2" xfId="23668" xr:uid="{49A7B8AA-FED5-4623-8CC5-6CDC0904D730}"/>
    <cellStyle name="Total 18 3 2 3 3 3" xfId="27425" xr:uid="{CC860B87-2B07-4888-83CF-C75F0B118B45}"/>
    <cellStyle name="Total 18 3 2 3 3 4" xfId="31016" xr:uid="{774B84DE-209F-47FB-A167-E7C3B56538DD}"/>
    <cellStyle name="Total 18 3 2 3 3 5" xfId="34595" xr:uid="{E044FDB7-E687-447E-B718-CC1D3B72038C}"/>
    <cellStyle name="Total 18 3 2 3 3 6" xfId="38066" xr:uid="{667FD9A7-4A3E-41BB-BFEC-D02C325EA205}"/>
    <cellStyle name="Total 18 3 2 3 3 7" xfId="41515" xr:uid="{356D004F-5397-4647-9373-FA2C3D29985D}"/>
    <cellStyle name="Total 18 3 2 3 3 8" xfId="16778" xr:uid="{ACE86517-720E-415E-9776-4D6C9C543554}"/>
    <cellStyle name="Total 18 3 2 3 4" xfId="20927" xr:uid="{079EEEE2-7145-4E4B-B938-8E526D6F0918}"/>
    <cellStyle name="Total 18 3 2 3 5" xfId="24687" xr:uid="{C03191FA-25A1-4AA9-B448-ECAE4615E18E}"/>
    <cellStyle name="Total 18 3 2 3 6" xfId="28281" xr:uid="{3F032F0A-14C9-4121-BCEF-6BDB478670DF}"/>
    <cellStyle name="Total 18 3 2 3 7" xfId="31860" xr:uid="{7A18E042-EF59-4691-AA01-10A8E00F1EFF}"/>
    <cellStyle name="Total 18 3 2 3 8" xfId="35331" xr:uid="{99AAEED0-3CD8-4A74-873E-A936084EB521}"/>
    <cellStyle name="Total 18 3 2 3 9" xfId="38781" xr:uid="{76A83083-E064-41E6-B83E-D4B72ED1CD9B}"/>
    <cellStyle name="Total 18 3 2 4" xfId="10822" xr:uid="{28B73040-B00E-400A-A219-271C73F78E5B}"/>
    <cellStyle name="Total 18 3 2 4 2" xfId="21955" xr:uid="{245F6391-248A-4243-A7A8-846CECE2B60F}"/>
    <cellStyle name="Total 18 3 2 4 3" xfId="25712" xr:uid="{D42E866B-7675-4295-961D-BDEF19E4D747}"/>
    <cellStyle name="Total 18 3 2 4 4" xfId="29303" xr:uid="{66D8A1B6-1833-402E-9A5F-3499A61F52FF}"/>
    <cellStyle name="Total 18 3 2 4 5" xfId="32882" xr:uid="{57F238F4-74EB-48C2-AF3E-3EAECF1C0393}"/>
    <cellStyle name="Total 18 3 2 4 6" xfId="36353" xr:uid="{01AB69BD-57A0-4AC6-92FA-843211D0339F}"/>
    <cellStyle name="Total 18 3 2 4 7" xfId="39802" xr:uid="{7B850688-AE93-42B0-8A8A-E9D087DB8459}"/>
    <cellStyle name="Total 18 3 2 4 8" xfId="15065" xr:uid="{887F5C98-2148-40BD-BDAA-CEBA91AC73A9}"/>
    <cellStyle name="Total 18 3 2 5" xfId="11007" xr:uid="{70FD7A1F-339F-4A7A-ACB5-43EE0E57F96C}"/>
    <cellStyle name="Total 18 3 2 5 2" xfId="22140" xr:uid="{54B8527E-C7BE-4B85-94BD-BEF15CFB6A3B}"/>
    <cellStyle name="Total 18 3 2 5 3" xfId="25897" xr:uid="{F03A33F7-1E1A-4860-9B71-89D65CBD9810}"/>
    <cellStyle name="Total 18 3 2 5 4" xfId="29488" xr:uid="{B46A3B15-3A64-4A5F-A259-800246887F19}"/>
    <cellStyle name="Total 18 3 2 5 5" xfId="33067" xr:uid="{E46143F4-8C85-4448-8FCB-23AF5E656EA0}"/>
    <cellStyle name="Total 18 3 2 5 6" xfId="36538" xr:uid="{1D216224-7B94-4373-B062-008F8551CAB1}"/>
    <cellStyle name="Total 18 3 2 5 7" xfId="39987" xr:uid="{65E2FDCB-5BF9-4E30-843D-7B39D98F8F78}"/>
    <cellStyle name="Total 18 3 2 5 8" xfId="15250" xr:uid="{CC68620F-7708-431A-B524-CD52D56D4E99}"/>
    <cellStyle name="Total 18 3 2 6" xfId="19555" xr:uid="{0DD723E4-CED0-4AB3-8C8B-E569E1D79918}"/>
    <cellStyle name="Total 18 3 2 7" xfId="17170" xr:uid="{7654BD42-517A-49DB-B43A-20DA6775235E}"/>
    <cellStyle name="Total 18 3 2 8" xfId="16902" xr:uid="{A9AAE82F-C4B0-4EBE-B1E4-62F6731865A6}"/>
    <cellStyle name="Total 18 3 2 9" xfId="19939" xr:uid="{288F074A-235F-499C-965E-7C3FE3B7B810}"/>
    <cellStyle name="Total 18 3 3" xfId="8549" xr:uid="{C689E367-65E8-42D6-AE8E-4786EC4AE5D9}"/>
    <cellStyle name="Total 18 3 3 10" xfId="13377" xr:uid="{97DE44BF-7B46-4AB0-BC37-347FFEB97FA8}"/>
    <cellStyle name="Total 18 3 3 2" xfId="11110" xr:uid="{4CBEA34C-818B-46D8-8276-F84BC1202599}"/>
    <cellStyle name="Total 18 3 3 2 2" xfId="22243" xr:uid="{E8BCD597-D42E-4BE5-95C2-BB0BD12E1AC1}"/>
    <cellStyle name="Total 18 3 3 2 3" xfId="26000" xr:uid="{0CE01C70-F560-4626-A134-AB56CFBB0F00}"/>
    <cellStyle name="Total 18 3 3 2 4" xfId="29591" xr:uid="{4A5AA6D0-768E-4BC9-93FD-9660AA235B48}"/>
    <cellStyle name="Total 18 3 3 2 5" xfId="33170" xr:uid="{EE89570C-F19C-45A3-9E4F-DAFB3C7E56B1}"/>
    <cellStyle name="Total 18 3 3 2 6" xfId="36641" xr:uid="{68792C37-596A-4D4C-9320-707F1F4F6432}"/>
    <cellStyle name="Total 18 3 3 2 7" xfId="40090" xr:uid="{BC9A73A3-ECFA-4A2E-8646-F7D5B2CE4D81}"/>
    <cellStyle name="Total 18 3 3 2 8" xfId="15353" xr:uid="{71123269-D080-4C6F-BC4C-1F5B0A1E9D13}"/>
    <cellStyle name="Total 18 3 3 3" xfId="11890" xr:uid="{3AC13C33-7369-45AF-A9BA-5E270A98BF6B}"/>
    <cellStyle name="Total 18 3 3 3 2" xfId="23023" xr:uid="{991BD903-2747-4F87-97E1-89BCB1755A0E}"/>
    <cellStyle name="Total 18 3 3 3 3" xfId="26780" xr:uid="{E4FD2E85-3189-473B-B539-27889488693C}"/>
    <cellStyle name="Total 18 3 3 3 4" xfId="30371" xr:uid="{779AD3DC-917B-41FD-ABE6-E72DD28FEE13}"/>
    <cellStyle name="Total 18 3 3 3 5" xfId="33950" xr:uid="{CFD045D3-0A23-4575-B307-271DB0EA76AC}"/>
    <cellStyle name="Total 18 3 3 3 6" xfId="37421" xr:uid="{ACCC7131-6931-4ACD-8E0B-7958562C231B}"/>
    <cellStyle name="Total 18 3 3 3 7" xfId="40870" xr:uid="{FF0AD0FD-B7BD-4CB4-B398-C1F5165273BD}"/>
    <cellStyle name="Total 18 3 3 3 8" xfId="16133" xr:uid="{81F9F17B-5EA0-4735-B01B-97139D94CB85}"/>
    <cellStyle name="Total 18 3 3 4" xfId="20048" xr:uid="{34282721-7079-42B8-9B5D-944849458ABD}"/>
    <cellStyle name="Total 18 3 3 5" xfId="23836" xr:uid="{5055EB36-0C9B-4B4B-9BF0-E8D871DB5CCB}"/>
    <cellStyle name="Total 18 3 3 6" xfId="27502" xr:uid="{45066687-ACF4-4533-9395-98A86C143F3C}"/>
    <cellStyle name="Total 18 3 3 7" xfId="31091" xr:uid="{E3651539-993F-49F6-84B7-671E04CAB6F3}"/>
    <cellStyle name="Total 18 3 3 8" xfId="34670" xr:uid="{4ADACEBD-15C4-42CF-882D-746C6BE52FEF}"/>
    <cellStyle name="Total 18 3 3 9" xfId="38136" xr:uid="{844A9B3B-F4BB-4D74-90BD-F4DA74FB17B8}"/>
    <cellStyle name="Total 18 3 4" xfId="9559" xr:uid="{24DABA17-4ABF-4126-B8CE-1307EC1021F3}"/>
    <cellStyle name="Total 18 3 4 10" xfId="13811" xr:uid="{C07E97CF-3C1A-4A90-8344-A97646027B9D}"/>
    <cellStyle name="Total 18 3 4 2" xfId="11547" xr:uid="{467A1216-A450-4067-8172-CDB66123CAAB}"/>
    <cellStyle name="Total 18 3 4 2 2" xfId="22680" xr:uid="{398EB95C-2752-4596-9388-EA3C12F49F49}"/>
    <cellStyle name="Total 18 3 4 2 3" xfId="26437" xr:uid="{2B24E83A-6AA0-4B50-807E-E4F2475C7B30}"/>
    <cellStyle name="Total 18 3 4 2 4" xfId="30028" xr:uid="{CE7A2DAC-3C01-430A-AC69-EBDAC5755085}"/>
    <cellStyle name="Total 18 3 4 2 5" xfId="33607" xr:uid="{0E8B11A0-FF26-4403-8F7D-78624A8855AA}"/>
    <cellStyle name="Total 18 3 4 2 6" xfId="37078" xr:uid="{FA65B214-2E04-446B-B586-6790A705CA70}"/>
    <cellStyle name="Total 18 3 4 2 7" xfId="40527" xr:uid="{7D781C50-6DE2-40CF-8028-0649432B7223}"/>
    <cellStyle name="Total 18 3 4 2 8" xfId="15790" xr:uid="{C8CDB18A-9F5F-4B9E-B63F-F526B0B99504}"/>
    <cellStyle name="Total 18 3 4 3" xfId="12305" xr:uid="{935B3248-AEF7-4F1D-8EE1-38B59549D913}"/>
    <cellStyle name="Total 18 3 4 3 2" xfId="23438" xr:uid="{FCD4F1AA-E26F-4F6C-B35A-79882AE5C46D}"/>
    <cellStyle name="Total 18 3 4 3 3" xfId="27195" xr:uid="{AFAF8772-9EDE-40AF-AA13-C449D1BEDA93}"/>
    <cellStyle name="Total 18 3 4 3 4" xfId="30786" xr:uid="{D3FDB011-AD53-4E06-BD55-9FF1BAFE831B}"/>
    <cellStyle name="Total 18 3 4 3 5" xfId="34365" xr:uid="{ABF69AA8-8B62-4D1E-AFD7-D528EAC59EFE}"/>
    <cellStyle name="Total 18 3 4 3 6" xfId="37836" xr:uid="{16E67CF2-A76A-4FBA-9810-B6233ECC68BA}"/>
    <cellStyle name="Total 18 3 4 3 7" xfId="41285" xr:uid="{284C9EC3-D7D4-4189-B2BA-90B3F6A2CF33}"/>
    <cellStyle name="Total 18 3 4 3 8" xfId="16548" xr:uid="{0857D8ED-60A9-450B-85C9-02871B9C47CA}"/>
    <cellStyle name="Total 18 3 4 4" xfId="20697" xr:uid="{15C57AD8-1981-4B5E-B536-61011B74FD97}"/>
    <cellStyle name="Total 18 3 4 5" xfId="24457" xr:uid="{0B02A47E-06D3-4858-99A0-AFCBEE4E10E2}"/>
    <cellStyle name="Total 18 3 4 6" xfId="28051" xr:uid="{04554121-5963-449A-8112-74EC8D720915}"/>
    <cellStyle name="Total 18 3 4 7" xfId="31630" xr:uid="{7752CCFF-5706-411E-96DB-2DA81CF8FBAF}"/>
    <cellStyle name="Total 18 3 4 8" xfId="35101" xr:uid="{7A4B1B5A-18C1-490F-A096-2EFC67D2A7BF}"/>
    <cellStyle name="Total 18 3 4 9" xfId="38551" xr:uid="{215DCE97-3633-4A2E-9E8E-FC044F3CC348}"/>
    <cellStyle name="Total 18 3 5" xfId="10571" xr:uid="{578ACCFC-5751-40E0-9CF5-F592A0AB55A4}"/>
    <cellStyle name="Total 18 3 5 2" xfId="21704" xr:uid="{9F064140-CCC0-465E-8418-BC76E4A9FF30}"/>
    <cellStyle name="Total 18 3 5 3" xfId="25461" xr:uid="{13E21CCC-B1A7-4CF1-8825-E810F420DAFB}"/>
    <cellStyle name="Total 18 3 5 4" xfId="29052" xr:uid="{9F6C58EA-23EB-48A7-8268-7AC3F615E3EE}"/>
    <cellStyle name="Total 18 3 5 5" xfId="32631" xr:uid="{5066499E-FD35-440C-9757-7861F6D29CC2}"/>
    <cellStyle name="Total 18 3 5 6" xfId="36102" xr:uid="{E473DB19-AC34-4E64-950D-FA79C363B489}"/>
    <cellStyle name="Total 18 3 5 7" xfId="39551" xr:uid="{30883DD4-9D99-4E9B-8BFB-BA052CC09825}"/>
    <cellStyle name="Total 18 3 5 8" xfId="14814" xr:uid="{003E2802-D1F8-4D55-B63E-45E0889E339D}"/>
    <cellStyle name="Total 18 3 6" xfId="10172" xr:uid="{B5D88A81-A246-4A6F-9B0F-E00870A63891}"/>
    <cellStyle name="Total 18 3 6 2" xfId="21305" xr:uid="{1EBB256E-BA85-4DBF-A8B5-1BA9D6025600}"/>
    <cellStyle name="Total 18 3 6 3" xfId="25062" xr:uid="{9BD41BF2-FE04-4558-8C25-B756BEBC06DB}"/>
    <cellStyle name="Total 18 3 6 4" xfId="28653" xr:uid="{7F444D13-1FDF-4DB5-B8E9-D65E6FBC9779}"/>
    <cellStyle name="Total 18 3 6 5" xfId="32232" xr:uid="{5A80DAEC-AB7D-4937-B9B7-5CD9DC9C80BC}"/>
    <cellStyle name="Total 18 3 6 6" xfId="35703" xr:uid="{AC50B550-6565-4A95-BF45-1EE4BAF73DFA}"/>
    <cellStyle name="Total 18 3 6 7" xfId="39153" xr:uid="{E48843C5-C8F3-4A1F-8C20-55A77074F9BC}"/>
    <cellStyle name="Total 18 3 6 8" xfId="14415" xr:uid="{ED95E894-CA72-4C7D-A2BE-7AC3FDED5FD5}"/>
    <cellStyle name="Total 18 3 7" xfId="19105" xr:uid="{29059CBB-106D-47E8-BB39-54A664641E99}"/>
    <cellStyle name="Total 18 3 8" xfId="17619" xr:uid="{19401396-395C-4AB5-A882-D8D4A638A8CA}"/>
    <cellStyle name="Total 18 3 9" xfId="19877" xr:uid="{A591E237-33F5-4084-8776-EEB548D41AD0}"/>
    <cellStyle name="Total 18 4" xfId="7173" xr:uid="{116FE28F-7F61-449D-AAD6-7293B64CAC6C}"/>
    <cellStyle name="Total 18 4 10" xfId="20358" xr:uid="{60E8684A-6971-4F13-A60F-4FFF3EE81045}"/>
    <cellStyle name="Total 18 4 11" xfId="24131" xr:uid="{A95AB154-2CA5-4509-B3A1-5DCBA19A27F8}"/>
    <cellStyle name="Total 18 4 12" xfId="12971" xr:uid="{25F86ACF-4572-425A-877E-78B757527841}"/>
    <cellStyle name="Total 18 4 2" xfId="8814" xr:uid="{49131FF9-198A-4A7C-9D75-B6F69F10353D}"/>
    <cellStyle name="Total 18 4 2 10" xfId="13505" xr:uid="{AECC09D0-434F-420B-A205-75F61994202D}"/>
    <cellStyle name="Total 18 4 2 2" xfId="11237" xr:uid="{E9481D69-9B2E-42F5-BFA9-8DC6D34EFABA}"/>
    <cellStyle name="Total 18 4 2 2 2" xfId="22370" xr:uid="{D7C1D911-823C-4FEE-BD45-C37095D68E55}"/>
    <cellStyle name="Total 18 4 2 2 3" xfId="26127" xr:uid="{EB3BCD3A-F8F4-4CB7-B534-37D78F8F3958}"/>
    <cellStyle name="Total 18 4 2 2 4" xfId="29718" xr:uid="{C879D773-06D1-4187-892C-448059807723}"/>
    <cellStyle name="Total 18 4 2 2 5" xfId="33297" xr:uid="{672E3DAE-2827-4236-8D99-B512C769206F}"/>
    <cellStyle name="Total 18 4 2 2 6" xfId="36768" xr:uid="{ABF41C23-BE59-4815-B391-8A2327869ECF}"/>
    <cellStyle name="Total 18 4 2 2 7" xfId="40217" xr:uid="{3CFDD968-84F8-4F4D-BFC7-BD649CB8DEEC}"/>
    <cellStyle name="Total 18 4 2 2 8" xfId="15480" xr:uid="{0F6839C7-EBEF-4FD4-810A-C3AA05DE7289}"/>
    <cellStyle name="Total 18 4 2 3" xfId="12005" xr:uid="{BF503787-3D60-4844-BCC5-DD3F03D33068}"/>
    <cellStyle name="Total 18 4 2 3 2" xfId="23138" xr:uid="{54D26585-25EC-43FC-8676-E4611930F5A3}"/>
    <cellStyle name="Total 18 4 2 3 3" xfId="26895" xr:uid="{F08349F0-CCD9-4CED-8158-72C91A0203BD}"/>
    <cellStyle name="Total 18 4 2 3 4" xfId="30486" xr:uid="{C4E7D387-E3F9-4A8F-A6F5-36C4C19DD789}"/>
    <cellStyle name="Total 18 4 2 3 5" xfId="34065" xr:uid="{5DC21E39-B35E-403F-8808-ECB091E0C20B}"/>
    <cellStyle name="Total 18 4 2 3 6" xfId="37536" xr:uid="{91DE8FEE-FB86-47C8-B9E2-4028C6C8C57E}"/>
    <cellStyle name="Total 18 4 2 3 7" xfId="40985" xr:uid="{8FC66ED4-C95B-448B-AA89-E1D25DF8D738}"/>
    <cellStyle name="Total 18 4 2 3 8" xfId="16248" xr:uid="{1E3360D8-650C-428E-9413-54D6FE6E6F9A}"/>
    <cellStyle name="Total 18 4 2 4" xfId="20220" xr:uid="{68B68AB7-752B-4B34-B2B1-21FAD2F0898C}"/>
    <cellStyle name="Total 18 4 2 5" xfId="24005" xr:uid="{1B5E0F61-41E8-43F9-88F2-B56B174AE9AF}"/>
    <cellStyle name="Total 18 4 2 6" xfId="27651" xr:uid="{E222AF57-BBDF-4377-B9F5-D44945C36367}"/>
    <cellStyle name="Total 18 4 2 7" xfId="31237" xr:uid="{87EC3BB1-E470-4C8F-B4F0-8AEF0A6F002E}"/>
    <cellStyle name="Total 18 4 2 8" xfId="34794" xr:uid="{4DDE1DC7-F442-4846-83C5-5D07748A1C30}"/>
    <cellStyle name="Total 18 4 2 9" xfId="38251" xr:uid="{EAE61127-A1AB-4968-A786-F6A3C4717CB5}"/>
    <cellStyle name="Total 18 4 3" xfId="9674" xr:uid="{2457D84C-AAFB-420C-B984-AE4AE0553DA7}"/>
    <cellStyle name="Total 18 4 3 10" xfId="13926" xr:uid="{A07F3778-18A7-4D4C-A99D-E5950DE4979A}"/>
    <cellStyle name="Total 18 4 3 2" xfId="11662" xr:uid="{8707BDDB-B96C-410C-A172-A29D0E7777F8}"/>
    <cellStyle name="Total 18 4 3 2 2" xfId="22795" xr:uid="{659475AE-00BE-49E5-A474-90DE56AABFF2}"/>
    <cellStyle name="Total 18 4 3 2 3" xfId="26552" xr:uid="{BAE629E7-E93E-41B2-A5A3-FDC26F1A3601}"/>
    <cellStyle name="Total 18 4 3 2 4" xfId="30143" xr:uid="{8022CA02-6D68-476F-8F74-A19646BBE123}"/>
    <cellStyle name="Total 18 4 3 2 5" xfId="33722" xr:uid="{23704DA1-E167-432D-BCB0-2FDF98F660E7}"/>
    <cellStyle name="Total 18 4 3 2 6" xfId="37193" xr:uid="{123E1FF8-B509-41DA-83DF-69E0DAEF3E32}"/>
    <cellStyle name="Total 18 4 3 2 7" xfId="40642" xr:uid="{ECA517BE-8856-482A-845E-5F6137CD0A33}"/>
    <cellStyle name="Total 18 4 3 2 8" xfId="15905" xr:uid="{5E159E84-9AAF-4D10-8514-3EF8E5B02A85}"/>
    <cellStyle name="Total 18 4 3 3" xfId="12420" xr:uid="{A9658C14-A6F9-4814-B063-ADD04AC29FE4}"/>
    <cellStyle name="Total 18 4 3 3 2" xfId="23553" xr:uid="{E6123206-7A8E-4A13-A415-D43CBBE2EB69}"/>
    <cellStyle name="Total 18 4 3 3 3" xfId="27310" xr:uid="{B01EFC58-B1BF-429F-A8A9-7E31D0A0374B}"/>
    <cellStyle name="Total 18 4 3 3 4" xfId="30901" xr:uid="{9A52B1BE-C6CF-4633-B6AA-1E27A94AD744}"/>
    <cellStyle name="Total 18 4 3 3 5" xfId="34480" xr:uid="{66E6DB96-CFBD-467D-A2D6-B5A072D889CA}"/>
    <cellStyle name="Total 18 4 3 3 6" xfId="37951" xr:uid="{DC528DB8-D4F3-4569-BAB2-D46ACA5DCC34}"/>
    <cellStyle name="Total 18 4 3 3 7" xfId="41400" xr:uid="{06FD61B0-225D-4F64-A397-38DDBA6FA07A}"/>
    <cellStyle name="Total 18 4 3 3 8" xfId="16663" xr:uid="{A3337557-A606-4BC8-AE46-062F153A009E}"/>
    <cellStyle name="Total 18 4 3 4" xfId="20812" xr:uid="{B16804BF-8454-457C-AAC5-14CCA3076E98}"/>
    <cellStyle name="Total 18 4 3 5" xfId="24572" xr:uid="{7267B860-1E26-4504-978A-0605582471CE}"/>
    <cellStyle name="Total 18 4 3 6" xfId="28166" xr:uid="{BBD28114-BA43-4949-BFC1-EC676647A6D8}"/>
    <cellStyle name="Total 18 4 3 7" xfId="31745" xr:uid="{4A946417-C387-4745-9E0F-CCE03CB44D04}"/>
    <cellStyle name="Total 18 4 3 8" xfId="35216" xr:uid="{956700F0-22D5-4A21-8FBC-34CF10D76709}"/>
    <cellStyle name="Total 18 4 3 9" xfId="38666" xr:uid="{B119AF3F-9097-4C43-844C-43E15BD8EB8B}"/>
    <cellStyle name="Total 18 4 4" xfId="10697" xr:uid="{396A1F70-015A-43EA-A6E5-AC0035F13FBA}"/>
    <cellStyle name="Total 18 4 4 2" xfId="21830" xr:uid="{CEC3BB9B-8EA4-4F6E-9E21-4BDF517A62AE}"/>
    <cellStyle name="Total 18 4 4 3" xfId="25587" xr:uid="{07384266-9C73-42EE-9412-BDE6BA655D7A}"/>
    <cellStyle name="Total 18 4 4 4" xfId="29178" xr:uid="{ACFEC38B-ADF7-4B31-98C1-20783192E2C8}"/>
    <cellStyle name="Total 18 4 4 5" xfId="32757" xr:uid="{BDE4F294-BD54-4360-9907-1BF75F2B698A}"/>
    <cellStyle name="Total 18 4 4 6" xfId="36228" xr:uid="{59C7780D-60FF-40AC-AE59-7F5355BFA994}"/>
    <cellStyle name="Total 18 4 4 7" xfId="39677" xr:uid="{33583D20-661D-4A8E-B3A3-AFDB3AA009C2}"/>
    <cellStyle name="Total 18 4 4 8" xfId="14940" xr:uid="{AF7D8B1D-B199-4DE9-A6F1-64141309E186}"/>
    <cellStyle name="Total 18 4 5" xfId="10057" xr:uid="{0ECC9DF8-3225-45D8-9D0A-99C5BC766503}"/>
    <cellStyle name="Total 18 4 5 2" xfId="21190" xr:uid="{FA99DFE6-AB6B-4815-9524-88B6183C4E2C}"/>
    <cellStyle name="Total 18 4 5 3" xfId="24947" xr:uid="{3D7C4E6E-59FD-441D-A532-877DFA8C1043}"/>
    <cellStyle name="Total 18 4 5 4" xfId="28538" xr:uid="{39D0FC9D-8B9D-40A4-8948-E6AEF90166B7}"/>
    <cellStyle name="Total 18 4 5 5" xfId="32117" xr:uid="{10D85D06-39BC-45FE-B015-B69C90C69BB3}"/>
    <cellStyle name="Total 18 4 5 6" xfId="35588" xr:uid="{ECA1A877-287C-4709-A08D-F0D8356B55D7}"/>
    <cellStyle name="Total 18 4 5 7" xfId="39038" xr:uid="{1FFF5E99-8512-4082-940D-66730A1B5D8F}"/>
    <cellStyle name="Total 18 4 5 8" xfId="14300" xr:uid="{16072A88-F069-4F45-B613-5537B49847A1}"/>
    <cellStyle name="Total 18 4 6" xfId="19279" xr:uid="{4CF4C132-A61C-4A5A-8EF0-4A78CD3E8EF9}"/>
    <cellStyle name="Total 18 4 7" xfId="17449" xr:uid="{7DAE759A-D2FB-4CED-ACC3-F0D96130A801}"/>
    <cellStyle name="Total 18 4 8" xfId="18952" xr:uid="{9CAD0CCE-EA0C-4527-9DA7-06847038528D}"/>
    <cellStyle name="Total 18 4 9" xfId="17519" xr:uid="{D2966730-95F4-4D33-B8A5-E32A4F3EC135}"/>
    <cellStyle name="Total 18 5" xfId="8015" xr:uid="{4DA8A0DD-6FE1-4BAD-B58C-13548519D60F}"/>
    <cellStyle name="Total 18 5 10" xfId="13258" xr:uid="{A0F6C758-91C3-45D9-A893-C80A6FB85F8E}"/>
    <cellStyle name="Total 18 5 2" xfId="10987" xr:uid="{CAF262CA-FF31-4818-9E9C-F2545BA94244}"/>
    <cellStyle name="Total 18 5 2 2" xfId="22120" xr:uid="{A69452BE-E556-4A79-BA2B-B4AA664DC868}"/>
    <cellStyle name="Total 18 5 2 3" xfId="25877" xr:uid="{DB3C2A8B-030C-413C-80F8-B8C2072000B6}"/>
    <cellStyle name="Total 18 5 2 4" xfId="29468" xr:uid="{CE40F29F-0EC7-4B64-B84E-0C90D6C04464}"/>
    <cellStyle name="Total 18 5 2 5" xfId="33047" xr:uid="{2EBC3687-4BE4-4541-BD79-6F151692BB1B}"/>
    <cellStyle name="Total 18 5 2 6" xfId="36518" xr:uid="{11D7EE19-29BB-4F3E-AEAC-E7F846FC0209}"/>
    <cellStyle name="Total 18 5 2 7" xfId="39967" xr:uid="{2873037F-3960-4CC8-9111-4EE887FCBC4B}"/>
    <cellStyle name="Total 18 5 2 8" xfId="15230" xr:uid="{7D443EB9-E81D-40DC-864F-B9764599A4B6}"/>
    <cellStyle name="Total 18 5 3" xfId="9835" xr:uid="{48ED227D-52E0-4F86-B75A-9F2F863097C9}"/>
    <cellStyle name="Total 18 5 3 2" xfId="20968" xr:uid="{EAD27A8E-382B-4D72-8A9A-433249B263A7}"/>
    <cellStyle name="Total 18 5 3 3" xfId="24726" xr:uid="{13F2780C-340C-4666-8F45-3C143F3842B0}"/>
    <cellStyle name="Total 18 5 3 4" xfId="28317" xr:uid="{C4F384FD-2C8E-4784-A28C-DC0A206CAFCC}"/>
    <cellStyle name="Total 18 5 3 5" xfId="31896" xr:uid="{7247C4DA-12C9-4A3D-9DED-478667180AFB}"/>
    <cellStyle name="Total 18 5 3 6" xfId="35367" xr:uid="{FF511FF8-204B-4BB5-A439-A9F25DD58F8C}"/>
    <cellStyle name="Total 18 5 3 7" xfId="38817" xr:uid="{2A014CDB-8096-424E-B6B2-C0B141E09062}"/>
    <cellStyle name="Total 18 5 3 8" xfId="14078" xr:uid="{10996EB5-CC7A-4C69-A454-44085F84614F}"/>
    <cellStyle name="Total 18 5 4" xfId="19772" xr:uid="{55D74CEA-1CD4-4A85-A073-9E8F3D4C06AD}"/>
    <cellStyle name="Total 18 5 5" xfId="18863" xr:uid="{31DD3400-3029-46B5-B18A-A389F7A491FD}"/>
    <cellStyle name="Total 18 5 6" xfId="19476" xr:uid="{1C0A59E3-89A0-4AE6-A8A5-7FE4A5ACA13E}"/>
    <cellStyle name="Total 18 5 7" xfId="23722" xr:uid="{EBB5D8C4-F4AB-4CBD-9056-A0D433122B6B}"/>
    <cellStyle name="Total 18 5 8" xfId="16836" xr:uid="{C57581D2-C298-486F-B91C-BB16C3E57814}"/>
    <cellStyle name="Total 18 5 9" xfId="16903" xr:uid="{CA4A9E4E-64FE-4FA0-B526-5B16970B523B}"/>
    <cellStyle name="Total 18 6" xfId="9446" xr:uid="{F9EA4252-685E-4D83-A20B-460EE4DFFE8A}"/>
    <cellStyle name="Total 18 6 10" xfId="13698" xr:uid="{C4548A76-F096-441F-AE0B-C84F7C54B865}"/>
    <cellStyle name="Total 18 6 2" xfId="11434" xr:uid="{99506C74-7774-4F4E-ACEE-507CD3E37A99}"/>
    <cellStyle name="Total 18 6 2 2" xfId="22567" xr:uid="{94DF7634-5C9A-4BBE-B1C9-1CED25C762E2}"/>
    <cellStyle name="Total 18 6 2 3" xfId="26324" xr:uid="{8398A2EA-6C88-4DD5-8F00-AACBFE982CDA}"/>
    <cellStyle name="Total 18 6 2 4" xfId="29915" xr:uid="{181B77FF-4665-4333-B05C-66D84D1FBADF}"/>
    <cellStyle name="Total 18 6 2 5" xfId="33494" xr:uid="{EF656CE7-5DBE-4C0C-B05E-64A2D233071C}"/>
    <cellStyle name="Total 18 6 2 6" xfId="36965" xr:uid="{3A95C054-5F41-4077-AF54-D5A46951E29E}"/>
    <cellStyle name="Total 18 6 2 7" xfId="40414" xr:uid="{F3F69F08-ADF2-4AFB-9F98-4BA2A5FD1BA5}"/>
    <cellStyle name="Total 18 6 2 8" xfId="15677" xr:uid="{3707746A-D0C4-4013-A0F2-C4EBDB7A0E0E}"/>
    <cellStyle name="Total 18 6 3" xfId="12192" xr:uid="{F8C1433A-E7A3-4BF9-BC0C-31FAB1010187}"/>
    <cellStyle name="Total 18 6 3 2" xfId="23325" xr:uid="{CF276AB6-9739-4337-ADB4-A3326130FB98}"/>
    <cellStyle name="Total 18 6 3 3" xfId="27082" xr:uid="{F0EA3B4D-D9BA-433F-A1F5-CEF4EEAE35DC}"/>
    <cellStyle name="Total 18 6 3 4" xfId="30673" xr:uid="{CD1714FA-7989-42B6-9F8E-787CE05F505A}"/>
    <cellStyle name="Total 18 6 3 5" xfId="34252" xr:uid="{15358526-4F4D-44AD-B019-BB19152C855C}"/>
    <cellStyle name="Total 18 6 3 6" xfId="37723" xr:uid="{16B7A680-2344-4F6B-BF9C-DECCBB81F141}"/>
    <cellStyle name="Total 18 6 3 7" xfId="41172" xr:uid="{36582EDA-9119-4D6C-AADF-7B5E99E38F9E}"/>
    <cellStyle name="Total 18 6 3 8" xfId="16435" xr:uid="{4BEF9F42-8031-4049-BCB4-CC4F082ADAED}"/>
    <cellStyle name="Total 18 6 4" xfId="20584" xr:uid="{FEF35492-50B5-4645-ADD3-82EB454564B4}"/>
    <cellStyle name="Total 18 6 5" xfId="24344" xr:uid="{DC45CA16-E204-41F5-8305-089C28220F11}"/>
    <cellStyle name="Total 18 6 6" xfId="27938" xr:uid="{B307314E-98EE-440A-91B8-F48CA49054C6}"/>
    <cellStyle name="Total 18 6 7" xfId="31517" xr:uid="{B674D903-643C-4E4E-91E9-DC53E5B9A2E3}"/>
    <cellStyle name="Total 18 6 8" xfId="34988" xr:uid="{61C7EB47-229A-448C-8FF6-5AE7D838A83E}"/>
    <cellStyle name="Total 18 6 9" xfId="38438" xr:uid="{9696EA68-1726-4FCB-BFA2-1304070580A1}"/>
    <cellStyle name="Total 18 7" xfId="10440" xr:uid="{935EF468-62B9-4479-A7AA-4B71AC4323EE}"/>
    <cellStyle name="Total 18 7 2" xfId="21573" xr:uid="{23CF657F-08D0-4F6E-A6F9-3E5CC244C8EA}"/>
    <cellStyle name="Total 18 7 3" xfId="25330" xr:uid="{D876AC58-13BB-4E3B-8ECB-C25EA459CE35}"/>
    <cellStyle name="Total 18 7 4" xfId="28921" xr:uid="{7DE5FC03-D081-4128-9844-AE2FC9C81809}"/>
    <cellStyle name="Total 18 7 5" xfId="32500" xr:uid="{659841AE-CB2C-4DD7-B96E-AB593F93005A}"/>
    <cellStyle name="Total 18 7 6" xfId="35971" xr:uid="{4F7CD5E2-8D2D-46DD-B890-CD0BFA936F4F}"/>
    <cellStyle name="Total 18 7 7" xfId="39420" xr:uid="{107229CF-BB2C-49DA-B7A3-EE4FCCC487BB}"/>
    <cellStyle name="Total 18 7 8" xfId="14683" xr:uid="{6E1D0AFF-E6DE-4110-AFAB-F1E6AAAA18BF}"/>
    <cellStyle name="Total 18 8" xfId="10286" xr:uid="{2D1BAEB5-A65F-46F5-8446-4C8ED038F74B}"/>
    <cellStyle name="Total 18 8 2" xfId="21419" xr:uid="{3A78A3AD-D83F-4AF5-8D0B-1FEF3E090CA5}"/>
    <cellStyle name="Total 18 8 3" xfId="25176" xr:uid="{BE461339-93AC-4430-9816-0A71CA2721BE}"/>
    <cellStyle name="Total 18 8 4" xfId="28767" xr:uid="{BF692B57-512B-45BD-860D-8ECD4F82F262}"/>
    <cellStyle name="Total 18 8 5" xfId="32346" xr:uid="{A966E49A-A5A6-457D-8C66-DEF71BC6FA57}"/>
    <cellStyle name="Total 18 8 6" xfId="35817" xr:uid="{00924730-616D-474F-81E4-C99ECDCCE755}"/>
    <cellStyle name="Total 18 8 7" xfId="39266" xr:uid="{911AD806-2479-42A3-BF7F-814DF8DAF4CF}"/>
    <cellStyle name="Total 18 8 8" xfId="14529" xr:uid="{5D7D0884-6BC5-42DB-A628-208CD11F42E3}"/>
    <cellStyle name="Total 18 9" xfId="18777" xr:uid="{C624BA1C-461D-4245-8AD8-AB144E7B0DEB}"/>
    <cellStyle name="Total 19" xfId="6283" xr:uid="{8595362D-CE1D-4EE7-A708-22DE09902D8E}"/>
    <cellStyle name="Total 19 10" xfId="17915" xr:uid="{BEEB8C0E-B42C-49F1-B4E1-4EE3031FDCB6}"/>
    <cellStyle name="Total 19 11" xfId="18451" xr:uid="{ECC62D7C-037A-4E42-804A-131111D4FBE9}"/>
    <cellStyle name="Total 19 12" xfId="18225" xr:uid="{80C36856-FF1A-4AE1-A186-810F160361D9}"/>
    <cellStyle name="Total 19 13" xfId="20295" xr:uid="{7347081F-F764-46CF-AAF9-611859628F2C}"/>
    <cellStyle name="Total 19 14" xfId="23915" xr:uid="{90B8C4F9-39C7-4902-943F-97FC143D4F30}"/>
    <cellStyle name="Total 19 15" xfId="12725" xr:uid="{6096BCBA-B36C-4872-A911-5F289697E430}"/>
    <cellStyle name="Total 19 2" xfId="6284" xr:uid="{91E20C04-6C92-490C-A0D9-00D9A707511F}"/>
    <cellStyle name="Total 19 2 10" xfId="18452" xr:uid="{CFBBCE6F-85E6-40A2-965B-A68F6A4BA57F}"/>
    <cellStyle name="Total 19 2 11" xfId="18224" xr:uid="{BC4CC2D0-A5A0-4CBE-86BF-F6EDD4051976}"/>
    <cellStyle name="Total 19 2 12" xfId="19797" xr:uid="{ABA871D7-5293-41A2-B9B1-46A1B6E0722B}"/>
    <cellStyle name="Total 19 2 13" xfId="18869" xr:uid="{BFBD7A3A-4B03-43B5-ABBE-92A53727538C}"/>
    <cellStyle name="Total 19 2 14" xfId="12726" xr:uid="{3FBB431F-6AF2-41E2-9F60-E654AC9E879A}"/>
    <cellStyle name="Total 19 2 2" xfId="6910" xr:uid="{7797A737-8DC6-42AE-9222-88FC475B4325}"/>
    <cellStyle name="Total 19 2 2 10" xfId="17522" xr:uid="{BD3BDBD4-E2BC-4907-BD5F-F27C76B736C7}"/>
    <cellStyle name="Total 19 2 2 11" xfId="20361" xr:uid="{FD0D1E71-00E8-4AE1-8E06-201BCB59B32F}"/>
    <cellStyle name="Total 19 2 2 12" xfId="18096" xr:uid="{CA254461-011B-4EA3-B9AC-6592612C77A0}"/>
    <cellStyle name="Total 19 2 2 13" xfId="12846" xr:uid="{49CB2CD7-F729-47D0-8033-56F95DDBE782}"/>
    <cellStyle name="Total 19 2 2 2" xfId="7711" xr:uid="{823F6281-441F-48A4-990D-18CFCE621C16}"/>
    <cellStyle name="Total 19 2 2 2 10" xfId="31281" xr:uid="{6747E33A-95D9-40FD-B704-FFA1F30DC57E}"/>
    <cellStyle name="Total 19 2 2 2 11" xfId="34836" xr:uid="{4E890B1B-2522-4636-9AF1-C031F578B731}"/>
    <cellStyle name="Total 19 2 2 2 12" xfId="13093" xr:uid="{9781FAF0-45C6-43D0-873C-09846DB05026}"/>
    <cellStyle name="Total 19 2 2 2 2" xfId="9352" xr:uid="{788BFEDD-7E8D-44A8-A5FB-F9ACE2D0B377}"/>
    <cellStyle name="Total 19 2 2 2 2 10" xfId="13627" xr:uid="{5CDEA8EC-7487-4F1E-81C9-AB53626AE048}"/>
    <cellStyle name="Total 19 2 2 2 2 2" xfId="11363" xr:uid="{0E49F935-4CA0-4553-8005-1562EF5745AD}"/>
    <cellStyle name="Total 19 2 2 2 2 2 2" xfId="22496" xr:uid="{1587693A-E000-4C10-9DF2-AE4D946D1D7F}"/>
    <cellStyle name="Total 19 2 2 2 2 2 3" xfId="26253" xr:uid="{41CD0534-6C67-4910-8A72-9D6E229BABB4}"/>
    <cellStyle name="Total 19 2 2 2 2 2 4" xfId="29844" xr:uid="{1BAD2BBB-2225-4CB6-A1F5-E2CC8C26759C}"/>
    <cellStyle name="Total 19 2 2 2 2 2 5" xfId="33423" xr:uid="{90FBEE96-05E4-4C2F-898D-E8BBC4549A96}"/>
    <cellStyle name="Total 19 2 2 2 2 2 6" xfId="36894" xr:uid="{65D5F878-739E-446F-B595-2ACA45FD5627}"/>
    <cellStyle name="Total 19 2 2 2 2 2 7" xfId="40343" xr:uid="{DB7B9452-C0A9-4D53-B652-A685AF609C03}"/>
    <cellStyle name="Total 19 2 2 2 2 2 8" xfId="15606" xr:uid="{DF09CFEE-FA14-4B58-9339-FDD2A343B227}"/>
    <cellStyle name="Total 19 2 2 2 2 3" xfId="12121" xr:uid="{33E17D09-343F-4E30-B415-2944400EB445}"/>
    <cellStyle name="Total 19 2 2 2 2 3 2" xfId="23254" xr:uid="{004E9069-BABD-4177-82D7-77D836511E58}"/>
    <cellStyle name="Total 19 2 2 2 2 3 3" xfId="27011" xr:uid="{165D005C-82F3-459C-A8BB-A1D8B5B0DAB7}"/>
    <cellStyle name="Total 19 2 2 2 2 3 4" xfId="30602" xr:uid="{6F03B35D-6C69-4F9F-8F5D-A796F99C758E}"/>
    <cellStyle name="Total 19 2 2 2 2 3 5" xfId="34181" xr:uid="{9121CFE2-04DA-4166-8B20-8E8F74B1E0C0}"/>
    <cellStyle name="Total 19 2 2 2 2 3 6" xfId="37652" xr:uid="{1E65D496-30F9-4A46-B7CC-BBAE2CD21409}"/>
    <cellStyle name="Total 19 2 2 2 2 3 7" xfId="41101" xr:uid="{FA3835A8-5128-4C37-B36C-2BE5F4C47ED4}"/>
    <cellStyle name="Total 19 2 2 2 2 3 8" xfId="16364" xr:uid="{9C9F5971-AEC8-4E17-AEB6-FA924F75788E}"/>
    <cellStyle name="Total 19 2 2 2 2 4" xfId="20504" xr:uid="{98A3116E-59F7-4B58-834D-5713D019CD85}"/>
    <cellStyle name="Total 19 2 2 2 2 5" xfId="24269" xr:uid="{A6F4328E-88CD-42ED-BC06-28BA87D10557}"/>
    <cellStyle name="Total 19 2 2 2 2 6" xfId="27867" xr:uid="{EB6DA9D4-9554-4727-9C37-4CBFADC368A4}"/>
    <cellStyle name="Total 19 2 2 2 2 7" xfId="31446" xr:uid="{5ACFBAAE-E39B-453B-B790-D70483E9DC51}"/>
    <cellStyle name="Total 19 2 2 2 2 8" xfId="34917" xr:uid="{A0D2397D-2875-4BE0-878F-46240FEED8AC}"/>
    <cellStyle name="Total 19 2 2 2 2 9" xfId="38367" xr:uid="{F82DF32C-5ABE-4923-8E74-F7C95148CB07}"/>
    <cellStyle name="Total 19 2 2 2 3" xfId="9790" xr:uid="{B8131ACD-312A-4F29-8AF8-EC7D38C7EAC9}"/>
    <cellStyle name="Total 19 2 2 2 3 10" xfId="14042" xr:uid="{3DA1BDB1-5191-46A5-B84A-739FAD5932E5}"/>
    <cellStyle name="Total 19 2 2 2 3 2" xfId="11778" xr:uid="{1CA9A922-99F9-41D3-B3BC-853A99FB942F}"/>
    <cellStyle name="Total 19 2 2 2 3 2 2" xfId="22911" xr:uid="{EB50C2E5-6179-43D2-A9FB-51EFD0A1EAB9}"/>
    <cellStyle name="Total 19 2 2 2 3 2 3" xfId="26668" xr:uid="{AFDEFE77-76B3-451E-9AB2-5F20E3973F5D}"/>
    <cellStyle name="Total 19 2 2 2 3 2 4" xfId="30259" xr:uid="{B0A4011D-5C48-4E10-8E26-2DA28262EB0E}"/>
    <cellStyle name="Total 19 2 2 2 3 2 5" xfId="33838" xr:uid="{C7A4FFDE-0063-44CD-AFCB-40B3FC7A5CC7}"/>
    <cellStyle name="Total 19 2 2 2 3 2 6" xfId="37309" xr:uid="{BE40BA5A-F81B-448B-A5FD-1E753D040BC8}"/>
    <cellStyle name="Total 19 2 2 2 3 2 7" xfId="40758" xr:uid="{4AC9A02C-34A6-45C8-8423-D37B4AB4C2F4}"/>
    <cellStyle name="Total 19 2 2 2 3 2 8" xfId="16021" xr:uid="{8A57EF28-BF93-4D90-9DC6-3E56ABE4693A}"/>
    <cellStyle name="Total 19 2 2 2 3 3" xfId="12536" xr:uid="{63ACEAD6-AABF-4BA5-9ECC-2D898E65E4A6}"/>
    <cellStyle name="Total 19 2 2 2 3 3 2" xfId="23669" xr:uid="{528DC7D5-CA77-468D-852E-8BB827A57528}"/>
    <cellStyle name="Total 19 2 2 2 3 3 3" xfId="27426" xr:uid="{47D49529-DFC5-4103-A8EC-66E05B73711B}"/>
    <cellStyle name="Total 19 2 2 2 3 3 4" xfId="31017" xr:uid="{9A3D19D3-18DD-4BA0-9F88-91850ECA2A27}"/>
    <cellStyle name="Total 19 2 2 2 3 3 5" xfId="34596" xr:uid="{7F33F28F-B13B-403B-8E91-F7E4205A501D}"/>
    <cellStyle name="Total 19 2 2 2 3 3 6" xfId="38067" xr:uid="{5DB435CC-8CF2-42F3-9DB3-E8B9721AB44C}"/>
    <cellStyle name="Total 19 2 2 2 3 3 7" xfId="41516" xr:uid="{1F6046CB-7028-415A-8281-0D8FA8C8C6F9}"/>
    <cellStyle name="Total 19 2 2 2 3 3 8" xfId="16779" xr:uid="{0ACC512F-9A6E-492A-A350-893A51F06101}"/>
    <cellStyle name="Total 19 2 2 2 3 4" xfId="20928" xr:uid="{9076F151-C96B-4C42-A0D1-EEFA213295FE}"/>
    <cellStyle name="Total 19 2 2 2 3 5" xfId="24688" xr:uid="{B15BE74E-C432-4D60-9C28-8311DAD2885F}"/>
    <cellStyle name="Total 19 2 2 2 3 6" xfId="28282" xr:uid="{10384593-0DD8-475B-94A1-755BC1A72C50}"/>
    <cellStyle name="Total 19 2 2 2 3 7" xfId="31861" xr:uid="{98FAE114-FCA3-4C25-A860-F8CEC6FC5F54}"/>
    <cellStyle name="Total 19 2 2 2 3 8" xfId="35332" xr:uid="{34B73318-D821-477F-9788-F2C1C0D9DA2E}"/>
    <cellStyle name="Total 19 2 2 2 3 9" xfId="38782" xr:uid="{5A8495C4-41D3-41F9-8C1A-74B2F942EEE4}"/>
    <cellStyle name="Total 19 2 2 2 4" xfId="10823" xr:uid="{19DECCD7-F0A8-4E9A-8CFB-2B73A2D794E8}"/>
    <cellStyle name="Total 19 2 2 2 4 2" xfId="21956" xr:uid="{05FC09F9-5AA8-42C7-8B72-D2A6107A4598}"/>
    <cellStyle name="Total 19 2 2 2 4 3" xfId="25713" xr:uid="{2274114C-6F54-451F-86CF-41DCEE0ED2F2}"/>
    <cellStyle name="Total 19 2 2 2 4 4" xfId="29304" xr:uid="{E1ED020E-7CC3-4BAE-B13F-DF9888B020A3}"/>
    <cellStyle name="Total 19 2 2 2 4 5" xfId="32883" xr:uid="{0B9CB4B8-C84E-425B-B915-27B6BC167B23}"/>
    <cellStyle name="Total 19 2 2 2 4 6" xfId="36354" xr:uid="{0D41CEAA-F31A-416A-83AE-B9696694F6CC}"/>
    <cellStyle name="Total 19 2 2 2 4 7" xfId="39803" xr:uid="{447D7676-D1A5-4F56-ABA2-E7D37EBD2534}"/>
    <cellStyle name="Total 19 2 2 2 4 8" xfId="15066" xr:uid="{17463A01-315E-4974-B84B-6EAEB6FD6389}"/>
    <cellStyle name="Total 19 2 2 2 5" xfId="11257" xr:uid="{1F12C411-0CAB-4260-8F39-20C257860D30}"/>
    <cellStyle name="Total 19 2 2 2 5 2" xfId="22390" xr:uid="{2FA7189E-55F7-4029-B84C-0A511AB00D24}"/>
    <cellStyle name="Total 19 2 2 2 5 3" xfId="26147" xr:uid="{2DD1CDF0-B639-4009-B60F-270DFEAA6AF0}"/>
    <cellStyle name="Total 19 2 2 2 5 4" xfId="29738" xr:uid="{C27EB430-97E5-4032-8192-3FA82F4B5B6E}"/>
    <cellStyle name="Total 19 2 2 2 5 5" xfId="33317" xr:uid="{C775F507-4927-4A94-B949-DD7CED82AA22}"/>
    <cellStyle name="Total 19 2 2 2 5 6" xfId="36788" xr:uid="{50DFF1E7-625B-4003-9BC2-439BA57726F6}"/>
    <cellStyle name="Total 19 2 2 2 5 7" xfId="40237" xr:uid="{4248ACF9-69A9-4707-B635-5CD39FC6A0DD}"/>
    <cellStyle name="Total 19 2 2 2 5 8" xfId="15500" xr:uid="{22BEB76F-8EFA-4B90-A825-DF9C17796B96}"/>
    <cellStyle name="Total 19 2 2 2 6" xfId="19556" xr:uid="{3FB7134F-2E96-4CB9-BC8D-AB453BB99DC8}"/>
    <cellStyle name="Total 19 2 2 2 7" xfId="17169" xr:uid="{0A68E0AC-21CE-4BE0-A56F-B57F95F2641A}"/>
    <cellStyle name="Total 19 2 2 2 8" xfId="24052" xr:uid="{B985D80D-2D4F-4E53-ACB8-E16FF6A2C62C}"/>
    <cellStyle name="Total 19 2 2 2 9" xfId="27695" xr:uid="{361CC637-E86A-444C-8230-4B78E2D88123}"/>
    <cellStyle name="Total 19 2 2 3" xfId="8552" xr:uid="{6539546B-02AF-491C-8A60-507238057E06}"/>
    <cellStyle name="Total 19 2 2 3 10" xfId="13380" xr:uid="{5593CA5C-C4A1-4ED0-83BD-F053099A0175}"/>
    <cellStyle name="Total 19 2 2 3 2" xfId="11113" xr:uid="{372B777C-BE17-4C95-A30D-FB7E7B0C15F1}"/>
    <cellStyle name="Total 19 2 2 3 2 2" xfId="22246" xr:uid="{B6649EF9-6988-4207-9640-99245D19E3A3}"/>
    <cellStyle name="Total 19 2 2 3 2 3" xfId="26003" xr:uid="{8FB9996E-D15B-488D-AA47-6437A2986800}"/>
    <cellStyle name="Total 19 2 2 3 2 4" xfId="29594" xr:uid="{09E44E04-AD75-47FE-BD49-77EBF8F79C54}"/>
    <cellStyle name="Total 19 2 2 3 2 5" xfId="33173" xr:uid="{9FD58BD0-A8BA-417D-8C24-1FB8000D8767}"/>
    <cellStyle name="Total 19 2 2 3 2 6" xfId="36644" xr:uid="{2B3C0162-1D3C-4FAF-ACD2-4238082AEFD0}"/>
    <cellStyle name="Total 19 2 2 3 2 7" xfId="40093" xr:uid="{53CDAC09-6F36-45A6-BF45-50008D7D1457}"/>
    <cellStyle name="Total 19 2 2 3 2 8" xfId="15356" xr:uid="{A31FC26D-2E9A-48F7-890B-D42F620CCC63}"/>
    <cellStyle name="Total 19 2 2 3 3" xfId="11893" xr:uid="{2315A4EF-1951-496B-9DFA-18981A21940C}"/>
    <cellStyle name="Total 19 2 2 3 3 2" xfId="23026" xr:uid="{2A1958B5-DBB9-4640-94FA-CF378DEBE4AE}"/>
    <cellStyle name="Total 19 2 2 3 3 3" xfId="26783" xr:uid="{D071D7FA-4CE1-4642-8978-B48B14A55F48}"/>
    <cellStyle name="Total 19 2 2 3 3 4" xfId="30374" xr:uid="{11771AD2-09AB-4B76-B22D-9C07AC16D341}"/>
    <cellStyle name="Total 19 2 2 3 3 5" xfId="33953" xr:uid="{43BDF236-A28F-46AE-9B1E-FB085BA5EEEE}"/>
    <cellStyle name="Total 19 2 2 3 3 6" xfId="37424" xr:uid="{112E9008-F3F6-4BA0-9F70-513B75702460}"/>
    <cellStyle name="Total 19 2 2 3 3 7" xfId="40873" xr:uid="{84F8387D-F0B8-4AC9-968C-ADE8FA1522F9}"/>
    <cellStyle name="Total 19 2 2 3 3 8" xfId="16136" xr:uid="{23EA54E1-F58C-412D-ADC7-E3097F2BD44E}"/>
    <cellStyle name="Total 19 2 2 3 4" xfId="20051" xr:uid="{D0EC5940-7A7B-402E-8017-AFA8833A0E46}"/>
    <cellStyle name="Total 19 2 2 3 5" xfId="23839" xr:uid="{AD260AAB-0DE4-4F12-9615-1117B7D5F86E}"/>
    <cellStyle name="Total 19 2 2 3 6" xfId="27505" xr:uid="{924E21D7-4233-4E66-A0A3-E8CD74E5F922}"/>
    <cellStyle name="Total 19 2 2 3 7" xfId="31094" xr:uid="{2880D583-E0D0-4DB5-93F4-BF1715175489}"/>
    <cellStyle name="Total 19 2 2 3 8" xfId="34673" xr:uid="{BCDFEBC4-492D-4313-B59F-C775D0AB758A}"/>
    <cellStyle name="Total 19 2 2 3 9" xfId="38139" xr:uid="{6616DF93-1E89-44DD-B639-7F516270F53B}"/>
    <cellStyle name="Total 19 2 2 4" xfId="9562" xr:uid="{627C8098-F850-4631-A20D-63C1FE44C1B0}"/>
    <cellStyle name="Total 19 2 2 4 10" xfId="13814" xr:uid="{087A0E7D-FB85-4407-B12E-B81B66B36933}"/>
    <cellStyle name="Total 19 2 2 4 2" xfId="11550" xr:uid="{07431D8D-85D8-4D90-8828-0BE8668CDE65}"/>
    <cellStyle name="Total 19 2 2 4 2 2" xfId="22683" xr:uid="{18B568AD-90EE-44F9-9C22-7B1CECDDE190}"/>
    <cellStyle name="Total 19 2 2 4 2 3" xfId="26440" xr:uid="{DCB7F16F-3655-4B94-AFB8-5CFCFB2E4165}"/>
    <cellStyle name="Total 19 2 2 4 2 4" xfId="30031" xr:uid="{47E05443-28C8-44A1-BADB-4B1C469CCFBE}"/>
    <cellStyle name="Total 19 2 2 4 2 5" xfId="33610" xr:uid="{D4C2501B-6334-4175-AE14-E4C753A70A72}"/>
    <cellStyle name="Total 19 2 2 4 2 6" xfId="37081" xr:uid="{427A9F8C-88E9-46A7-BF8C-BEFBBBA4F161}"/>
    <cellStyle name="Total 19 2 2 4 2 7" xfId="40530" xr:uid="{D43A2BBE-4D4F-49C5-9632-0243238CEDE2}"/>
    <cellStyle name="Total 19 2 2 4 2 8" xfId="15793" xr:uid="{6684619A-FAD5-4E48-A4FF-4F5489609466}"/>
    <cellStyle name="Total 19 2 2 4 3" xfId="12308" xr:uid="{D95162D5-28AF-4B37-B719-C130698245B5}"/>
    <cellStyle name="Total 19 2 2 4 3 2" xfId="23441" xr:uid="{CA2A4FD3-0C7E-4EA6-A594-EDA1A3E6FAEE}"/>
    <cellStyle name="Total 19 2 2 4 3 3" xfId="27198" xr:uid="{6E8023C5-1206-4E36-840D-02F65C057CA2}"/>
    <cellStyle name="Total 19 2 2 4 3 4" xfId="30789" xr:uid="{91CDDB01-26E5-4A10-A3FF-C20C31A7071B}"/>
    <cellStyle name="Total 19 2 2 4 3 5" xfId="34368" xr:uid="{83A322AA-26C4-4022-8D0F-38BEE6E20031}"/>
    <cellStyle name="Total 19 2 2 4 3 6" xfId="37839" xr:uid="{70CB69BD-CD74-4389-84D2-A1E3A13E273F}"/>
    <cellStyle name="Total 19 2 2 4 3 7" xfId="41288" xr:uid="{E6B80C4D-515E-4A13-9C4D-16787E1720DA}"/>
    <cellStyle name="Total 19 2 2 4 3 8" xfId="16551" xr:uid="{695E32FB-33F3-4F2F-9212-765DECEA31A6}"/>
    <cellStyle name="Total 19 2 2 4 4" xfId="20700" xr:uid="{B624B656-95E5-4BD6-A072-45D3EA020E72}"/>
    <cellStyle name="Total 19 2 2 4 5" xfId="24460" xr:uid="{D04B0D3E-B59D-4D1C-BBE7-E16E60C86C72}"/>
    <cellStyle name="Total 19 2 2 4 6" xfId="28054" xr:uid="{0CA70863-2E0B-4890-A78A-05D33B17F5CA}"/>
    <cellStyle name="Total 19 2 2 4 7" xfId="31633" xr:uid="{0D833AF9-C87F-4D51-9C8D-BAA896661141}"/>
    <cellStyle name="Total 19 2 2 4 8" xfId="35104" xr:uid="{EDF65423-1777-4458-846C-69BEC76CBB63}"/>
    <cellStyle name="Total 19 2 2 4 9" xfId="38554" xr:uid="{78EBC171-3A44-4B0E-A85E-C8146B18B003}"/>
    <cellStyle name="Total 19 2 2 5" xfId="10574" xr:uid="{F617CE97-097A-4CCB-A958-D08C0BADD544}"/>
    <cellStyle name="Total 19 2 2 5 2" xfId="21707" xr:uid="{DB618540-2BF6-40D7-8BFE-91A6EF573A07}"/>
    <cellStyle name="Total 19 2 2 5 3" xfId="25464" xr:uid="{D20E5221-9A2D-42E4-944D-B46636B13D99}"/>
    <cellStyle name="Total 19 2 2 5 4" xfId="29055" xr:uid="{64B19D47-56D2-489B-B294-8D917DC4EDC3}"/>
    <cellStyle name="Total 19 2 2 5 5" xfId="32634" xr:uid="{A6656361-08A0-4F93-B827-B2483DCD0CF1}"/>
    <cellStyle name="Total 19 2 2 5 6" xfId="36105" xr:uid="{05210CF7-A336-4168-824A-368646147F20}"/>
    <cellStyle name="Total 19 2 2 5 7" xfId="39554" xr:uid="{8119A0E6-57C2-44DB-AA24-95E0E03AAF62}"/>
    <cellStyle name="Total 19 2 2 5 8" xfId="14817" xr:uid="{FAF846F9-9B83-46C5-AF33-A7D4693DEAD0}"/>
    <cellStyle name="Total 19 2 2 6" xfId="10169" xr:uid="{DBB8077B-1EA8-4A09-8ECB-8893733EC0D8}"/>
    <cellStyle name="Total 19 2 2 6 2" xfId="21302" xr:uid="{3650C0AC-20B4-4A04-8DB2-94F36F2CAACA}"/>
    <cellStyle name="Total 19 2 2 6 3" xfId="25059" xr:uid="{E3056977-451F-4DD9-BF7C-1D265574A124}"/>
    <cellStyle name="Total 19 2 2 6 4" xfId="28650" xr:uid="{D18FC401-43C8-462B-A8A8-619955A11299}"/>
    <cellStyle name="Total 19 2 2 6 5" xfId="32229" xr:uid="{D88BB2DF-384C-4558-92BC-66D2D0C520F7}"/>
    <cellStyle name="Total 19 2 2 6 6" xfId="35700" xr:uid="{14DEEC48-E5C8-4302-B3A2-958D54117D69}"/>
    <cellStyle name="Total 19 2 2 6 7" xfId="39150" xr:uid="{6DB1BE4B-BE29-469B-942F-E60AFDFAE9B1}"/>
    <cellStyle name="Total 19 2 2 6 8" xfId="14412" xr:uid="{3F5370C3-A43C-4A3C-A289-B5050B1CC161}"/>
    <cellStyle name="Total 19 2 2 7" xfId="19108" xr:uid="{D690230D-9376-4064-B67C-A7D8DBEB5414}"/>
    <cellStyle name="Total 19 2 2 8" xfId="17616" xr:uid="{77E2ACB3-F182-44A1-81BA-805462445D0F}"/>
    <cellStyle name="Total 19 2 2 9" xfId="20345" xr:uid="{D4668228-1A9E-4AD7-809B-36B0C249FAEF}"/>
    <cellStyle name="Total 19 2 3" xfId="7176" xr:uid="{469E098A-F422-4354-A9B3-BA0B382D785B}"/>
    <cellStyle name="Total 19 2 3 10" xfId="18399" xr:uid="{B01C6CBE-DC9E-451C-B5A7-31C9466AC297}"/>
    <cellStyle name="Total 19 2 3 11" xfId="18275" xr:uid="{050625D9-1143-4064-BD85-1586A2591441}"/>
    <cellStyle name="Total 19 2 3 12" xfId="12974" xr:uid="{43BB144B-79F1-4B61-BFE2-925FC81993A4}"/>
    <cellStyle name="Total 19 2 3 2" xfId="8817" xr:uid="{49DCEBB3-1E39-4894-A3DA-2FA765FCB115}"/>
    <cellStyle name="Total 19 2 3 2 10" xfId="13508" xr:uid="{706A2C4B-A602-45DB-8E49-7CCB5F7A4765}"/>
    <cellStyle name="Total 19 2 3 2 2" xfId="11240" xr:uid="{50FE678C-C56C-44C0-B891-01BCCA008FEE}"/>
    <cellStyle name="Total 19 2 3 2 2 2" xfId="22373" xr:uid="{276E2A53-ACCF-46AB-8078-1ACF41F6A575}"/>
    <cellStyle name="Total 19 2 3 2 2 3" xfId="26130" xr:uid="{25AC0146-2D14-4A7E-8616-AD447EBDE76B}"/>
    <cellStyle name="Total 19 2 3 2 2 4" xfId="29721" xr:uid="{946F5983-6ED7-460D-91D4-C42205DA330F}"/>
    <cellStyle name="Total 19 2 3 2 2 5" xfId="33300" xr:uid="{3CDF7CD6-AA31-427A-A041-7B1192A2CD25}"/>
    <cellStyle name="Total 19 2 3 2 2 6" xfId="36771" xr:uid="{5ADFB025-45E1-40CA-89CE-CF8C3DE0045D}"/>
    <cellStyle name="Total 19 2 3 2 2 7" xfId="40220" xr:uid="{A9D5E2B2-FC38-4B27-A180-F3DD730CFF05}"/>
    <cellStyle name="Total 19 2 3 2 2 8" xfId="15483" xr:uid="{7326DB46-1B3E-4A3C-8B55-1A49EF354236}"/>
    <cellStyle name="Total 19 2 3 2 3" xfId="12008" xr:uid="{EBF7A738-5EA1-4C77-99CE-09D314008456}"/>
    <cellStyle name="Total 19 2 3 2 3 2" xfId="23141" xr:uid="{1E40FD53-2A5F-4733-85E2-D9CFD3CEC154}"/>
    <cellStyle name="Total 19 2 3 2 3 3" xfId="26898" xr:uid="{0DA9ACDF-6FF9-4A37-BB35-C15CA725E8E8}"/>
    <cellStyle name="Total 19 2 3 2 3 4" xfId="30489" xr:uid="{B0AE17AA-E82E-4426-AA8F-84061DF867CE}"/>
    <cellStyle name="Total 19 2 3 2 3 5" xfId="34068" xr:uid="{A2BD6B5C-5A9F-4B8C-BF42-04F13D201653}"/>
    <cellStyle name="Total 19 2 3 2 3 6" xfId="37539" xr:uid="{C04918EB-0A17-4AE1-994C-9DF5D44D557E}"/>
    <cellStyle name="Total 19 2 3 2 3 7" xfId="40988" xr:uid="{FFFA585C-3D66-4A87-8DCC-F004B1643AFA}"/>
    <cellStyle name="Total 19 2 3 2 3 8" xfId="16251" xr:uid="{0AE8D61D-6404-4C44-BF3E-5DE6DCFD9E49}"/>
    <cellStyle name="Total 19 2 3 2 4" xfId="20223" xr:uid="{CE7A3BA6-47FA-48D8-9475-7A388D27292E}"/>
    <cellStyle name="Total 19 2 3 2 5" xfId="24008" xr:uid="{60FDCF66-6997-4AEB-8531-DCB7EF6B31FE}"/>
    <cellStyle name="Total 19 2 3 2 6" xfId="27654" xr:uid="{EE36B7EB-5232-4F94-BEF4-8E9DF92FB709}"/>
    <cellStyle name="Total 19 2 3 2 7" xfId="31240" xr:uid="{D62E7FB4-EE70-4A39-B4C4-091BE4BCFF12}"/>
    <cellStyle name="Total 19 2 3 2 8" xfId="34797" xr:uid="{6B1990A1-0436-41E0-8F33-D306F8FAE679}"/>
    <cellStyle name="Total 19 2 3 2 9" xfId="38254" xr:uid="{56FDB8AA-C361-4D17-AA45-F2CA7F1FA5E5}"/>
    <cellStyle name="Total 19 2 3 3" xfId="9677" xr:uid="{7FF7F5DD-FB02-45E1-A956-06CB9E35749E}"/>
    <cellStyle name="Total 19 2 3 3 10" xfId="13929" xr:uid="{D2A05EFD-7B44-4073-97CC-729400C3B2C4}"/>
    <cellStyle name="Total 19 2 3 3 2" xfId="11665" xr:uid="{3B297A0E-6AFB-414C-AF27-6F396CB13E23}"/>
    <cellStyle name="Total 19 2 3 3 2 2" xfId="22798" xr:uid="{A24621A8-6196-4B6D-A794-DE88A86E643C}"/>
    <cellStyle name="Total 19 2 3 3 2 3" xfId="26555" xr:uid="{C1306268-1897-4701-A226-B09F591664AC}"/>
    <cellStyle name="Total 19 2 3 3 2 4" xfId="30146" xr:uid="{B5E83DB6-B433-49C2-A535-444EAABBE000}"/>
    <cellStyle name="Total 19 2 3 3 2 5" xfId="33725" xr:uid="{05903920-FEEB-4266-AED4-DC020B50791E}"/>
    <cellStyle name="Total 19 2 3 3 2 6" xfId="37196" xr:uid="{98643241-1A61-4BC9-A444-C2F6E57A3602}"/>
    <cellStyle name="Total 19 2 3 3 2 7" xfId="40645" xr:uid="{5E63CF37-79E6-449B-AE26-1E5575E760D8}"/>
    <cellStyle name="Total 19 2 3 3 2 8" xfId="15908" xr:uid="{B4B95901-DC1C-4EA6-A7C1-702769D5D692}"/>
    <cellStyle name="Total 19 2 3 3 3" xfId="12423" xr:uid="{E1CC6212-CC4C-40F3-8DA9-3E77369660A9}"/>
    <cellStyle name="Total 19 2 3 3 3 2" xfId="23556" xr:uid="{54CB23DD-2C11-4F91-8191-8FCB49986519}"/>
    <cellStyle name="Total 19 2 3 3 3 3" xfId="27313" xr:uid="{63D5A8B5-1DC8-41D5-B667-32B0404DF1F7}"/>
    <cellStyle name="Total 19 2 3 3 3 4" xfId="30904" xr:uid="{66E7376F-74DE-4324-8669-382CB483CF8B}"/>
    <cellStyle name="Total 19 2 3 3 3 5" xfId="34483" xr:uid="{E2A16773-791A-4F84-88B2-929436651456}"/>
    <cellStyle name="Total 19 2 3 3 3 6" xfId="37954" xr:uid="{F4B7D79B-7BF6-4271-A9D5-C812450286CB}"/>
    <cellStyle name="Total 19 2 3 3 3 7" xfId="41403" xr:uid="{ED514402-5588-4C64-B012-CA2FF58E4ABD}"/>
    <cellStyle name="Total 19 2 3 3 3 8" xfId="16666" xr:uid="{D0B0E745-D358-4E31-9733-689AB06BFEF7}"/>
    <cellStyle name="Total 19 2 3 3 4" xfId="20815" xr:uid="{7F200976-0BFB-4C35-AAC1-345132DD3DA5}"/>
    <cellStyle name="Total 19 2 3 3 5" xfId="24575" xr:uid="{CD86E213-1530-4B7B-BA07-6F4F2EBFBD72}"/>
    <cellStyle name="Total 19 2 3 3 6" xfId="28169" xr:uid="{F8C4295A-38FC-41EA-B3EC-154A70B0C7DC}"/>
    <cellStyle name="Total 19 2 3 3 7" xfId="31748" xr:uid="{F8B84E3D-E4E7-4313-9442-FECB582D5D9F}"/>
    <cellStyle name="Total 19 2 3 3 8" xfId="35219" xr:uid="{B62FD981-6942-4BF7-A578-7806F33C1ABC}"/>
    <cellStyle name="Total 19 2 3 3 9" xfId="38669" xr:uid="{FFAE90DD-7284-435B-BC2E-B2DD0838D8E3}"/>
    <cellStyle name="Total 19 2 3 4" xfId="10700" xr:uid="{106B636B-2B2A-48DB-8B7E-6691052FD53F}"/>
    <cellStyle name="Total 19 2 3 4 2" xfId="21833" xr:uid="{58F8B651-48F7-45EE-97AF-720153B070AF}"/>
    <cellStyle name="Total 19 2 3 4 3" xfId="25590" xr:uid="{EFBE8D9E-6055-4FE9-8C6D-C541D0821895}"/>
    <cellStyle name="Total 19 2 3 4 4" xfId="29181" xr:uid="{43AB8123-93F2-4FF9-9695-4ABEDDBB17DD}"/>
    <cellStyle name="Total 19 2 3 4 5" xfId="32760" xr:uid="{CE13C265-DA9F-4331-9B57-5D1316343A75}"/>
    <cellStyle name="Total 19 2 3 4 6" xfId="36231" xr:uid="{3C028440-1293-4876-B2D5-5434CA00CCC7}"/>
    <cellStyle name="Total 19 2 3 4 7" xfId="39680" xr:uid="{A33FCA4B-8332-4B90-8A19-073F035CEE3F}"/>
    <cellStyle name="Total 19 2 3 4 8" xfId="14943" xr:uid="{C588C95D-3F1C-4C6C-A428-D412DE1AC64A}"/>
    <cellStyle name="Total 19 2 3 5" xfId="10054" xr:uid="{89914189-A50D-46D0-A5C5-E482536B33E5}"/>
    <cellStyle name="Total 19 2 3 5 2" xfId="21187" xr:uid="{656438C4-7231-4B4A-8790-1D9F14796CAA}"/>
    <cellStyle name="Total 19 2 3 5 3" xfId="24944" xr:uid="{DAE38AEF-CD8A-4495-80B2-421CFB6652FA}"/>
    <cellStyle name="Total 19 2 3 5 4" xfId="28535" xr:uid="{6943E7CA-4343-4179-9FFB-3DB1882C89EC}"/>
    <cellStyle name="Total 19 2 3 5 5" xfId="32114" xr:uid="{60D2F2A4-739A-4E60-9662-DBF9225BF05A}"/>
    <cellStyle name="Total 19 2 3 5 6" xfId="35585" xr:uid="{DA236C76-5974-4C86-93A8-9868BCFB595A}"/>
    <cellStyle name="Total 19 2 3 5 7" xfId="39035" xr:uid="{DA9FD71B-08E7-46AE-87D9-6D1D7F699CA8}"/>
    <cellStyle name="Total 19 2 3 5 8" xfId="14297" xr:uid="{D0F0AF91-A9A2-4619-96C9-5499E605DC3E}"/>
    <cellStyle name="Total 19 2 3 6" xfId="19282" xr:uid="{91791BB1-FA8B-4D2B-AF61-ABBA88931904}"/>
    <cellStyle name="Total 19 2 3 7" xfId="17446" xr:uid="{01B7FA66-CDD6-4296-9BB4-662B1C73AF96}"/>
    <cellStyle name="Total 19 2 3 8" xfId="19898" xr:uid="{BDF3336D-EE07-45AB-9EFB-87F29D14CD1E}"/>
    <cellStyle name="Total 19 2 3 9" xfId="18084" xr:uid="{1B38215D-3B69-4179-815A-AAC58C8A017C}"/>
    <cellStyle name="Total 19 2 4" xfId="8018" xr:uid="{8D83DD82-C5F0-401E-8BD9-6525E2FEDD66}"/>
    <cellStyle name="Total 19 2 4 10" xfId="13261" xr:uid="{88CEE260-B0DE-4352-BB51-92AC834B8EF9}"/>
    <cellStyle name="Total 19 2 4 2" xfId="10990" xr:uid="{582C55B8-5CD0-46D0-8FEC-8636CD0D9E17}"/>
    <cellStyle name="Total 19 2 4 2 2" xfId="22123" xr:uid="{F472088B-7164-4BFB-90FC-B8D96599A1BF}"/>
    <cellStyle name="Total 19 2 4 2 3" xfId="25880" xr:uid="{9D7DE519-0A5C-4693-A604-13B20CF79D70}"/>
    <cellStyle name="Total 19 2 4 2 4" xfId="29471" xr:uid="{DE09C73C-EF44-4862-92FC-0613725F1EC1}"/>
    <cellStyle name="Total 19 2 4 2 5" xfId="33050" xr:uid="{6B2E9302-083F-4D00-8050-EA77FBFF72B0}"/>
    <cellStyle name="Total 19 2 4 2 6" xfId="36521" xr:uid="{F362D7AD-B7B4-45D9-A8B4-2EA9CA4FEC94}"/>
    <cellStyle name="Total 19 2 4 2 7" xfId="39970" xr:uid="{21E9253D-9B20-41D5-84E1-A2C4FDDFEFAC}"/>
    <cellStyle name="Total 19 2 4 2 8" xfId="15233" xr:uid="{D0A862FC-CDC0-4020-8CBD-8685C6F23206}"/>
    <cellStyle name="Total 19 2 4 3" xfId="9832" xr:uid="{9D9EFFFE-0F69-4901-82ED-E76DD46405C2}"/>
    <cellStyle name="Total 19 2 4 3 2" xfId="20965" xr:uid="{E6AB0705-99D6-489D-8259-2D6E06D31F85}"/>
    <cellStyle name="Total 19 2 4 3 3" xfId="24723" xr:uid="{39437350-F900-46B8-90DC-1EBBCF422188}"/>
    <cellStyle name="Total 19 2 4 3 4" xfId="28314" xr:uid="{FC9B556A-3469-4FAA-9777-D7EEF23FE094}"/>
    <cellStyle name="Total 19 2 4 3 5" xfId="31893" xr:uid="{A444B391-F8D3-46A3-8C46-484426D55516}"/>
    <cellStyle name="Total 19 2 4 3 6" xfId="35364" xr:uid="{767AB814-DEF6-4EB9-9750-69861302B27A}"/>
    <cellStyle name="Total 19 2 4 3 7" xfId="38814" xr:uid="{15A83287-98F8-42A9-83F9-1D68244C6407}"/>
    <cellStyle name="Total 19 2 4 3 8" xfId="14075" xr:uid="{70B48EA4-1121-414D-866B-53E5D55C081F}"/>
    <cellStyle name="Total 19 2 4 4" xfId="19775" xr:uid="{9117DF2B-2033-4029-9614-A4F8F263113F}"/>
    <cellStyle name="Total 19 2 4 5" xfId="16968" xr:uid="{708498EC-D051-42B9-BBDE-B1AAEB51353F}"/>
    <cellStyle name="Total 19 2 4 6" xfId="18984" xr:uid="{DE92A56E-A29A-43C2-B276-6BAE27091BE1}"/>
    <cellStyle name="Total 19 2 4 7" xfId="23721" xr:uid="{AF95AB21-7CDA-41E8-9256-7E8983667005}"/>
    <cellStyle name="Total 19 2 4 8" xfId="20948" xr:uid="{CE0A608B-2268-4D12-94AC-86F807F3F903}"/>
    <cellStyle name="Total 19 2 4 9" xfId="24027" xr:uid="{C89D6802-4DD2-4018-BA54-1391A45B3C1F}"/>
    <cellStyle name="Total 19 2 5" xfId="9449" xr:uid="{375B20A1-A777-4665-8262-366FDE518A68}"/>
    <cellStyle name="Total 19 2 5 10" xfId="13701" xr:uid="{4F83B9D3-7892-4627-BEA9-0F0BE2A12E9E}"/>
    <cellStyle name="Total 19 2 5 2" xfId="11437" xr:uid="{80F0B90E-7B24-4F90-AB6A-B9F393C429B5}"/>
    <cellStyle name="Total 19 2 5 2 2" xfId="22570" xr:uid="{D36DD387-A016-44B0-8AF4-264CCE8B0393}"/>
    <cellStyle name="Total 19 2 5 2 3" xfId="26327" xr:uid="{C62E63E3-D432-4006-B0C0-D8264302A449}"/>
    <cellStyle name="Total 19 2 5 2 4" xfId="29918" xr:uid="{7FBB16F6-3DC9-4F63-9F13-DD69E615151C}"/>
    <cellStyle name="Total 19 2 5 2 5" xfId="33497" xr:uid="{5D4E48F0-C80C-436B-8A3C-C4BB7A54EDAB}"/>
    <cellStyle name="Total 19 2 5 2 6" xfId="36968" xr:uid="{F4AACB19-3F10-488A-A69B-4D49BF59BCA7}"/>
    <cellStyle name="Total 19 2 5 2 7" xfId="40417" xr:uid="{A82BF511-7B65-4D67-9D67-94BF37191470}"/>
    <cellStyle name="Total 19 2 5 2 8" xfId="15680" xr:uid="{D856E481-C831-4324-BB9F-1DBF731605EA}"/>
    <cellStyle name="Total 19 2 5 3" xfId="12195" xr:uid="{C0DFB4F9-AE9B-4A02-A712-F05B1F05DFFD}"/>
    <cellStyle name="Total 19 2 5 3 2" xfId="23328" xr:uid="{6C49C891-1CAD-494C-A3EE-6F893B421CFF}"/>
    <cellStyle name="Total 19 2 5 3 3" xfId="27085" xr:uid="{FEA9E18E-FD7C-4340-9C6B-0FB4E2E88528}"/>
    <cellStyle name="Total 19 2 5 3 4" xfId="30676" xr:uid="{5D5C3E58-E00F-489E-A2FA-0563EEAF42F6}"/>
    <cellStyle name="Total 19 2 5 3 5" xfId="34255" xr:uid="{CEDB75A5-AD5F-4D22-B17D-C9793AC72901}"/>
    <cellStyle name="Total 19 2 5 3 6" xfId="37726" xr:uid="{58AF9642-9E57-4E79-AAA6-EDE56C1F37DB}"/>
    <cellStyle name="Total 19 2 5 3 7" xfId="41175" xr:uid="{B462FC4B-494B-4600-9FED-20B1415E9765}"/>
    <cellStyle name="Total 19 2 5 3 8" xfId="16438" xr:uid="{3E570239-2BA5-48EE-8ED3-AA43A9172F0B}"/>
    <cellStyle name="Total 19 2 5 4" xfId="20587" xr:uid="{81A51E2E-C8F1-44A3-9765-A7D5A6FBD504}"/>
    <cellStyle name="Total 19 2 5 5" xfId="24347" xr:uid="{43085F9E-1711-4E8E-B5A7-57498ABAC838}"/>
    <cellStyle name="Total 19 2 5 6" xfId="27941" xr:uid="{5C85128F-1D77-432E-AEFE-D96C02829EE5}"/>
    <cellStyle name="Total 19 2 5 7" xfId="31520" xr:uid="{2275FF9C-F828-46F1-900B-1A564E53D9A8}"/>
    <cellStyle name="Total 19 2 5 8" xfId="34991" xr:uid="{290DA557-17AF-40FC-8B7B-FFD9EBF3C591}"/>
    <cellStyle name="Total 19 2 5 9" xfId="38441" xr:uid="{FE10EA07-CE68-40F8-B1FB-1CD431856C6C}"/>
    <cellStyle name="Total 19 2 6" xfId="10443" xr:uid="{6B212EC6-1096-4786-89E8-AF38583D8E5D}"/>
    <cellStyle name="Total 19 2 6 2" xfId="21576" xr:uid="{4F56DD4C-A73B-4165-93CF-AB5CCA47BD30}"/>
    <cellStyle name="Total 19 2 6 3" xfId="25333" xr:uid="{85B79D9A-BE0A-4B40-8390-5C28059934C9}"/>
    <cellStyle name="Total 19 2 6 4" xfId="28924" xr:uid="{60B6B68C-BE52-4834-9ECA-298B0C6BD181}"/>
    <cellStyle name="Total 19 2 6 5" xfId="32503" xr:uid="{98EFD001-9E6F-46EA-B35C-6301FB35BB21}"/>
    <cellStyle name="Total 19 2 6 6" xfId="35974" xr:uid="{5D3DB079-F7A0-473D-AB93-BD926E86E322}"/>
    <cellStyle name="Total 19 2 6 7" xfId="39423" xr:uid="{FEB8B7B2-7024-44F9-A468-D8B6E31BDA65}"/>
    <cellStyle name="Total 19 2 6 8" xfId="14686" xr:uid="{F2DEBAFF-621E-4491-B86C-152A4EF56AFE}"/>
    <cellStyle name="Total 19 2 7" xfId="10283" xr:uid="{439243F5-7644-4BF7-95C8-F4207783A6EC}"/>
    <cellStyle name="Total 19 2 7 2" xfId="21416" xr:uid="{378F80EB-E7F4-4A9F-9E10-B1E377F3A1F9}"/>
    <cellStyle name="Total 19 2 7 3" xfId="25173" xr:uid="{13F0E0AC-3543-4CA8-8D5F-0F0ECF5FE833}"/>
    <cellStyle name="Total 19 2 7 4" xfId="28764" xr:uid="{945D7BD5-3CA6-4DD4-A4F9-643B7BB519A0}"/>
    <cellStyle name="Total 19 2 7 5" xfId="32343" xr:uid="{5C37EDC8-3A1B-4143-8C1B-A49C8FA7D881}"/>
    <cellStyle name="Total 19 2 7 6" xfId="35814" xr:uid="{8F4D8FD6-F618-4168-8398-F23870EF2251}"/>
    <cellStyle name="Total 19 2 7 7" xfId="39263" xr:uid="{988DEC02-6D5B-46F1-A6C9-C8AB1132C012}"/>
    <cellStyle name="Total 19 2 7 8" xfId="14526" xr:uid="{2BF19C79-8959-45CD-B9BD-5E809A0DC802}"/>
    <cellStyle name="Total 19 2 8" xfId="18780" xr:uid="{09FEE6A7-5689-470C-887A-19DB317E85C6}"/>
    <cellStyle name="Total 19 2 9" xfId="17914" xr:uid="{79AEE319-9FB5-4A2C-8A20-6572505F56DD}"/>
    <cellStyle name="Total 19 3" xfId="6909" xr:uid="{4BC47D6E-320C-40A4-906E-BFF28778D549}"/>
    <cellStyle name="Total 19 3 10" xfId="16949" xr:uid="{69CB1746-35BE-48AE-B6ED-300324F59011}"/>
    <cellStyle name="Total 19 3 11" xfId="20426" xr:uid="{1BBA1C33-E59D-4DE6-AFA1-1DF6FAB319B7}"/>
    <cellStyle name="Total 19 3 12" xfId="24193" xr:uid="{B2C36773-B7D5-41B3-9195-350D9641D864}"/>
    <cellStyle name="Total 19 3 13" xfId="12845" xr:uid="{1CFDB80D-1678-4114-AB85-A33DEF44B591}"/>
    <cellStyle name="Total 19 3 2" xfId="7712" xr:uid="{BA8C1393-943F-46EF-928D-485157C49E9F}"/>
    <cellStyle name="Total 19 3 2 10" xfId="18071" xr:uid="{8CB72973-3223-4B23-B72B-FDB72C0F7664}"/>
    <cellStyle name="Total 19 3 2 11" xfId="18410" xr:uid="{206CBAFE-741F-4295-B68A-AA636C97FA1A}"/>
    <cellStyle name="Total 19 3 2 12" xfId="13094" xr:uid="{46CEED78-1B82-4D64-8A07-694FB5F698CF}"/>
    <cellStyle name="Total 19 3 2 2" xfId="9353" xr:uid="{2E0896A5-6364-4779-9A81-D13C23B64D7C}"/>
    <cellStyle name="Total 19 3 2 2 10" xfId="13628" xr:uid="{881F7EBE-1DAB-4642-A4B9-CE81B580852E}"/>
    <cellStyle name="Total 19 3 2 2 2" xfId="11364" xr:uid="{617E89DD-A1A6-485C-8624-EF861BEFAE62}"/>
    <cellStyle name="Total 19 3 2 2 2 2" xfId="22497" xr:uid="{3F23AF8F-64BE-420B-BA2E-D6C5CFBC4ACB}"/>
    <cellStyle name="Total 19 3 2 2 2 3" xfId="26254" xr:uid="{655B7395-1A93-4742-8A32-4DB410532E36}"/>
    <cellStyle name="Total 19 3 2 2 2 4" xfId="29845" xr:uid="{84A0A3D4-0268-4F44-A337-3C6B26DF40F4}"/>
    <cellStyle name="Total 19 3 2 2 2 5" xfId="33424" xr:uid="{052EA74D-3F61-4D59-B044-81A290FE0FF5}"/>
    <cellStyle name="Total 19 3 2 2 2 6" xfId="36895" xr:uid="{FAB1F1DA-E3F4-42E3-B6DB-214FA69FB5DD}"/>
    <cellStyle name="Total 19 3 2 2 2 7" xfId="40344" xr:uid="{DCA838F8-BC64-4043-92CB-8BFBF6B38167}"/>
    <cellStyle name="Total 19 3 2 2 2 8" xfId="15607" xr:uid="{C2DB7D38-EA78-43B7-AC71-CA4F718E8303}"/>
    <cellStyle name="Total 19 3 2 2 3" xfId="12122" xr:uid="{90C09794-D756-438C-9B5B-F829727561FD}"/>
    <cellStyle name="Total 19 3 2 2 3 2" xfId="23255" xr:uid="{7339FB59-2374-4A93-9A0F-2D7237884F12}"/>
    <cellStyle name="Total 19 3 2 2 3 3" xfId="27012" xr:uid="{F9FFE40D-9E94-4129-8B15-2E6A35B72352}"/>
    <cellStyle name="Total 19 3 2 2 3 4" xfId="30603" xr:uid="{BA6B6C94-BB03-45C2-8D5A-758E9CAD1B8E}"/>
    <cellStyle name="Total 19 3 2 2 3 5" xfId="34182" xr:uid="{9DE6398D-22CC-4F1D-9CF6-22122170E160}"/>
    <cellStyle name="Total 19 3 2 2 3 6" xfId="37653" xr:uid="{0DC221A2-54EC-487C-B4B4-428C5CC77A24}"/>
    <cellStyle name="Total 19 3 2 2 3 7" xfId="41102" xr:uid="{C0AF102B-DE80-4DE0-AAE4-0448EA2795E7}"/>
    <cellStyle name="Total 19 3 2 2 3 8" xfId="16365" xr:uid="{B51208BD-36DF-434E-B2EF-AB5BD8433C1A}"/>
    <cellStyle name="Total 19 3 2 2 4" xfId="20505" xr:uid="{64BBB027-1747-4659-97B3-A9824AEAC69D}"/>
    <cellStyle name="Total 19 3 2 2 5" xfId="24270" xr:uid="{F7C904AF-43B9-4697-A6CB-F005C3A7DED6}"/>
    <cellStyle name="Total 19 3 2 2 6" xfId="27868" xr:uid="{1332FD78-0935-49A3-BFDB-9B0F48241913}"/>
    <cellStyle name="Total 19 3 2 2 7" xfId="31447" xr:uid="{5E4C60D3-2441-44AA-8B75-03B6B186B1EC}"/>
    <cellStyle name="Total 19 3 2 2 8" xfId="34918" xr:uid="{DD06B125-D32A-4B84-BFF6-D865EFAAC4A4}"/>
    <cellStyle name="Total 19 3 2 2 9" xfId="38368" xr:uid="{385AEAE5-D1E4-419C-90B8-5C4FE656DBCA}"/>
    <cellStyle name="Total 19 3 2 3" xfId="9791" xr:uid="{6E1ED3A3-84C6-4FC4-A899-E466DC8AEF4D}"/>
    <cellStyle name="Total 19 3 2 3 10" xfId="14043" xr:uid="{4C4A8741-5A0D-424F-9871-DDA20E2229B5}"/>
    <cellStyle name="Total 19 3 2 3 2" xfId="11779" xr:uid="{4C2A466F-75F6-43D5-8518-6F7ACE395B20}"/>
    <cellStyle name="Total 19 3 2 3 2 2" xfId="22912" xr:uid="{719AC17D-8D96-4C96-90D7-9BF79641930E}"/>
    <cellStyle name="Total 19 3 2 3 2 3" xfId="26669" xr:uid="{F4252B2D-1DA0-499D-9736-19E704EFA7ED}"/>
    <cellStyle name="Total 19 3 2 3 2 4" xfId="30260" xr:uid="{35760EBD-FAF3-4FE4-B8AF-EE9456B3E2CC}"/>
    <cellStyle name="Total 19 3 2 3 2 5" xfId="33839" xr:uid="{6AF4F24C-DE90-4F67-8886-C5FDCBFCBE6F}"/>
    <cellStyle name="Total 19 3 2 3 2 6" xfId="37310" xr:uid="{AE4EAE6F-96BF-426A-B8A7-65F263473685}"/>
    <cellStyle name="Total 19 3 2 3 2 7" xfId="40759" xr:uid="{68FB5DC9-9C95-48F8-9E31-12F1A3A5E764}"/>
    <cellStyle name="Total 19 3 2 3 2 8" xfId="16022" xr:uid="{47EB75BF-7F09-466E-B6CE-C80BA9C39775}"/>
    <cellStyle name="Total 19 3 2 3 3" xfId="12537" xr:uid="{0A0CEF9D-6A70-4EAB-9F76-E00939FF0442}"/>
    <cellStyle name="Total 19 3 2 3 3 2" xfId="23670" xr:uid="{9E314E1C-11D1-47A0-B1B1-331A17F13D07}"/>
    <cellStyle name="Total 19 3 2 3 3 3" xfId="27427" xr:uid="{589316DE-1204-4A04-B80B-312FEE9A141C}"/>
    <cellStyle name="Total 19 3 2 3 3 4" xfId="31018" xr:uid="{80870ACB-6D6E-4426-A833-2DD563E470CC}"/>
    <cellStyle name="Total 19 3 2 3 3 5" xfId="34597" xr:uid="{2C8C9CB6-A79F-4647-AEB6-52366B8A181A}"/>
    <cellStyle name="Total 19 3 2 3 3 6" xfId="38068" xr:uid="{3D8A1778-3FB8-40B2-B963-0B5449976114}"/>
    <cellStyle name="Total 19 3 2 3 3 7" xfId="41517" xr:uid="{E1C1DB74-152F-45BD-8C07-C81569CFF1AA}"/>
    <cellStyle name="Total 19 3 2 3 3 8" xfId="16780" xr:uid="{8E2CB594-9292-44C4-A330-BB95ECC17325}"/>
    <cellStyle name="Total 19 3 2 3 4" xfId="20929" xr:uid="{E0DC2B86-A051-4BB0-8225-50DA97CEDEAD}"/>
    <cellStyle name="Total 19 3 2 3 5" xfId="24689" xr:uid="{95C22967-30D1-4898-9F87-04AE063D7F93}"/>
    <cellStyle name="Total 19 3 2 3 6" xfId="28283" xr:uid="{BABF8C25-75A8-403D-B21E-BCF4206BBB52}"/>
    <cellStyle name="Total 19 3 2 3 7" xfId="31862" xr:uid="{E33D482F-C027-4F50-ACFF-39652F171FE7}"/>
    <cellStyle name="Total 19 3 2 3 8" xfId="35333" xr:uid="{E10A4964-E200-4854-8844-799195864CBD}"/>
    <cellStyle name="Total 19 3 2 3 9" xfId="38783" xr:uid="{E6949DD0-DED4-4C6E-8D04-06526334A4FD}"/>
    <cellStyle name="Total 19 3 2 4" xfId="10824" xr:uid="{2C86DD8C-C5A1-4D24-9DC6-75F6449E8F4E}"/>
    <cellStyle name="Total 19 3 2 4 2" xfId="21957" xr:uid="{585E7423-ED73-4886-97CB-B8B10882F2AC}"/>
    <cellStyle name="Total 19 3 2 4 3" xfId="25714" xr:uid="{C8E67C0D-A696-4518-B2A6-E7EBA2C46D9E}"/>
    <cellStyle name="Total 19 3 2 4 4" xfId="29305" xr:uid="{1C8C68C4-876F-4A03-8652-E0866C83B66E}"/>
    <cellStyle name="Total 19 3 2 4 5" xfId="32884" xr:uid="{3DA61BD3-D49C-40A6-BB6A-977C77444998}"/>
    <cellStyle name="Total 19 3 2 4 6" xfId="36355" xr:uid="{6F182155-1F8F-4C47-83B0-A825FA50BBE1}"/>
    <cellStyle name="Total 19 3 2 4 7" xfId="39804" xr:uid="{C6755BCF-8F10-4ABE-89DD-FED73253036B}"/>
    <cellStyle name="Total 19 3 2 4 8" xfId="15067" xr:uid="{E07B7F33-388C-43BC-A4FB-ABBA6768049D}"/>
    <cellStyle name="Total 19 3 2 5" xfId="10717" xr:uid="{230436D6-2E6D-4C80-A6E2-F922C7775230}"/>
    <cellStyle name="Total 19 3 2 5 2" xfId="21850" xr:uid="{AB5814A6-828D-4E4C-8983-8B386762FC0C}"/>
    <cellStyle name="Total 19 3 2 5 3" xfId="25607" xr:uid="{69711CC7-72A9-4A73-BB52-ABD88563601B}"/>
    <cellStyle name="Total 19 3 2 5 4" xfId="29198" xr:uid="{17B1C082-8BCA-406B-A179-6ECE07120384}"/>
    <cellStyle name="Total 19 3 2 5 5" xfId="32777" xr:uid="{07E948C8-4DE0-4D6E-B3CE-1781DC5180ED}"/>
    <cellStyle name="Total 19 3 2 5 6" xfId="36248" xr:uid="{74FF6C28-645C-4496-9683-B4F9D9481AC7}"/>
    <cellStyle name="Total 19 3 2 5 7" xfId="39697" xr:uid="{C83389C2-E45F-46B4-A4D9-00A4D9C58804}"/>
    <cellStyle name="Total 19 3 2 5 8" xfId="14960" xr:uid="{2E6E9CF0-E636-40B3-9B32-FE37FB832B81}"/>
    <cellStyle name="Total 19 3 2 6" xfId="19557" xr:uid="{27C628BD-9BA5-46A8-A1D1-3E86EA8B8F4A}"/>
    <cellStyle name="Total 19 3 2 7" xfId="17168" xr:uid="{47EF98DA-E5E1-417E-AE88-B591EB86C58C}"/>
    <cellStyle name="Total 19 3 2 8" xfId="17402" xr:uid="{737245BC-DBBF-4DD7-9245-4F2309F0BF77}"/>
    <cellStyle name="Total 19 3 2 9" xfId="20380" xr:uid="{8B5D23AC-8240-4033-9A6C-69DF59AB75EE}"/>
    <cellStyle name="Total 19 3 3" xfId="8551" xr:uid="{B54E0B4E-6CCC-43B7-AEE3-9AEEDE305A0F}"/>
    <cellStyle name="Total 19 3 3 10" xfId="13379" xr:uid="{1639E779-2C26-4383-B0CC-5B736691B570}"/>
    <cellStyle name="Total 19 3 3 2" xfId="11112" xr:uid="{2417A438-F27D-4011-8725-F100098F0929}"/>
    <cellStyle name="Total 19 3 3 2 2" xfId="22245" xr:uid="{DEEA0189-C2B0-46D1-BD88-FC37C5F19744}"/>
    <cellStyle name="Total 19 3 3 2 3" xfId="26002" xr:uid="{FAE756CE-B8B2-488B-8AAA-050B89BDEDD0}"/>
    <cellStyle name="Total 19 3 3 2 4" xfId="29593" xr:uid="{E203A056-23A9-44D6-91BA-AC23A35B9205}"/>
    <cellStyle name="Total 19 3 3 2 5" xfId="33172" xr:uid="{9E51DC9B-D9F4-4B93-8E0B-4CAF68F46B46}"/>
    <cellStyle name="Total 19 3 3 2 6" xfId="36643" xr:uid="{0D889969-95D5-4899-B330-7EEC40F9E506}"/>
    <cellStyle name="Total 19 3 3 2 7" xfId="40092" xr:uid="{F95D19DF-A3BE-4877-B0A0-5A588CB28379}"/>
    <cellStyle name="Total 19 3 3 2 8" xfId="15355" xr:uid="{2683B40B-5ABC-416D-AC58-A5C5B6B0E82B}"/>
    <cellStyle name="Total 19 3 3 3" xfId="11892" xr:uid="{D1BF0C74-DA46-4B90-8103-32CFBA8EA800}"/>
    <cellStyle name="Total 19 3 3 3 2" xfId="23025" xr:uid="{0586F59E-31DC-45F2-89B5-B62F39AEEDBA}"/>
    <cellStyle name="Total 19 3 3 3 3" xfId="26782" xr:uid="{991DDF36-BDDD-42B0-90D1-3086C5160EB2}"/>
    <cellStyle name="Total 19 3 3 3 4" xfId="30373" xr:uid="{43319534-E565-4E20-9380-D3AC5BBC19BB}"/>
    <cellStyle name="Total 19 3 3 3 5" xfId="33952" xr:uid="{2618CE17-A1F8-491B-A700-B2F9B5150056}"/>
    <cellStyle name="Total 19 3 3 3 6" xfId="37423" xr:uid="{7D7EBA37-A2DB-4B95-9FDA-E7E901B173C8}"/>
    <cellStyle name="Total 19 3 3 3 7" xfId="40872" xr:uid="{2C4210DA-B1C8-48BB-B7E9-4617D07054C4}"/>
    <cellStyle name="Total 19 3 3 3 8" xfId="16135" xr:uid="{025A2500-373D-4A2F-89B9-1F8A5B0D155A}"/>
    <cellStyle name="Total 19 3 3 4" xfId="20050" xr:uid="{82D36D79-28ED-4932-B8F0-B496D56AE13F}"/>
    <cellStyle name="Total 19 3 3 5" xfId="23838" xr:uid="{ACAEA570-C08C-4813-B316-D0996A631D8F}"/>
    <cellStyle name="Total 19 3 3 6" xfId="27504" xr:uid="{C429BA16-84FF-4DFF-9950-BDA849792B37}"/>
    <cellStyle name="Total 19 3 3 7" xfId="31093" xr:uid="{101100B8-8FA5-4172-B556-DB6DAC211A18}"/>
    <cellStyle name="Total 19 3 3 8" xfId="34672" xr:uid="{6BB62E61-942A-46D1-964A-E272487A2DB0}"/>
    <cellStyle name="Total 19 3 3 9" xfId="38138" xr:uid="{0389CBFB-82BC-420F-BFFE-88B30EED7C33}"/>
    <cellStyle name="Total 19 3 4" xfId="9561" xr:uid="{DAF4518A-0D20-49A9-B271-FCA79DBCD536}"/>
    <cellStyle name="Total 19 3 4 10" xfId="13813" xr:uid="{3C78F9A2-54BA-4561-9947-EBF4363C46C9}"/>
    <cellStyle name="Total 19 3 4 2" xfId="11549" xr:uid="{5A16C440-76C6-401C-8F23-CC127D14E1FB}"/>
    <cellStyle name="Total 19 3 4 2 2" xfId="22682" xr:uid="{9FA86E91-5E03-416F-9C76-B64940C57785}"/>
    <cellStyle name="Total 19 3 4 2 3" xfId="26439" xr:uid="{9ED8820D-7F9A-4178-9BCB-C99E604AEC97}"/>
    <cellStyle name="Total 19 3 4 2 4" xfId="30030" xr:uid="{E4C1437E-AB3E-4C8C-9B32-8D5D2DD619FB}"/>
    <cellStyle name="Total 19 3 4 2 5" xfId="33609" xr:uid="{8DD0C82A-A1B3-4EC4-8DEB-43DB1B581800}"/>
    <cellStyle name="Total 19 3 4 2 6" xfId="37080" xr:uid="{ED81C473-F48C-43C3-9385-085ED7496ED1}"/>
    <cellStyle name="Total 19 3 4 2 7" xfId="40529" xr:uid="{70D51020-321B-4CFC-AEEF-1DB0734176AA}"/>
    <cellStyle name="Total 19 3 4 2 8" xfId="15792" xr:uid="{947D0E10-6DD1-4420-92BE-7F8A51D9F560}"/>
    <cellStyle name="Total 19 3 4 3" xfId="12307" xr:uid="{19CA5017-AEF7-4882-8DFB-D715D937C58D}"/>
    <cellStyle name="Total 19 3 4 3 2" xfId="23440" xr:uid="{2521010B-0853-4956-A086-2BCF9C3619A0}"/>
    <cellStyle name="Total 19 3 4 3 3" xfId="27197" xr:uid="{536557E7-9377-4C80-B0DF-66E6A0FC1C04}"/>
    <cellStyle name="Total 19 3 4 3 4" xfId="30788" xr:uid="{69C7BB33-E56A-411A-B15E-6E3812F606A6}"/>
    <cellStyle name="Total 19 3 4 3 5" xfId="34367" xr:uid="{983A1924-527A-438B-93FD-757F05FCEBCC}"/>
    <cellStyle name="Total 19 3 4 3 6" xfId="37838" xr:uid="{D4681E6A-0B59-4EDC-8D5C-0C6D225FB7A7}"/>
    <cellStyle name="Total 19 3 4 3 7" xfId="41287" xr:uid="{715945FE-5BFA-4114-9B6B-C91E3A24FBD4}"/>
    <cellStyle name="Total 19 3 4 3 8" xfId="16550" xr:uid="{62C74DFC-1FB5-48C0-895E-F1DFDE424B89}"/>
    <cellStyle name="Total 19 3 4 4" xfId="20699" xr:uid="{72CFA4AC-6D41-4E37-99A5-E6CD032D7767}"/>
    <cellStyle name="Total 19 3 4 5" xfId="24459" xr:uid="{BA8EB150-1282-4543-9858-641BECE99232}"/>
    <cellStyle name="Total 19 3 4 6" xfId="28053" xr:uid="{54609EB7-1BA7-4F4E-B269-332EA13E2197}"/>
    <cellStyle name="Total 19 3 4 7" xfId="31632" xr:uid="{D8D7F66B-F9F7-4BB9-9F86-B53D3C6E53E6}"/>
    <cellStyle name="Total 19 3 4 8" xfId="35103" xr:uid="{3AFB2C4F-1268-4149-9B14-7F424D17084B}"/>
    <cellStyle name="Total 19 3 4 9" xfId="38553" xr:uid="{7FBFA196-DE57-4805-B9B7-0DB29AD61092}"/>
    <cellStyle name="Total 19 3 5" xfId="10573" xr:uid="{CB7657DA-B565-449B-93EE-1568FCE71427}"/>
    <cellStyle name="Total 19 3 5 2" xfId="21706" xr:uid="{F86DFC1D-B616-4324-9BFF-432430B1B61F}"/>
    <cellStyle name="Total 19 3 5 3" xfId="25463" xr:uid="{2114479A-7C94-48AB-8909-4F6008F7BD0F}"/>
    <cellStyle name="Total 19 3 5 4" xfId="29054" xr:uid="{13FBC481-61B8-42EB-88AE-4F5EE59E0680}"/>
    <cellStyle name="Total 19 3 5 5" xfId="32633" xr:uid="{0D824E47-6D0D-4D69-8641-4A326F7C2967}"/>
    <cellStyle name="Total 19 3 5 6" xfId="36104" xr:uid="{E07CF3CF-11BE-4C08-BBC8-CD371FB7113C}"/>
    <cellStyle name="Total 19 3 5 7" xfId="39553" xr:uid="{23362C9B-349A-4339-9365-58A1898A7563}"/>
    <cellStyle name="Total 19 3 5 8" xfId="14816" xr:uid="{35EB7025-B022-45CF-9934-3E1F79BB8561}"/>
    <cellStyle name="Total 19 3 6" xfId="10170" xr:uid="{6F1DE446-E0B0-426A-A530-7F42906FC268}"/>
    <cellStyle name="Total 19 3 6 2" xfId="21303" xr:uid="{447C2010-7312-4726-A6C6-A338CD8A4E46}"/>
    <cellStyle name="Total 19 3 6 3" xfId="25060" xr:uid="{B390234D-B867-4652-A2DD-8CA3C4CDF1D7}"/>
    <cellStyle name="Total 19 3 6 4" xfId="28651" xr:uid="{12F2556A-E0A8-4B42-98E1-7AC477B48F65}"/>
    <cellStyle name="Total 19 3 6 5" xfId="32230" xr:uid="{C568B1EC-C7AC-4342-938A-08BA633BE8CD}"/>
    <cellStyle name="Total 19 3 6 6" xfId="35701" xr:uid="{88C263CB-1449-4948-8E92-0356D82B6467}"/>
    <cellStyle name="Total 19 3 6 7" xfId="39151" xr:uid="{AD355CE3-50B8-4E03-9C0A-8D553232D08F}"/>
    <cellStyle name="Total 19 3 6 8" xfId="14413" xr:uid="{2320C89E-B674-40D1-9827-78FD5EE8C38F}"/>
    <cellStyle name="Total 19 3 7" xfId="19107" xr:uid="{10C8D606-7B4A-4F50-BAEB-9BC16C33BE78}"/>
    <cellStyle name="Total 19 3 8" xfId="17617" xr:uid="{D6B0F006-1560-473C-A618-765C9FD4B56D}"/>
    <cellStyle name="Total 19 3 9" xfId="19403" xr:uid="{7C1180E4-CEFD-4280-9210-C95363C6DE03}"/>
    <cellStyle name="Total 19 4" xfId="7175" xr:uid="{54671B8C-0FD3-48B0-8136-DA45B2C9795D}"/>
    <cellStyle name="Total 19 4 10" xfId="18684" xr:uid="{33622EB4-84D7-46E3-9CD6-818D880B457B}"/>
    <cellStyle name="Total 19 4 11" xfId="23711" xr:uid="{73EDC43D-76F6-4A7F-8F41-7FBBDAF154F5}"/>
    <cellStyle name="Total 19 4 12" xfId="12973" xr:uid="{5AD99928-956F-46CA-8C57-382C38306C9D}"/>
    <cellStyle name="Total 19 4 2" xfId="8816" xr:uid="{0B76DBDB-8FA4-4932-9BCE-D6276F0630B8}"/>
    <cellStyle name="Total 19 4 2 10" xfId="13507" xr:uid="{15FF2484-4DB9-4AE9-8DB7-4074E9EC411D}"/>
    <cellStyle name="Total 19 4 2 2" xfId="11239" xr:uid="{3E920151-B86E-4C31-9C5F-1946B66552CA}"/>
    <cellStyle name="Total 19 4 2 2 2" xfId="22372" xr:uid="{4B03BF9B-F22A-4668-9FE5-68129B2A4A75}"/>
    <cellStyle name="Total 19 4 2 2 3" xfId="26129" xr:uid="{DAF47923-752F-4A81-925B-F03A9B506CFF}"/>
    <cellStyle name="Total 19 4 2 2 4" xfId="29720" xr:uid="{DCC00D9C-DEB0-4E1C-B93F-A01A7F97117E}"/>
    <cellStyle name="Total 19 4 2 2 5" xfId="33299" xr:uid="{5C49976F-2037-4A2F-8961-9E708D02414C}"/>
    <cellStyle name="Total 19 4 2 2 6" xfId="36770" xr:uid="{5BFDE9B4-5235-469B-861F-B4346F450205}"/>
    <cellStyle name="Total 19 4 2 2 7" xfId="40219" xr:uid="{E402616A-06CD-455B-9705-D57043CAAE34}"/>
    <cellStyle name="Total 19 4 2 2 8" xfId="15482" xr:uid="{DEA1F7A7-5C68-4B85-AD36-527BDE61D82B}"/>
    <cellStyle name="Total 19 4 2 3" xfId="12007" xr:uid="{193445ED-42D1-4FE5-A2E4-69674C1F5265}"/>
    <cellStyle name="Total 19 4 2 3 2" xfId="23140" xr:uid="{67F6FF9C-CCCE-4F8D-A96F-07D0489910F8}"/>
    <cellStyle name="Total 19 4 2 3 3" xfId="26897" xr:uid="{1F9E92F6-A003-4436-B50B-7BD74E95A4F5}"/>
    <cellStyle name="Total 19 4 2 3 4" xfId="30488" xr:uid="{63D68AAB-263C-47B0-9177-03FA14BD7366}"/>
    <cellStyle name="Total 19 4 2 3 5" xfId="34067" xr:uid="{F2DB9AA8-7FF0-4926-BE54-4A96166B0691}"/>
    <cellStyle name="Total 19 4 2 3 6" xfId="37538" xr:uid="{5E0633E3-CD38-447B-9F3E-DC4F6F6EFB50}"/>
    <cellStyle name="Total 19 4 2 3 7" xfId="40987" xr:uid="{E06BF2FA-D876-4AD8-9345-7384577C5E32}"/>
    <cellStyle name="Total 19 4 2 3 8" xfId="16250" xr:uid="{E129B1F9-3573-4881-91D9-24433E31E12B}"/>
    <cellStyle name="Total 19 4 2 4" xfId="20222" xr:uid="{8BD06EF8-985C-4E01-98C9-A1512B892659}"/>
    <cellStyle name="Total 19 4 2 5" xfId="24007" xr:uid="{4D2A9FD3-EBE4-46DB-9BF8-85E8DEFDECD0}"/>
    <cellStyle name="Total 19 4 2 6" xfId="27653" xr:uid="{1B520AC1-BBB2-42EF-8198-4AACBBC8F7CD}"/>
    <cellStyle name="Total 19 4 2 7" xfId="31239" xr:uid="{491EC9B7-4060-4C17-9549-1D6E954AB639}"/>
    <cellStyle name="Total 19 4 2 8" xfId="34796" xr:uid="{90744390-0873-4676-86D4-F640BA390732}"/>
    <cellStyle name="Total 19 4 2 9" xfId="38253" xr:uid="{27AC03C9-3EE1-4B2A-A321-AD160C9E8153}"/>
    <cellStyle name="Total 19 4 3" xfId="9676" xr:uid="{85068ECF-3CF6-4A16-9B62-F35B3F4FC4AD}"/>
    <cellStyle name="Total 19 4 3 10" xfId="13928" xr:uid="{D7AF544B-B5BA-492C-BA27-E8E0313F7DC1}"/>
    <cellStyle name="Total 19 4 3 2" xfId="11664" xr:uid="{1E6E97ED-868F-4669-91BD-88C43CADECEB}"/>
    <cellStyle name="Total 19 4 3 2 2" xfId="22797" xr:uid="{F579B0ED-C427-486D-A957-75A8FE61026F}"/>
    <cellStyle name="Total 19 4 3 2 3" xfId="26554" xr:uid="{93BE7621-923E-4E50-8BAB-450551D8A91D}"/>
    <cellStyle name="Total 19 4 3 2 4" xfId="30145" xr:uid="{8EE09C6C-F64D-4C5D-9FEA-2674A0012916}"/>
    <cellStyle name="Total 19 4 3 2 5" xfId="33724" xr:uid="{3B8AF9DF-1652-419C-A9E5-8F4505A66CDE}"/>
    <cellStyle name="Total 19 4 3 2 6" xfId="37195" xr:uid="{B5E80C0E-E341-4BB0-A0C4-3C932DBD4A14}"/>
    <cellStyle name="Total 19 4 3 2 7" xfId="40644" xr:uid="{CB7E2841-42F9-4442-A376-5C10E37FC552}"/>
    <cellStyle name="Total 19 4 3 2 8" xfId="15907" xr:uid="{1DEDA050-7731-484C-AC9B-766B9CE3566B}"/>
    <cellStyle name="Total 19 4 3 3" xfId="12422" xr:uid="{2DE5EB18-7F7A-4256-8890-3895CA16F3C5}"/>
    <cellStyle name="Total 19 4 3 3 2" xfId="23555" xr:uid="{11F8572D-F2B3-4D2F-A238-CDCFC8DFF439}"/>
    <cellStyle name="Total 19 4 3 3 3" xfId="27312" xr:uid="{143E442F-FFBE-48B6-B7EA-C4F9B3725980}"/>
    <cellStyle name="Total 19 4 3 3 4" xfId="30903" xr:uid="{3E230F4F-0C0C-48B0-B54A-1C201C93C491}"/>
    <cellStyle name="Total 19 4 3 3 5" xfId="34482" xr:uid="{E17DE9F6-620B-450C-90C0-405C3E0987EB}"/>
    <cellStyle name="Total 19 4 3 3 6" xfId="37953" xr:uid="{9EA46CAE-17E4-4754-9A84-A8FB682F0C4D}"/>
    <cellStyle name="Total 19 4 3 3 7" xfId="41402" xr:uid="{7E3F2DEC-925E-4886-BECA-9561CEF78050}"/>
    <cellStyle name="Total 19 4 3 3 8" xfId="16665" xr:uid="{1EC28315-7212-4343-B83D-8B4956F6440E}"/>
    <cellStyle name="Total 19 4 3 4" xfId="20814" xr:uid="{F3E4DE04-6301-44C4-B909-2C02EF8A334B}"/>
    <cellStyle name="Total 19 4 3 5" xfId="24574" xr:uid="{E9C9FD19-744F-4B1A-BD39-A2D603C3CF86}"/>
    <cellStyle name="Total 19 4 3 6" xfId="28168" xr:uid="{F17D97FB-010D-4F2C-A4D9-2607ADC8D86E}"/>
    <cellStyle name="Total 19 4 3 7" xfId="31747" xr:uid="{26834B46-9AF6-494B-981F-C32BFEC329D8}"/>
    <cellStyle name="Total 19 4 3 8" xfId="35218" xr:uid="{DE37765C-742A-43AB-B5A0-ED1869515789}"/>
    <cellStyle name="Total 19 4 3 9" xfId="38668" xr:uid="{92DE495E-A44A-447F-A31B-C6B34A24B9C1}"/>
    <cellStyle name="Total 19 4 4" xfId="10699" xr:uid="{2C0E15DC-7538-45CA-B6D7-040D32253FED}"/>
    <cellStyle name="Total 19 4 4 2" xfId="21832" xr:uid="{B0E0CA8B-62B8-49EC-8216-4A4A9EF76443}"/>
    <cellStyle name="Total 19 4 4 3" xfId="25589" xr:uid="{2E97D15E-058B-4D93-9523-5103DCF0B27E}"/>
    <cellStyle name="Total 19 4 4 4" xfId="29180" xr:uid="{A3AC3B4D-178A-44B4-A272-B2D0848DA931}"/>
    <cellStyle name="Total 19 4 4 5" xfId="32759" xr:uid="{4EEDE14C-56A6-42D9-83C8-291DDB2AC75C}"/>
    <cellStyle name="Total 19 4 4 6" xfId="36230" xr:uid="{DB4DD55E-CEE0-47BB-89D5-0D41E8CE9913}"/>
    <cellStyle name="Total 19 4 4 7" xfId="39679" xr:uid="{90256CB6-EF09-47FA-9C77-C1E08B28DA3B}"/>
    <cellStyle name="Total 19 4 4 8" xfId="14942" xr:uid="{88D7E957-9E93-49A0-9FE1-B81564BCDD21}"/>
    <cellStyle name="Total 19 4 5" xfId="10055" xr:uid="{82E58F47-8D80-4847-B706-E09966CF592C}"/>
    <cellStyle name="Total 19 4 5 2" xfId="21188" xr:uid="{FA90069F-2AD1-4CC1-8301-BD71CEE76A66}"/>
    <cellStyle name="Total 19 4 5 3" xfId="24945" xr:uid="{071A0C81-8F4E-4700-B0B0-865213D92D0A}"/>
    <cellStyle name="Total 19 4 5 4" xfId="28536" xr:uid="{CBFE6E9A-CB41-48F9-96FC-4516812887DC}"/>
    <cellStyle name="Total 19 4 5 5" xfId="32115" xr:uid="{FA40614D-54C0-4FB2-B0D2-F4B54929122A}"/>
    <cellStyle name="Total 19 4 5 6" xfId="35586" xr:uid="{D3C2A7E3-1129-48FB-881D-514E38F79EB5}"/>
    <cellStyle name="Total 19 4 5 7" xfId="39036" xr:uid="{C13AE66F-BDD9-4F1E-A8C0-0CC19B00B98E}"/>
    <cellStyle name="Total 19 4 5 8" xfId="14298" xr:uid="{69F6A9AA-1222-45F2-9CF4-C1B3B8721864}"/>
    <cellStyle name="Total 19 4 6" xfId="19281" xr:uid="{40DE5097-D1DA-4693-85E4-B1EB36578B4C}"/>
    <cellStyle name="Total 19 4 7" xfId="17447" xr:uid="{13E436FC-E4EF-4FB3-86B2-F58A447B4095}"/>
    <cellStyle name="Total 19 4 8" xfId="20374" xr:uid="{B4346395-58CC-41EC-A410-FC59B1492A89}"/>
    <cellStyle name="Total 19 4 9" xfId="17038" xr:uid="{9DEB8E84-0863-4D1F-B3DB-ABAFDFFBFAAD}"/>
    <cellStyle name="Total 19 5" xfId="8017" xr:uid="{A77D1FC5-FDDD-4D16-997C-0D05A6088398}"/>
    <cellStyle name="Total 19 5 10" xfId="13260" xr:uid="{AF353C2D-3B05-410B-8EBC-B8F4BA282861}"/>
    <cellStyle name="Total 19 5 2" xfId="10989" xr:uid="{157DD751-C847-431B-BD32-F3FCF13A34DA}"/>
    <cellStyle name="Total 19 5 2 2" xfId="22122" xr:uid="{A586DABA-B914-489B-B972-D55BBDFB36BD}"/>
    <cellStyle name="Total 19 5 2 3" xfId="25879" xr:uid="{F3F8190A-7E12-47AB-8A69-B2FAFD390A64}"/>
    <cellStyle name="Total 19 5 2 4" xfId="29470" xr:uid="{D5575DE7-B66A-4EA3-BA20-702F86B97604}"/>
    <cellStyle name="Total 19 5 2 5" xfId="33049" xr:uid="{2E655F3A-67C9-4823-BA52-61AC21BE14FF}"/>
    <cellStyle name="Total 19 5 2 6" xfId="36520" xr:uid="{B057240F-7439-4D99-9409-B66B79BDA4FE}"/>
    <cellStyle name="Total 19 5 2 7" xfId="39969" xr:uid="{9C4049DF-FAB9-4315-8803-21343A77B93F}"/>
    <cellStyle name="Total 19 5 2 8" xfId="15232" xr:uid="{791A6BE5-4443-416E-B51F-211CF813A007}"/>
    <cellStyle name="Total 19 5 3" xfId="9833" xr:uid="{2322183B-044D-4B4D-A7DA-F0540DF781D6}"/>
    <cellStyle name="Total 19 5 3 2" xfId="20966" xr:uid="{549EBA87-6B31-47A4-8EAA-91F45311D842}"/>
    <cellStyle name="Total 19 5 3 3" xfId="24724" xr:uid="{9C3E9737-E19E-47F3-AD0A-73E09DF0F299}"/>
    <cellStyle name="Total 19 5 3 4" xfId="28315" xr:uid="{68DDBE50-62AD-4CE9-90CB-E05AB74A77B9}"/>
    <cellStyle name="Total 19 5 3 5" xfId="31894" xr:uid="{AFAE6482-2D39-49EC-A217-35B0BF2146EF}"/>
    <cellStyle name="Total 19 5 3 6" xfId="35365" xr:uid="{E18DB467-A26E-4890-A1F3-CC4707D8449E}"/>
    <cellStyle name="Total 19 5 3 7" xfId="38815" xr:uid="{C160469D-7CB4-4623-B29F-AC2F82E2B511}"/>
    <cellStyle name="Total 19 5 3 8" xfId="14076" xr:uid="{BAA22683-E7C6-4FAE-AEEA-2740B8F262C2}"/>
    <cellStyle name="Total 19 5 4" xfId="19774" xr:uid="{DE483233-D4A0-411E-8C67-56A59C2856E2}"/>
    <cellStyle name="Total 19 5 5" xfId="16969" xr:uid="{392B1432-7AC1-461E-970A-CB4524D3166E}"/>
    <cellStyle name="Total 19 5 6" xfId="19933" xr:uid="{EBD51650-6408-493B-93DB-B8201DD0A856}"/>
    <cellStyle name="Total 19 5 7" xfId="24188" xr:uid="{338E0994-5C19-4D20-9CB1-5492E3FE2610}"/>
    <cellStyle name="Total 19 5 8" xfId="27796" xr:uid="{2B8B30C4-7A33-4F11-AD2C-6BCB005730EF}"/>
    <cellStyle name="Total 19 5 9" xfId="31376" xr:uid="{00AC499D-AC8E-49D8-8E1A-837DC0F5C31A}"/>
    <cellStyle name="Total 19 6" xfId="9448" xr:uid="{C5F1DFED-C764-443D-920E-D0E386E9C0E1}"/>
    <cellStyle name="Total 19 6 10" xfId="13700" xr:uid="{FCE1F9CF-CB09-4DEF-9EB6-80D470B94D7E}"/>
    <cellStyle name="Total 19 6 2" xfId="11436" xr:uid="{950BC090-C667-4694-A3CA-E1744002C2DB}"/>
    <cellStyle name="Total 19 6 2 2" xfId="22569" xr:uid="{A6546678-988C-452B-8A44-18F46E8959E5}"/>
    <cellStyle name="Total 19 6 2 3" xfId="26326" xr:uid="{0471DBEB-CB32-482D-ADB7-F151C452927C}"/>
    <cellStyle name="Total 19 6 2 4" xfId="29917" xr:uid="{3864691E-D1BC-4D3D-9EA9-3B9A9FD1D722}"/>
    <cellStyle name="Total 19 6 2 5" xfId="33496" xr:uid="{0F504110-6E26-4E64-B782-160BA7EADF43}"/>
    <cellStyle name="Total 19 6 2 6" xfId="36967" xr:uid="{4DE9CDD9-B01E-4CF8-A681-F6C08B9D943F}"/>
    <cellStyle name="Total 19 6 2 7" xfId="40416" xr:uid="{D843A1C5-952D-4291-964B-7B60672916D9}"/>
    <cellStyle name="Total 19 6 2 8" xfId="15679" xr:uid="{35CDA467-8CA9-450D-A126-76BF42F76F83}"/>
    <cellStyle name="Total 19 6 3" xfId="12194" xr:uid="{B9D38D5E-0BAF-43EE-958A-22837D1FEFEB}"/>
    <cellStyle name="Total 19 6 3 2" xfId="23327" xr:uid="{6A1E1F59-AF14-49D9-A52B-4910571D611F}"/>
    <cellStyle name="Total 19 6 3 3" xfId="27084" xr:uid="{C29D54FA-6095-497A-AD70-A1A69264C6B4}"/>
    <cellStyle name="Total 19 6 3 4" xfId="30675" xr:uid="{259C45F5-29BF-4208-A78E-AEE52EC0EE03}"/>
    <cellStyle name="Total 19 6 3 5" xfId="34254" xr:uid="{C3DBA034-0AA1-4FD5-AC3E-03CE9C601E5F}"/>
    <cellStyle name="Total 19 6 3 6" xfId="37725" xr:uid="{170B5E28-FB5E-464B-9B61-9448C97C48A8}"/>
    <cellStyle name="Total 19 6 3 7" xfId="41174" xr:uid="{650B96B5-7215-45E4-85C8-26EB862C6213}"/>
    <cellStyle name="Total 19 6 3 8" xfId="16437" xr:uid="{D4EB4ACC-0FFD-440C-80F6-2722B5A6F19F}"/>
    <cellStyle name="Total 19 6 4" xfId="20586" xr:uid="{9337D2DF-0CF0-4A24-9C2F-C97228A01BCA}"/>
    <cellStyle name="Total 19 6 5" xfId="24346" xr:uid="{B81F60CB-A0B1-4610-9AA0-A343A71DD42B}"/>
    <cellStyle name="Total 19 6 6" xfId="27940" xr:uid="{20085871-3F3C-4386-A795-A168A82FD07F}"/>
    <cellStyle name="Total 19 6 7" xfId="31519" xr:uid="{7664373A-47DE-42B3-97D6-CFD659E60E3E}"/>
    <cellStyle name="Total 19 6 8" xfId="34990" xr:uid="{36B21C51-CB60-4FE9-B976-CFB527001816}"/>
    <cellStyle name="Total 19 6 9" xfId="38440" xr:uid="{A60F6DE8-5197-4D20-A139-CE786BDF457B}"/>
    <cellStyle name="Total 19 7" xfId="10442" xr:uid="{76FF1AC7-F02F-487C-9A13-EC9A68C22E8E}"/>
    <cellStyle name="Total 19 7 2" xfId="21575" xr:uid="{ECDCDE1C-8B18-42D2-997B-6C904702E572}"/>
    <cellStyle name="Total 19 7 3" xfId="25332" xr:uid="{1895D825-749F-41B8-ACC5-DFF4B386DB0D}"/>
    <cellStyle name="Total 19 7 4" xfId="28923" xr:uid="{72699E4F-FB46-449E-8333-A3D506F2CDF1}"/>
    <cellStyle name="Total 19 7 5" xfId="32502" xr:uid="{127AE156-B4E4-4029-B063-0DA1EE56BEFD}"/>
    <cellStyle name="Total 19 7 6" xfId="35973" xr:uid="{72C862E1-F555-4319-A70F-63CDCDB54C87}"/>
    <cellStyle name="Total 19 7 7" xfId="39422" xr:uid="{BAC2A44B-504F-49BD-9B5B-98EB2D1C4568}"/>
    <cellStyle name="Total 19 7 8" xfId="14685" xr:uid="{C31CF294-1C7A-42B8-B0D1-1DD7FADEE609}"/>
    <cellStyle name="Total 19 8" xfId="10284" xr:uid="{778D5960-6182-4E6B-A78E-C343607DFEFC}"/>
    <cellStyle name="Total 19 8 2" xfId="21417" xr:uid="{E7A1C26B-6372-4E39-BF4C-FD3CE6F2522A}"/>
    <cellStyle name="Total 19 8 3" xfId="25174" xr:uid="{3BEE026E-3597-472E-986F-F0F2CCE9165D}"/>
    <cellStyle name="Total 19 8 4" xfId="28765" xr:uid="{76BDC27E-3D5E-4390-A805-FA3DE8B5D02A}"/>
    <cellStyle name="Total 19 8 5" xfId="32344" xr:uid="{37BA5992-0FC8-41A7-AD07-62DEADC11615}"/>
    <cellStyle name="Total 19 8 6" xfId="35815" xr:uid="{BE667514-2A1C-4991-AAD4-EDFE171E2205}"/>
    <cellStyle name="Total 19 8 7" xfId="39264" xr:uid="{300EA463-AE2C-4A5A-BE77-FB6D7AA1D04A}"/>
    <cellStyle name="Total 19 8 8" xfId="14527" xr:uid="{F53668E6-8841-4D8E-97D9-BE1D265D6CE8}"/>
    <cellStyle name="Total 19 9" xfId="18779" xr:uid="{BB029AF4-5E79-49C1-B999-11E4D19BDD24}"/>
    <cellStyle name="Total 2" xfId="6285" xr:uid="{1458D89E-0949-4310-A693-3053A175FB28}"/>
    <cellStyle name="Total 2 10" xfId="17913" xr:uid="{3C2B479F-D1DE-4376-8FB7-EF1DCC55A67D}"/>
    <cellStyle name="Total 2 11" xfId="16810" xr:uid="{A00C52C5-36CB-48AA-88BE-828D266362D3}"/>
    <cellStyle name="Total 2 12" xfId="18223" xr:uid="{9BD6858D-77FF-4DD9-A694-261B3B02F8C7}"/>
    <cellStyle name="Total 2 13" xfId="19186" xr:uid="{EE88469B-8F9D-41AF-BAD8-8BE70F9ABA44}"/>
    <cellStyle name="Total 2 14" xfId="17835" xr:uid="{E68DDD46-F590-48E7-8B7D-22E0C5EA5504}"/>
    <cellStyle name="Total 2 15" xfId="12727" xr:uid="{509BA4E0-D23D-40BB-AE72-76FB6AA3B919}"/>
    <cellStyle name="Total 2 2" xfId="6286" xr:uid="{28ADCA09-3FC8-411E-B6F7-2F0FBDE2458A}"/>
    <cellStyle name="Total 2 3" xfId="6911" xr:uid="{351FDFD9-DF63-44F9-86A6-6A469A24450E}"/>
    <cellStyle name="Total 2 3 10" xfId="23932" xr:uid="{DA3E6F01-3300-4DC2-A3C5-2B5EFE2F7E07}"/>
    <cellStyle name="Total 2 3 11" xfId="27583" xr:uid="{77A5C811-3101-49EF-8102-74A0F1C83E92}"/>
    <cellStyle name="Total 2 3 12" xfId="31170" xr:uid="{71F3BCA8-0C03-4B60-BE77-5DD229884C5C}"/>
    <cellStyle name="Total 2 3 13" xfId="12847" xr:uid="{378CF155-3441-4A65-8E77-EBF8BD1FEB24}"/>
    <cellStyle name="Total 2 3 2" xfId="7713" xr:uid="{A8A3C8CA-3B88-44E2-92C0-C9821F1A11A2}"/>
    <cellStyle name="Total 2 3 2 10" xfId="18165" xr:uid="{6361391D-0401-451B-A6DA-1171175BA729}"/>
    <cellStyle name="Total 2 3 2 11" xfId="19852" xr:uid="{7B48232A-B1E6-41F7-A5C4-CBBC9505E1CE}"/>
    <cellStyle name="Total 2 3 2 12" xfId="13095" xr:uid="{C028B772-9CDD-4F71-A7AF-30354F3B5833}"/>
    <cellStyle name="Total 2 3 2 2" xfId="9354" xr:uid="{68A331B5-1BE5-4C00-9D37-A9DF6E0AFF50}"/>
    <cellStyle name="Total 2 3 2 2 10" xfId="13629" xr:uid="{8EE8A7EE-6C27-4C05-A0D2-3873C39A435A}"/>
    <cellStyle name="Total 2 3 2 2 2" xfId="11365" xr:uid="{AB92CA1D-5D88-4DC2-B647-2962D9E87A3E}"/>
    <cellStyle name="Total 2 3 2 2 2 2" xfId="22498" xr:uid="{9A424A20-6439-4FBB-8E71-FC3FE8E0FCE4}"/>
    <cellStyle name="Total 2 3 2 2 2 3" xfId="26255" xr:uid="{398AF4D0-293C-4413-9347-CAFD5E418240}"/>
    <cellStyle name="Total 2 3 2 2 2 4" xfId="29846" xr:uid="{B061ED63-94B8-4F0C-BBB5-EECF089B0B07}"/>
    <cellStyle name="Total 2 3 2 2 2 5" xfId="33425" xr:uid="{B0365290-6053-469F-ABE2-F8961FE4B20C}"/>
    <cellStyle name="Total 2 3 2 2 2 6" xfId="36896" xr:uid="{71AF2A83-FCC3-4969-9326-52C8A56584B2}"/>
    <cellStyle name="Total 2 3 2 2 2 7" xfId="40345" xr:uid="{29493A3D-F11E-4DE3-AFFA-2B1CB6F3812C}"/>
    <cellStyle name="Total 2 3 2 2 2 8" xfId="15608" xr:uid="{91523315-2C50-4173-BDD7-47DB66B9F4CE}"/>
    <cellStyle name="Total 2 3 2 2 3" xfId="12123" xr:uid="{EF0A8129-FF69-4637-AF56-D05528E6EDD6}"/>
    <cellStyle name="Total 2 3 2 2 3 2" xfId="23256" xr:uid="{7763C6EE-6B98-4DF5-A91E-053F48BF8CA1}"/>
    <cellStyle name="Total 2 3 2 2 3 3" xfId="27013" xr:uid="{C3AE08AB-0101-4696-B23B-230B00B1681D}"/>
    <cellStyle name="Total 2 3 2 2 3 4" xfId="30604" xr:uid="{96FC3F5D-3BF2-44B1-9116-C48993CF63E5}"/>
    <cellStyle name="Total 2 3 2 2 3 5" xfId="34183" xr:uid="{F6CA2910-30D5-4664-B8EC-BB13DF9B4ECA}"/>
    <cellStyle name="Total 2 3 2 2 3 6" xfId="37654" xr:uid="{75DEC55E-FB94-40FA-960A-769830506DEF}"/>
    <cellStyle name="Total 2 3 2 2 3 7" xfId="41103" xr:uid="{1CE79BA0-1011-44C8-8C26-1288271C2EDD}"/>
    <cellStyle name="Total 2 3 2 2 3 8" xfId="16366" xr:uid="{049A1B53-E4DA-4611-A35F-6CA3CDBCDA9F}"/>
    <cellStyle name="Total 2 3 2 2 4" xfId="20506" xr:uid="{2B2C38B9-C97E-4837-90A4-435BFC4118E2}"/>
    <cellStyle name="Total 2 3 2 2 5" xfId="24271" xr:uid="{23BC1FE6-12EA-424F-8895-20385C5F6AD5}"/>
    <cellStyle name="Total 2 3 2 2 6" xfId="27869" xr:uid="{72413B4D-ABFF-4CDE-A7E1-73C294EC6094}"/>
    <cellStyle name="Total 2 3 2 2 7" xfId="31448" xr:uid="{4865B303-F07B-43E9-961F-B3A6DCC0B9AC}"/>
    <cellStyle name="Total 2 3 2 2 8" xfId="34919" xr:uid="{EAC26A9C-18C4-4080-A6BB-79A6DDA6767B}"/>
    <cellStyle name="Total 2 3 2 2 9" xfId="38369" xr:uid="{79B96861-986C-42B3-9E20-C670C9BC12AF}"/>
    <cellStyle name="Total 2 3 2 3" xfId="9792" xr:uid="{E1F9F95C-5584-4798-9C7B-6ED5ED9E6BB6}"/>
    <cellStyle name="Total 2 3 2 3 10" xfId="14044" xr:uid="{2D64E71B-6DE0-4B3A-B3A5-4B5E95C3D4AF}"/>
    <cellStyle name="Total 2 3 2 3 2" xfId="11780" xr:uid="{15938820-E4D0-4CE8-A4F4-59952588D3D1}"/>
    <cellStyle name="Total 2 3 2 3 2 2" xfId="22913" xr:uid="{9DB91A91-A109-4C13-9233-E9F00AA628F0}"/>
    <cellStyle name="Total 2 3 2 3 2 3" xfId="26670" xr:uid="{5400BC3A-4AF1-4219-81A9-8CE7148A6AF9}"/>
    <cellStyle name="Total 2 3 2 3 2 4" xfId="30261" xr:uid="{84D6BB9D-C494-4A09-9130-59501732327D}"/>
    <cellStyle name="Total 2 3 2 3 2 5" xfId="33840" xr:uid="{A2C2281F-F876-4AA5-B4CC-0DB82B520FA1}"/>
    <cellStyle name="Total 2 3 2 3 2 6" xfId="37311" xr:uid="{7D920D0D-0959-4B41-9F3D-A561D6C0F302}"/>
    <cellStyle name="Total 2 3 2 3 2 7" xfId="40760" xr:uid="{E99D8C60-4B35-42A1-8E5D-A03BD0F33297}"/>
    <cellStyle name="Total 2 3 2 3 2 8" xfId="16023" xr:uid="{9DF25981-BCFC-4246-806E-1C5140884A6D}"/>
    <cellStyle name="Total 2 3 2 3 3" xfId="12538" xr:uid="{D30EC103-0A77-40E0-A8FB-F97B6F2924C5}"/>
    <cellStyle name="Total 2 3 2 3 3 2" xfId="23671" xr:uid="{C780FAE9-7CC7-4952-9A11-1532D0DAC0FD}"/>
    <cellStyle name="Total 2 3 2 3 3 3" xfId="27428" xr:uid="{A30AC343-2607-4C76-B9F9-51270131D7EB}"/>
    <cellStyle name="Total 2 3 2 3 3 4" xfId="31019" xr:uid="{FD05FC88-BF78-4D66-872E-CFEA8DDB02BC}"/>
    <cellStyle name="Total 2 3 2 3 3 5" xfId="34598" xr:uid="{7E060817-D953-45B4-84F0-DB0E8D5B78F4}"/>
    <cellStyle name="Total 2 3 2 3 3 6" xfId="38069" xr:uid="{3A32FA6C-C6C9-43E8-9499-C7CE909EF9E8}"/>
    <cellStyle name="Total 2 3 2 3 3 7" xfId="41518" xr:uid="{234883B8-A5E7-4939-A8BF-CA8551BE1D91}"/>
    <cellStyle name="Total 2 3 2 3 3 8" xfId="16781" xr:uid="{2D97D6F3-3375-4B72-8B40-92640A7E9C9F}"/>
    <cellStyle name="Total 2 3 2 3 4" xfId="20930" xr:uid="{21130343-BEDC-4B6D-AC36-C45F3EA8716E}"/>
    <cellStyle name="Total 2 3 2 3 5" xfId="24690" xr:uid="{CD9F087A-2AD0-444B-BC55-671C809B77A8}"/>
    <cellStyle name="Total 2 3 2 3 6" xfId="28284" xr:uid="{F6E1B5AD-56AB-4D96-A21B-2326D80491F6}"/>
    <cellStyle name="Total 2 3 2 3 7" xfId="31863" xr:uid="{03194AEA-AFF0-445C-A50A-241A461E1F6C}"/>
    <cellStyle name="Total 2 3 2 3 8" xfId="35334" xr:uid="{5C7B10C2-097E-4BD0-9496-47767D38BE60}"/>
    <cellStyle name="Total 2 3 2 3 9" xfId="38784" xr:uid="{35219EB6-8B8D-459D-8414-7B6D308F4093}"/>
    <cellStyle name="Total 2 3 2 4" xfId="10825" xr:uid="{68228A4D-E2E6-4C76-BB75-EC65E915BA93}"/>
    <cellStyle name="Total 2 3 2 4 2" xfId="21958" xr:uid="{26641C09-D8AD-451B-A1EB-18AC8055AD07}"/>
    <cellStyle name="Total 2 3 2 4 3" xfId="25715" xr:uid="{F12E28BA-DC3A-41F0-B8AA-956F92C1D0B7}"/>
    <cellStyle name="Total 2 3 2 4 4" xfId="29306" xr:uid="{2ED79B9E-DC4C-4DF4-ABDA-AD2F8D986D63}"/>
    <cellStyle name="Total 2 3 2 4 5" xfId="32885" xr:uid="{87BFBA46-510B-4CF0-A4A4-7CB72B29DA51}"/>
    <cellStyle name="Total 2 3 2 4 6" xfId="36356" xr:uid="{B2DB240B-AA12-4C3F-BA8A-D451FCB93882}"/>
    <cellStyle name="Total 2 3 2 4 7" xfId="39805" xr:uid="{2AE9BEBA-4676-41FF-977E-03449937AA15}"/>
    <cellStyle name="Total 2 3 2 4 8" xfId="15068" xr:uid="{55840A43-9686-456C-AE0F-64A394840D2B}"/>
    <cellStyle name="Total 2 3 2 5" xfId="10467" xr:uid="{5DC42A8D-F694-4336-A6C0-B864E70CF6DC}"/>
    <cellStyle name="Total 2 3 2 5 2" xfId="21600" xr:uid="{D178047B-DB32-40C8-8E68-E5F6C6233392}"/>
    <cellStyle name="Total 2 3 2 5 3" xfId="25357" xr:uid="{F96BA5C0-7235-4293-9C67-106007D81224}"/>
    <cellStyle name="Total 2 3 2 5 4" xfId="28948" xr:uid="{0552ABDF-CA6E-41AC-8D9B-EC06B9D23CAE}"/>
    <cellStyle name="Total 2 3 2 5 5" xfId="32527" xr:uid="{8B9691DC-111A-4E97-B961-3A79401F534D}"/>
    <cellStyle name="Total 2 3 2 5 6" xfId="35998" xr:uid="{F7DF3B20-6E04-4496-B66E-3FEB19699D16}"/>
    <cellStyle name="Total 2 3 2 5 7" xfId="39447" xr:uid="{AAB160F0-C459-41E9-B2C3-1653B391EC9C}"/>
    <cellStyle name="Total 2 3 2 5 8" xfId="14710" xr:uid="{14B07E14-2D05-436A-8E41-774B33BF9BB0}"/>
    <cellStyle name="Total 2 3 2 6" xfId="19558" xr:uid="{CC789E0A-DBFC-42A7-A79B-C22D25E00D1B}"/>
    <cellStyle name="Total 2 3 2 7" xfId="17167" xr:uid="{5E9574AC-4792-453A-8352-24440FAA8390}"/>
    <cellStyle name="Total 2 3 2 8" xfId="17824" xr:uid="{5A7386BA-23B9-465D-9A3C-B9248C5E7B81}"/>
    <cellStyle name="Total 2 3 2 9" xfId="18519" xr:uid="{6088FF83-EB99-465F-ABEF-9D302640EDA7}"/>
    <cellStyle name="Total 2 3 3" xfId="8553" xr:uid="{B8180AC5-5BDA-47D4-A2DA-3D7AE82682C7}"/>
    <cellStyle name="Total 2 3 3 10" xfId="13381" xr:uid="{E418463F-B9D6-41E3-BFAB-BB98D2C8BF5B}"/>
    <cellStyle name="Total 2 3 3 2" xfId="11114" xr:uid="{80C3CE28-EEA1-4F87-8CAF-C9C96C35AA8E}"/>
    <cellStyle name="Total 2 3 3 2 2" xfId="22247" xr:uid="{2A3C21F2-7BEE-43DA-83B4-4EA01F4701DA}"/>
    <cellStyle name="Total 2 3 3 2 3" xfId="26004" xr:uid="{1990241C-45FE-4046-8D1A-C49D2CEFDED1}"/>
    <cellStyle name="Total 2 3 3 2 4" xfId="29595" xr:uid="{AA2842A5-4D3E-40D7-B659-C84A454C514A}"/>
    <cellStyle name="Total 2 3 3 2 5" xfId="33174" xr:uid="{740B6DE0-05DE-4ED5-B68F-E3EDA70E2023}"/>
    <cellStyle name="Total 2 3 3 2 6" xfId="36645" xr:uid="{EEE67A19-EB3A-4D35-9683-E14556A1422B}"/>
    <cellStyle name="Total 2 3 3 2 7" xfId="40094" xr:uid="{01498F9D-B539-43D4-A916-828862AA9D5D}"/>
    <cellStyle name="Total 2 3 3 2 8" xfId="15357" xr:uid="{E91BB228-923E-4DED-A20C-C04A4BF52D59}"/>
    <cellStyle name="Total 2 3 3 3" xfId="11894" xr:uid="{B8CE2031-D2F9-4959-AEEA-63B02A21A0B3}"/>
    <cellStyle name="Total 2 3 3 3 2" xfId="23027" xr:uid="{9C623D36-15F1-473D-BB55-C77E5EF07AD8}"/>
    <cellStyle name="Total 2 3 3 3 3" xfId="26784" xr:uid="{8F0D5DB0-4D74-4244-BBFA-DE03DC23E964}"/>
    <cellStyle name="Total 2 3 3 3 4" xfId="30375" xr:uid="{CA04480D-CA06-4B7F-900A-EF6BA6CFCBC0}"/>
    <cellStyle name="Total 2 3 3 3 5" xfId="33954" xr:uid="{79A09569-F0D7-49CF-BB35-B94B50F04A9A}"/>
    <cellStyle name="Total 2 3 3 3 6" xfId="37425" xr:uid="{9DF543DA-A5A1-49D2-B1E8-E428D4126E1F}"/>
    <cellStyle name="Total 2 3 3 3 7" xfId="40874" xr:uid="{B1BC0584-9A5C-4A62-982C-D9B942EB5D18}"/>
    <cellStyle name="Total 2 3 3 3 8" xfId="16137" xr:uid="{9B15B209-2C0D-4A22-9CAA-5F04E560FE9D}"/>
    <cellStyle name="Total 2 3 3 4" xfId="20052" xr:uid="{5EAFE1E2-DB01-42AF-BA80-DC29A9FFAD22}"/>
    <cellStyle name="Total 2 3 3 5" xfId="23840" xr:uid="{3D3570B8-09A3-4CF8-A612-0C70514DE676}"/>
    <cellStyle name="Total 2 3 3 6" xfId="27506" xr:uid="{F82C0342-C131-45C2-AB26-45C064CE8696}"/>
    <cellStyle name="Total 2 3 3 7" xfId="31095" xr:uid="{4CF578AE-1631-410C-BDFE-6E59CEB9D1A0}"/>
    <cellStyle name="Total 2 3 3 8" xfId="34674" xr:uid="{82389FF5-4C86-46DF-B060-82B5ADCBAAFA}"/>
    <cellStyle name="Total 2 3 3 9" xfId="38140" xr:uid="{CB1374A1-8D18-4A5C-94F5-C3D26D1408E3}"/>
    <cellStyle name="Total 2 3 4" xfId="9563" xr:uid="{D7095EC3-9353-4677-BF2B-A07298CE437F}"/>
    <cellStyle name="Total 2 3 4 10" xfId="13815" xr:uid="{71965B5D-DF14-458F-866F-C372FDCAEAC2}"/>
    <cellStyle name="Total 2 3 4 2" xfId="11551" xr:uid="{E5FF1343-1E90-4D32-83D0-4C38B4DAB37D}"/>
    <cellStyle name="Total 2 3 4 2 2" xfId="22684" xr:uid="{8A9D3281-20E6-44D0-923E-C9500EF26080}"/>
    <cellStyle name="Total 2 3 4 2 3" xfId="26441" xr:uid="{98A90ED5-7DB2-4C64-A525-0665E305A033}"/>
    <cellStyle name="Total 2 3 4 2 4" xfId="30032" xr:uid="{2B6F899A-A3B3-4B65-9A3B-4CC017E22561}"/>
    <cellStyle name="Total 2 3 4 2 5" xfId="33611" xr:uid="{6D6E6C75-28B6-4438-8878-83B2D16ACB51}"/>
    <cellStyle name="Total 2 3 4 2 6" xfId="37082" xr:uid="{04BCF64F-1AB7-4195-80C6-42DA92A52A45}"/>
    <cellStyle name="Total 2 3 4 2 7" xfId="40531" xr:uid="{0DFE2158-223D-4CA6-ABC2-FDF6B796A21C}"/>
    <cellStyle name="Total 2 3 4 2 8" xfId="15794" xr:uid="{B987BEE0-C1EF-403D-A547-2D23EE6EDBF4}"/>
    <cellStyle name="Total 2 3 4 3" xfId="12309" xr:uid="{375BADBC-4644-4F2C-BA04-C887EB8275F7}"/>
    <cellStyle name="Total 2 3 4 3 2" xfId="23442" xr:uid="{AD0948A2-6415-4ADB-A887-E698DEE69074}"/>
    <cellStyle name="Total 2 3 4 3 3" xfId="27199" xr:uid="{42869AD6-0661-4FE0-AFBC-C7B7123079D0}"/>
    <cellStyle name="Total 2 3 4 3 4" xfId="30790" xr:uid="{8EE15508-FE2B-480B-87EF-D29B16ECEDD5}"/>
    <cellStyle name="Total 2 3 4 3 5" xfId="34369" xr:uid="{42FC76C5-A6B3-4951-A208-5BA314F74419}"/>
    <cellStyle name="Total 2 3 4 3 6" xfId="37840" xr:uid="{2EDD51EC-82A1-4735-B933-3E0406C9620B}"/>
    <cellStyle name="Total 2 3 4 3 7" xfId="41289" xr:uid="{35B9F7FD-4F46-4790-81D3-78082F4EC05D}"/>
    <cellStyle name="Total 2 3 4 3 8" xfId="16552" xr:uid="{3845E455-A008-4DD5-A168-CCC54955A4FB}"/>
    <cellStyle name="Total 2 3 4 4" xfId="20701" xr:uid="{30C9931D-1030-42C5-8C9F-62E55B4514BB}"/>
    <cellStyle name="Total 2 3 4 5" xfId="24461" xr:uid="{9D4F6314-7061-4592-8506-BBDFCB068B78}"/>
    <cellStyle name="Total 2 3 4 6" xfId="28055" xr:uid="{36EB0FEC-9F81-4BF9-B4C2-52EFBCC9CB3D}"/>
    <cellStyle name="Total 2 3 4 7" xfId="31634" xr:uid="{726C315A-5363-4DD8-8256-7A0D698961D4}"/>
    <cellStyle name="Total 2 3 4 8" xfId="35105" xr:uid="{A19C2365-B455-46B7-B63C-0E91BDFF8EEC}"/>
    <cellStyle name="Total 2 3 4 9" xfId="38555" xr:uid="{A3F18C2B-1B26-4EDC-9608-67E98F882AAA}"/>
    <cellStyle name="Total 2 3 5" xfId="10575" xr:uid="{147FEAD8-8FB2-4093-B6F7-1741D2C23670}"/>
    <cellStyle name="Total 2 3 5 2" xfId="21708" xr:uid="{ACED9152-3EFE-4BA6-9184-5D0B91422E2D}"/>
    <cellStyle name="Total 2 3 5 3" xfId="25465" xr:uid="{09384114-5C8F-4D7E-B818-7B6434FDFC91}"/>
    <cellStyle name="Total 2 3 5 4" xfId="29056" xr:uid="{8B955F3F-2AF5-4EA6-A948-893B1CE0037A}"/>
    <cellStyle name="Total 2 3 5 5" xfId="32635" xr:uid="{59EDF70C-D9C1-4322-A16A-99C4D5376049}"/>
    <cellStyle name="Total 2 3 5 6" xfId="36106" xr:uid="{832BE7BC-F522-42C5-968B-6946B6F2B615}"/>
    <cellStyle name="Total 2 3 5 7" xfId="39555" xr:uid="{68D0DB6D-DD4B-483E-A78B-20F79E566139}"/>
    <cellStyle name="Total 2 3 5 8" xfId="14818" xr:uid="{4D663CBF-FFB1-4BD9-9D16-EBEEE86D80B2}"/>
    <cellStyle name="Total 2 3 6" xfId="10168" xr:uid="{23BACCA5-356A-4366-974A-49197915E1B0}"/>
    <cellStyle name="Total 2 3 6 2" xfId="21301" xr:uid="{19B636DE-BA2E-4A7B-BE9A-B5BA56719EFE}"/>
    <cellStyle name="Total 2 3 6 3" xfId="25058" xr:uid="{F20AC5EC-8925-4CC6-982C-CE766D1A5289}"/>
    <cellStyle name="Total 2 3 6 4" xfId="28649" xr:uid="{5BB5A4AB-537F-41D2-8DB5-0A35990F4F65}"/>
    <cellStyle name="Total 2 3 6 5" xfId="32228" xr:uid="{79E0837D-517E-42B2-AC6A-F82E78D0818F}"/>
    <cellStyle name="Total 2 3 6 6" xfId="35699" xr:uid="{E5EF4C59-29C2-4BC9-A867-D82B62B6594D}"/>
    <cellStyle name="Total 2 3 6 7" xfId="39149" xr:uid="{C1B7718A-D0AC-49AF-93C7-4B30E22366A6}"/>
    <cellStyle name="Total 2 3 6 8" xfId="14411" xr:uid="{230AFF40-32D8-4ED6-B32B-1B9845787AE6}"/>
    <cellStyle name="Total 2 3 7" xfId="19109" xr:uid="{765E9949-89DB-48D6-A796-3F2796251DA0}"/>
    <cellStyle name="Total 2 3 8" xfId="17615" xr:uid="{6C5F40D3-B6D6-4B39-AA59-C55B99AFACE1}"/>
    <cellStyle name="Total 2 3 9" xfId="19878" xr:uid="{AE6D64F8-790D-440D-8AAE-D308A05B146C}"/>
    <cellStyle name="Total 2 4" xfId="7177" xr:uid="{07959B09-BC58-4951-98B0-7303A5FC1EC5}"/>
    <cellStyle name="Total 2 4 10" xfId="18400" xr:uid="{720966FC-DECD-4421-80F2-217878045039}"/>
    <cellStyle name="Total 2 4 11" xfId="18274" xr:uid="{A0FA4100-CD43-4C66-B10A-D8D0A4D53E92}"/>
    <cellStyle name="Total 2 4 12" xfId="12975" xr:uid="{E76CE65C-C123-47D1-9F03-756125E8FC3B}"/>
    <cellStyle name="Total 2 4 2" xfId="8818" xr:uid="{3E7EC755-C4C3-48FA-8EEF-D68B59DB45CF}"/>
    <cellStyle name="Total 2 4 2 10" xfId="13509" xr:uid="{670EB0C4-02B3-4AC0-B2DD-F51B855FDDEA}"/>
    <cellStyle name="Total 2 4 2 2" xfId="11241" xr:uid="{C4C4E8E0-1EA3-4925-B274-C9E4D1AB92A5}"/>
    <cellStyle name="Total 2 4 2 2 2" xfId="22374" xr:uid="{317E16B0-FE31-486C-908F-0F4A6221F01A}"/>
    <cellStyle name="Total 2 4 2 2 3" xfId="26131" xr:uid="{C23BC11E-B63F-4C98-B380-46FB3710D7BF}"/>
    <cellStyle name="Total 2 4 2 2 4" xfId="29722" xr:uid="{E9AADCD7-36BC-4E16-A00D-9521E84DAE87}"/>
    <cellStyle name="Total 2 4 2 2 5" xfId="33301" xr:uid="{CDC74C5D-CC37-4E05-8C65-91C225412525}"/>
    <cellStyle name="Total 2 4 2 2 6" xfId="36772" xr:uid="{E06A2098-38FF-4A64-9A69-BB601BA4041A}"/>
    <cellStyle name="Total 2 4 2 2 7" xfId="40221" xr:uid="{BF6EFAEA-CD71-4992-80BB-99048B7CC402}"/>
    <cellStyle name="Total 2 4 2 2 8" xfId="15484" xr:uid="{58DCBC8B-C345-4F9B-A42E-AC9B339BC149}"/>
    <cellStyle name="Total 2 4 2 3" xfId="12009" xr:uid="{28145E09-671C-4B8B-B9BA-58DB8E267EF4}"/>
    <cellStyle name="Total 2 4 2 3 2" xfId="23142" xr:uid="{EFD9C965-5749-44D0-8B19-E9E937573BA3}"/>
    <cellStyle name="Total 2 4 2 3 3" xfId="26899" xr:uid="{3D519AC4-9327-4065-90F4-1543E19BD261}"/>
    <cellStyle name="Total 2 4 2 3 4" xfId="30490" xr:uid="{48D961F8-79B3-49AE-B893-C6C336A15236}"/>
    <cellStyle name="Total 2 4 2 3 5" xfId="34069" xr:uid="{BABF359E-C018-450B-95CA-E22771D2268C}"/>
    <cellStyle name="Total 2 4 2 3 6" xfId="37540" xr:uid="{277CDBFF-3591-47BB-A644-AD92F0D087E2}"/>
    <cellStyle name="Total 2 4 2 3 7" xfId="40989" xr:uid="{1D7564F8-9900-47C8-AAB6-DE23F02BE3E2}"/>
    <cellStyle name="Total 2 4 2 3 8" xfId="16252" xr:uid="{90CCFC37-72BD-48F7-A67D-F282B4FACABD}"/>
    <cellStyle name="Total 2 4 2 4" xfId="20224" xr:uid="{C6234FB6-D065-45DD-9A95-B2685DCDB1D4}"/>
    <cellStyle name="Total 2 4 2 5" xfId="24009" xr:uid="{2C6D01E3-EE60-46A1-98E8-9A7FCC25CFB5}"/>
    <cellStyle name="Total 2 4 2 6" xfId="27655" xr:uid="{28BD80AE-DF86-4AFD-9E7B-96A86EF01059}"/>
    <cellStyle name="Total 2 4 2 7" xfId="31241" xr:uid="{CDA8282A-BDC6-4BFC-A954-DC44F9ED7961}"/>
    <cellStyle name="Total 2 4 2 8" xfId="34798" xr:uid="{EDF37F27-59F0-41E5-96F9-E9F7F66A9AF9}"/>
    <cellStyle name="Total 2 4 2 9" xfId="38255" xr:uid="{1BEE4DBF-1F85-4E23-B9A2-CFF20C880C32}"/>
    <cellStyle name="Total 2 4 3" xfId="9678" xr:uid="{143F5919-5713-459A-A0FB-B8F01B0F2B28}"/>
    <cellStyle name="Total 2 4 3 10" xfId="13930" xr:uid="{95E9F7E4-FC82-40D9-AC2E-BCDF76225AB8}"/>
    <cellStyle name="Total 2 4 3 2" xfId="11666" xr:uid="{FFB7B626-66C1-49B0-8A99-E87267915EAC}"/>
    <cellStyle name="Total 2 4 3 2 2" xfId="22799" xr:uid="{EA97C6C0-E809-4677-9DE8-1B12B3F8AE85}"/>
    <cellStyle name="Total 2 4 3 2 3" xfId="26556" xr:uid="{3736B16E-3B3B-4C5C-B1B0-74B7A296331F}"/>
    <cellStyle name="Total 2 4 3 2 4" xfId="30147" xr:uid="{B412255D-3A7F-48B0-A47D-E47307303034}"/>
    <cellStyle name="Total 2 4 3 2 5" xfId="33726" xr:uid="{6EC1C0DB-0A96-4BE9-AB49-A56D58B95CB8}"/>
    <cellStyle name="Total 2 4 3 2 6" xfId="37197" xr:uid="{A610BA0F-0436-4CEF-B2B1-E90183530C4F}"/>
    <cellStyle name="Total 2 4 3 2 7" xfId="40646" xr:uid="{F4B97980-2CC0-4134-8C69-39F29841887B}"/>
    <cellStyle name="Total 2 4 3 2 8" xfId="15909" xr:uid="{DDDA2446-BA2C-49B6-B478-F2D380CE8CE3}"/>
    <cellStyle name="Total 2 4 3 3" xfId="12424" xr:uid="{715FB9A3-7512-4577-B360-5527629E3B45}"/>
    <cellStyle name="Total 2 4 3 3 2" xfId="23557" xr:uid="{683AF150-6B6D-4837-8A05-AEBC8D895E6F}"/>
    <cellStyle name="Total 2 4 3 3 3" xfId="27314" xr:uid="{C66316DC-FC74-4F09-A46A-61ABEFEE454E}"/>
    <cellStyle name="Total 2 4 3 3 4" xfId="30905" xr:uid="{00FE262C-4550-4BD9-B8ED-840BDB516878}"/>
    <cellStyle name="Total 2 4 3 3 5" xfId="34484" xr:uid="{5AC6C342-51EB-431A-93C6-81233113A340}"/>
    <cellStyle name="Total 2 4 3 3 6" xfId="37955" xr:uid="{7C305E84-1F39-4AC0-A0F9-87ABCCB37CF9}"/>
    <cellStyle name="Total 2 4 3 3 7" xfId="41404" xr:uid="{2EDE3174-4460-4060-BC73-3BC2D99B38E2}"/>
    <cellStyle name="Total 2 4 3 3 8" xfId="16667" xr:uid="{541D29E4-845D-464D-8C26-39FE188E4B08}"/>
    <cellStyle name="Total 2 4 3 4" xfId="20816" xr:uid="{4B6FADFE-9FD8-4FAA-B16A-72D7F0FB3F6C}"/>
    <cellStyle name="Total 2 4 3 5" xfId="24576" xr:uid="{F5FE9B22-35F7-4315-97F5-F327BFD4522F}"/>
    <cellStyle name="Total 2 4 3 6" xfId="28170" xr:uid="{68910C51-5370-444C-96C3-65251FA5735A}"/>
    <cellStyle name="Total 2 4 3 7" xfId="31749" xr:uid="{85C906C4-8168-4FFF-9DEF-B4FC43901C85}"/>
    <cellStyle name="Total 2 4 3 8" xfId="35220" xr:uid="{D7DF511E-9AAB-416C-BE54-1D1B0908BBC9}"/>
    <cellStyle name="Total 2 4 3 9" xfId="38670" xr:uid="{0BB1163D-2F99-4AEF-AC8B-7F86839D2772}"/>
    <cellStyle name="Total 2 4 4" xfId="10701" xr:uid="{85EDA720-B937-4E7B-87C6-59B30F07330D}"/>
    <cellStyle name="Total 2 4 4 2" xfId="21834" xr:uid="{4E7926E2-EE53-4AA3-8550-0EA5AD733F35}"/>
    <cellStyle name="Total 2 4 4 3" xfId="25591" xr:uid="{4B9825B8-95C0-4F59-970A-DCB2D2477429}"/>
    <cellStyle name="Total 2 4 4 4" xfId="29182" xr:uid="{E326B250-392B-45B6-8BE6-834CC73BDE5E}"/>
    <cellStyle name="Total 2 4 4 5" xfId="32761" xr:uid="{C04AB4C5-9DB3-43B4-AD43-330278164FA4}"/>
    <cellStyle name="Total 2 4 4 6" xfId="36232" xr:uid="{3924FA23-9539-44E7-9F13-89CCEFEF3F04}"/>
    <cellStyle name="Total 2 4 4 7" xfId="39681" xr:uid="{7ED6FDA0-A360-4880-B7FE-6A8211459C6A}"/>
    <cellStyle name="Total 2 4 4 8" xfId="14944" xr:uid="{2B81CB27-DFCB-4EC4-8640-6A30AF048B84}"/>
    <cellStyle name="Total 2 4 5" xfId="10053" xr:uid="{76913EE9-CE70-4059-9640-CE1FA43170E8}"/>
    <cellStyle name="Total 2 4 5 2" xfId="21186" xr:uid="{B406A045-964B-4464-9822-7F351BA9B8E9}"/>
    <cellStyle name="Total 2 4 5 3" xfId="24943" xr:uid="{F3EFF880-09DC-4015-9CAD-26ABC28128B1}"/>
    <cellStyle name="Total 2 4 5 4" xfId="28534" xr:uid="{6533D082-FBAB-4622-9940-06F82A5B2F2D}"/>
    <cellStyle name="Total 2 4 5 5" xfId="32113" xr:uid="{685A7954-C206-48F5-908E-DCCCA17AA870}"/>
    <cellStyle name="Total 2 4 5 6" xfId="35584" xr:uid="{9B371AE7-1B4C-4F49-AF34-F1DC6452C595}"/>
    <cellStyle name="Total 2 4 5 7" xfId="39034" xr:uid="{988C5F67-26D8-41D6-8B6C-C7ED5F51BF71}"/>
    <cellStyle name="Total 2 4 5 8" xfId="14296" xr:uid="{6E1C4065-1A43-4C8D-BB07-EE1B1C522DE3}"/>
    <cellStyle name="Total 2 4 6" xfId="19283" xr:uid="{5CFC91C4-CCBE-448D-BB11-DAAEB6F52BE5}"/>
    <cellStyle name="Total 2 4 7" xfId="17445" xr:uid="{3CA3E2A1-BF9C-4548-A4D0-C9D04736A470}"/>
    <cellStyle name="Total 2 4 8" xfId="18953" xr:uid="{E0C76998-1969-46B5-9105-3AED2B30E443}"/>
    <cellStyle name="Total 2 4 9" xfId="18083" xr:uid="{A9E779DF-01F9-48BE-B88F-61752012428E}"/>
    <cellStyle name="Total 2 5" xfId="8019" xr:uid="{D2D690B1-F455-400F-B23E-FAA8CFE9269B}"/>
    <cellStyle name="Total 2 5 10" xfId="13262" xr:uid="{EF17F27C-DF24-4AD4-BAC0-1EAE1910A1CD}"/>
    <cellStyle name="Total 2 5 2" xfId="10991" xr:uid="{E166FE57-834D-4B39-9768-117174A7CDDF}"/>
    <cellStyle name="Total 2 5 2 2" xfId="22124" xr:uid="{87D78A99-B11E-44C6-94DB-75F71099E6C4}"/>
    <cellStyle name="Total 2 5 2 3" xfId="25881" xr:uid="{B132391C-49BB-4BD7-B243-312DB059E507}"/>
    <cellStyle name="Total 2 5 2 4" xfId="29472" xr:uid="{9A95E916-A3B2-4AF8-BF22-66FF9AD68060}"/>
    <cellStyle name="Total 2 5 2 5" xfId="33051" xr:uid="{C3A4B285-93A0-4C1B-9F9C-1988A8FD7790}"/>
    <cellStyle name="Total 2 5 2 6" xfId="36522" xr:uid="{868F0D86-E0B1-487A-9A92-4846DB4A9E68}"/>
    <cellStyle name="Total 2 5 2 7" xfId="39971" xr:uid="{FF93AC49-2736-41BE-8B2B-0B337DC6321C}"/>
    <cellStyle name="Total 2 5 2 8" xfId="15234" xr:uid="{1B7A3FDA-9ABD-47ED-B6AE-FAB5C62BA654}"/>
    <cellStyle name="Total 2 5 3" xfId="9831" xr:uid="{5A2B0033-2734-490A-B6CD-A29B187B1FF6}"/>
    <cellStyle name="Total 2 5 3 2" xfId="20964" xr:uid="{F1865386-5D59-4DD2-8392-03CF11E92A16}"/>
    <cellStyle name="Total 2 5 3 3" xfId="24722" xr:uid="{F0A3D5E6-3776-4D5C-BE43-5410C0D7C40F}"/>
    <cellStyle name="Total 2 5 3 4" xfId="28313" xr:uid="{45A7F082-0025-490E-A89E-1F62CF7A6777}"/>
    <cellStyle name="Total 2 5 3 5" xfId="31892" xr:uid="{03EFB84E-60DE-4EEB-9E9D-D88F6F6631FE}"/>
    <cellStyle name="Total 2 5 3 6" xfId="35363" xr:uid="{06390BE9-3F4F-49D6-9D92-1217ED30B348}"/>
    <cellStyle name="Total 2 5 3 7" xfId="38813" xr:uid="{0E4D2CF7-3140-4D39-AE83-F4FA1D97E5CB}"/>
    <cellStyle name="Total 2 5 3 8" xfId="14074" xr:uid="{1C75B5D9-A244-43C2-9ED6-F35B77F64084}"/>
    <cellStyle name="Total 2 5 4" xfId="19776" xr:uid="{3C52B390-BB19-4A74-BCCD-6562F6B16913}"/>
    <cellStyle name="Total 2 5 5" xfId="16967" xr:uid="{77957DF7-B737-4C27-B044-C152B951E581}"/>
    <cellStyle name="Total 2 5 6" xfId="18985" xr:uid="{397712E7-D12A-40E3-96AE-6B7A6AA7E613}"/>
    <cellStyle name="Total 2 5 7" xfId="17732" xr:uid="{59F3E067-7C69-4AF7-A8AB-423345CFAB1A}"/>
    <cellStyle name="Total 2 5 8" xfId="18824" xr:uid="{A9595C49-6B8D-48D0-BD40-268FCAC0287F}"/>
    <cellStyle name="Total 2 5 9" xfId="17881" xr:uid="{92AA32E3-98CA-4CB7-A052-BB85622273D1}"/>
    <cellStyle name="Total 2 6" xfId="9450" xr:uid="{34E06DDC-85C7-42E4-9931-3EE444BC535C}"/>
    <cellStyle name="Total 2 6 10" xfId="13702" xr:uid="{0D7BF56D-ED26-4817-994B-BABE82301722}"/>
    <cellStyle name="Total 2 6 2" xfId="11438" xr:uid="{749BD8CF-6414-4A41-8AAD-1E712184CE45}"/>
    <cellStyle name="Total 2 6 2 2" xfId="22571" xr:uid="{5D20510D-99CC-4ED6-946D-08701AE3497F}"/>
    <cellStyle name="Total 2 6 2 3" xfId="26328" xr:uid="{394F2592-7A51-4218-A5A1-CC374950BC55}"/>
    <cellStyle name="Total 2 6 2 4" xfId="29919" xr:uid="{29F77EBB-0507-44B7-8D51-0D9F202EA9ED}"/>
    <cellStyle name="Total 2 6 2 5" xfId="33498" xr:uid="{35F9CC9F-E9B3-44FF-91B6-21BFE62EE15B}"/>
    <cellStyle name="Total 2 6 2 6" xfId="36969" xr:uid="{28F6889B-4E23-438B-A915-D383BCE23366}"/>
    <cellStyle name="Total 2 6 2 7" xfId="40418" xr:uid="{66DD220D-93D6-4DD2-A1EE-4B67D6685FD7}"/>
    <cellStyle name="Total 2 6 2 8" xfId="15681" xr:uid="{A6E47BAA-7DDC-4CC0-8C92-D4CACE982AAA}"/>
    <cellStyle name="Total 2 6 3" xfId="12196" xr:uid="{AD2F2C95-C6C5-4884-9EE5-E628633DF786}"/>
    <cellStyle name="Total 2 6 3 2" xfId="23329" xr:uid="{99DB4798-AB2E-4383-99B6-56472C5091BC}"/>
    <cellStyle name="Total 2 6 3 3" xfId="27086" xr:uid="{61C33C9A-3CB9-4558-9200-54A0019B4D13}"/>
    <cellStyle name="Total 2 6 3 4" xfId="30677" xr:uid="{E6B2619B-A04C-43E3-9073-C1DA5D3EB1E1}"/>
    <cellStyle name="Total 2 6 3 5" xfId="34256" xr:uid="{17BF3829-C40A-4CD9-B7BC-B1609B708384}"/>
    <cellStyle name="Total 2 6 3 6" xfId="37727" xr:uid="{2E9DF5C3-F22B-4984-9BC1-90433E62E44E}"/>
    <cellStyle name="Total 2 6 3 7" xfId="41176" xr:uid="{02A8262D-5CBC-485B-A3EA-3BEC2F4B1DD7}"/>
    <cellStyle name="Total 2 6 3 8" xfId="16439" xr:uid="{EA4E83F7-B6B7-481C-8C9D-3A4E1134414F}"/>
    <cellStyle name="Total 2 6 4" xfId="20588" xr:uid="{67156DB7-EFEC-4D29-A5C0-96DE3D2B4EE2}"/>
    <cellStyle name="Total 2 6 5" xfId="24348" xr:uid="{BFEBA38F-F9EE-4180-8DC2-7C573E962214}"/>
    <cellStyle name="Total 2 6 6" xfId="27942" xr:uid="{DB6350FD-5B09-44DD-AD5D-E2A0643838D9}"/>
    <cellStyle name="Total 2 6 7" xfId="31521" xr:uid="{E27D8A93-4B6C-462D-A8F1-A9F1C7151C66}"/>
    <cellStyle name="Total 2 6 8" xfId="34992" xr:uid="{0D9E5708-774F-43F0-BED4-729E2E3806D8}"/>
    <cellStyle name="Total 2 6 9" xfId="38442" xr:uid="{37CF6089-E155-4891-BE88-20A3412BCF3F}"/>
    <cellStyle name="Total 2 7" xfId="10444" xr:uid="{D0EF4637-7C7E-4830-B5BF-4B92A0556182}"/>
    <cellStyle name="Total 2 7 2" xfId="21577" xr:uid="{5A499F0A-4A99-48E0-9DE8-4C8F7BBEE9EF}"/>
    <cellStyle name="Total 2 7 3" xfId="25334" xr:uid="{5A98C1FA-7A01-4B78-A1FA-6E44B0EFD819}"/>
    <cellStyle name="Total 2 7 4" xfId="28925" xr:uid="{2D19B881-1771-4CD0-8571-2CDC66A637D2}"/>
    <cellStyle name="Total 2 7 5" xfId="32504" xr:uid="{20419542-CA10-4DC9-BA3B-8F26DB560FDB}"/>
    <cellStyle name="Total 2 7 6" xfId="35975" xr:uid="{C0FC262E-9451-42B3-8EF2-9D8669058CDF}"/>
    <cellStyle name="Total 2 7 7" xfId="39424" xr:uid="{5A3B6031-B617-40E2-B76E-C83D964880D4}"/>
    <cellStyle name="Total 2 7 8" xfId="14687" xr:uid="{5CE38C2A-0A72-4343-A9C2-6E57B3F869FD}"/>
    <cellStyle name="Total 2 8" xfId="10282" xr:uid="{6BEB94C2-5D60-4391-92BD-1A28A49E0468}"/>
    <cellStyle name="Total 2 8 2" xfId="21415" xr:uid="{735BD1AA-AFCF-4371-B09A-ECB473AA54FC}"/>
    <cellStyle name="Total 2 8 3" xfId="25172" xr:uid="{5E68FF9D-ACA6-41DB-9ECC-F073A3CA6BC9}"/>
    <cellStyle name="Total 2 8 4" xfId="28763" xr:uid="{F8830338-98C7-4D98-8728-9ED5BB8956CB}"/>
    <cellStyle name="Total 2 8 5" xfId="32342" xr:uid="{02A3F644-FE5F-43A5-841F-5BAFD3E7130A}"/>
    <cellStyle name="Total 2 8 6" xfId="35813" xr:uid="{5E114FDF-AA75-4B26-B7E2-7B22D7DE42C3}"/>
    <cellStyle name="Total 2 8 7" xfId="39262" xr:uid="{2598012E-57F9-49C7-8F1B-F810703C97FD}"/>
    <cellStyle name="Total 2 8 8" xfId="14525" xr:uid="{DBB480BF-E0AE-4046-987D-672FA948F4F0}"/>
    <cellStyle name="Total 2 9" xfId="18781" xr:uid="{683828A2-19F3-459B-8032-B2B23CF25F0C}"/>
    <cellStyle name="Total 3" xfId="6287" xr:uid="{C36C145C-9838-4A0F-921C-DBB67A3F2120}"/>
    <cellStyle name="Total 3 10" xfId="17912" xr:uid="{CD21B2F4-EF5D-4872-BB98-483C708FB6E8}"/>
    <cellStyle name="Total 3 11" xfId="18453" xr:uid="{4C599787-1783-428F-922B-7AAF3193177F}"/>
    <cellStyle name="Total 3 12" xfId="18222" xr:uid="{59979B3B-5558-4926-9A4C-3EB4CD8575D3}"/>
    <cellStyle name="Total 3 13" xfId="19658" xr:uid="{7E1A4EAF-E215-4423-B95F-F1A386F45271}"/>
    <cellStyle name="Total 3 14" xfId="17375" xr:uid="{D5B2EE49-F7E1-4BF9-BE2B-B7682EC572AA}"/>
    <cellStyle name="Total 3 15" xfId="12728" xr:uid="{1A6A9D62-D5A7-421B-93D8-5546A29B5ED0}"/>
    <cellStyle name="Total 3 2" xfId="6288" xr:uid="{4246585A-E924-471E-BB48-029A6F6EBEF3}"/>
    <cellStyle name="Total 3 2 10" xfId="18454" xr:uid="{BE05C922-80C5-4A0E-BF33-21A15D6B4742}"/>
    <cellStyle name="Total 3 2 11" xfId="18221" xr:uid="{7308DB99-CCC4-4B49-9CA4-E2FCA0A39E7B}"/>
    <cellStyle name="Total 3 2 12" xfId="18391" xr:uid="{807F3984-A666-4DFB-B006-9A7F47FFDA12}"/>
    <cellStyle name="Total 3 2 13" xfId="24079" xr:uid="{012F8A55-65AF-4CE5-9C06-C9555CF53F70}"/>
    <cellStyle name="Total 3 2 14" xfId="12729" xr:uid="{E6393B45-43F5-4B34-9B7E-A2345485D867}"/>
    <cellStyle name="Total 3 2 2" xfId="6913" xr:uid="{5ED2DD39-FDB5-4C10-91A3-D7F07FFF7FCA}"/>
    <cellStyle name="Total 3 2 2 10" xfId="18108" xr:uid="{B6E29EA8-5725-4302-9CC5-95CA776E78C8}"/>
    <cellStyle name="Total 3 2 2 11" xfId="20303" xr:uid="{E835BF84-EC46-436B-BF48-F558EFD85950}"/>
    <cellStyle name="Total 3 2 2 12" xfId="17371" xr:uid="{EEF6F8BC-13FF-4063-A6FF-0E23459E72F1}"/>
    <cellStyle name="Total 3 2 2 13" xfId="12849" xr:uid="{DB1F95C9-93B0-416A-8646-4ED7FA703F1C}"/>
    <cellStyle name="Total 3 2 2 2" xfId="7714" xr:uid="{18721319-0D34-43E1-ABE9-03ED4271DE9C}"/>
    <cellStyle name="Total 3 2 2 2 10" xfId="17861" xr:uid="{D8B9C8EC-5A1A-4BFD-8FA7-BEFCAE468539}"/>
    <cellStyle name="Total 3 2 2 2 11" xfId="18491" xr:uid="{C0CD05A1-2EC7-4B1D-AE9B-31A594A2F590}"/>
    <cellStyle name="Total 3 2 2 2 12" xfId="13096" xr:uid="{04A665E4-3BAD-4D13-9445-A03455AF6C4E}"/>
    <cellStyle name="Total 3 2 2 2 2" xfId="9355" xr:uid="{A765171E-FDED-48AD-A8C4-68421F662851}"/>
    <cellStyle name="Total 3 2 2 2 2 10" xfId="13630" xr:uid="{E4CBC9BC-FA3A-4754-A32D-2D3D8194B309}"/>
    <cellStyle name="Total 3 2 2 2 2 2" xfId="11366" xr:uid="{D1E6D398-05B5-4301-A2D7-B202DECBFD25}"/>
    <cellStyle name="Total 3 2 2 2 2 2 2" xfId="22499" xr:uid="{F4CEEC72-0182-4852-81A3-120CC80F225F}"/>
    <cellStyle name="Total 3 2 2 2 2 2 3" xfId="26256" xr:uid="{A8152D69-B211-4C4A-9E8F-6F3C4DF013D1}"/>
    <cellStyle name="Total 3 2 2 2 2 2 4" xfId="29847" xr:uid="{D6946B67-580B-4D2C-8DB6-EE42C9589F86}"/>
    <cellStyle name="Total 3 2 2 2 2 2 5" xfId="33426" xr:uid="{944CA082-FA15-4313-B7A4-F6A4D590C457}"/>
    <cellStyle name="Total 3 2 2 2 2 2 6" xfId="36897" xr:uid="{B83852F2-142F-48B7-81B8-7914A00E3EEB}"/>
    <cellStyle name="Total 3 2 2 2 2 2 7" xfId="40346" xr:uid="{B3338F29-D9D8-4A05-8D0C-6EA7F4F122FE}"/>
    <cellStyle name="Total 3 2 2 2 2 2 8" xfId="15609" xr:uid="{4AD7ADB9-8527-4C96-A46A-3175AFDEE441}"/>
    <cellStyle name="Total 3 2 2 2 2 3" xfId="12124" xr:uid="{1B74CA0F-972E-401D-9C88-2EB617AB8279}"/>
    <cellStyle name="Total 3 2 2 2 2 3 2" xfId="23257" xr:uid="{85CF0DD4-371F-46C4-8668-5B6E7B761157}"/>
    <cellStyle name="Total 3 2 2 2 2 3 3" xfId="27014" xr:uid="{6782D633-F755-4FB3-B98A-996F26C54416}"/>
    <cellStyle name="Total 3 2 2 2 2 3 4" xfId="30605" xr:uid="{70D278A3-ED93-49F3-8542-FFDF90BF248D}"/>
    <cellStyle name="Total 3 2 2 2 2 3 5" xfId="34184" xr:uid="{6FA31A2D-E61D-4466-BF96-E9D7AF0A73BE}"/>
    <cellStyle name="Total 3 2 2 2 2 3 6" xfId="37655" xr:uid="{F5A5B171-BA3E-4D58-9168-4A58FA4633BC}"/>
    <cellStyle name="Total 3 2 2 2 2 3 7" xfId="41104" xr:uid="{47481421-EEB1-4F41-A68F-0ABBD3F258A7}"/>
    <cellStyle name="Total 3 2 2 2 2 3 8" xfId="16367" xr:uid="{2D5ED34B-FB6D-4122-935A-57BB7989B5BA}"/>
    <cellStyle name="Total 3 2 2 2 2 4" xfId="20507" xr:uid="{8B9DEB13-F484-4646-9D2C-48C7F4AA1259}"/>
    <cellStyle name="Total 3 2 2 2 2 5" xfId="24272" xr:uid="{EE904122-A699-448D-8B2A-CDF2A84EF478}"/>
    <cellStyle name="Total 3 2 2 2 2 6" xfId="27870" xr:uid="{096A73A6-6048-4EE4-9916-19EB17971B34}"/>
    <cellStyle name="Total 3 2 2 2 2 7" xfId="31449" xr:uid="{3DF6D90D-A359-4C1F-B025-EBD8AFFDFCDF}"/>
    <cellStyle name="Total 3 2 2 2 2 8" xfId="34920" xr:uid="{30BF0E99-88C4-40EA-BAB3-11E1A02FCB2D}"/>
    <cellStyle name="Total 3 2 2 2 2 9" xfId="38370" xr:uid="{BC014200-A04A-4505-A0A8-C256F2E2AA10}"/>
    <cellStyle name="Total 3 2 2 2 3" xfId="9793" xr:uid="{F2FC793B-4471-42C6-94F4-D9C12192E13B}"/>
    <cellStyle name="Total 3 2 2 2 3 10" xfId="14045" xr:uid="{7CD90126-F62D-4CAA-A91F-50A94A9BF45C}"/>
    <cellStyle name="Total 3 2 2 2 3 2" xfId="11781" xr:uid="{7344C3C3-1411-421A-9090-215B83D66A79}"/>
    <cellStyle name="Total 3 2 2 2 3 2 2" xfId="22914" xr:uid="{4463AEAC-7DCA-442D-913A-69419C640B5B}"/>
    <cellStyle name="Total 3 2 2 2 3 2 3" xfId="26671" xr:uid="{DA74AF47-885D-43DA-AB98-129C3B0F6B4F}"/>
    <cellStyle name="Total 3 2 2 2 3 2 4" xfId="30262" xr:uid="{9166E520-D499-4325-8551-0A79CE381B70}"/>
    <cellStyle name="Total 3 2 2 2 3 2 5" xfId="33841" xr:uid="{25F38349-B041-4AD9-86DC-317ABE4676C9}"/>
    <cellStyle name="Total 3 2 2 2 3 2 6" xfId="37312" xr:uid="{85BB3303-6949-4536-B3F1-353467BDF82E}"/>
    <cellStyle name="Total 3 2 2 2 3 2 7" xfId="40761" xr:uid="{C853881B-DD95-4786-B305-5BA34765AAEA}"/>
    <cellStyle name="Total 3 2 2 2 3 2 8" xfId="16024" xr:uid="{AA06CC7F-9071-4949-9D30-390E19E87BDD}"/>
    <cellStyle name="Total 3 2 2 2 3 3" xfId="12539" xr:uid="{B15E70B8-F7C5-4938-80B1-8B8ED43E6277}"/>
    <cellStyle name="Total 3 2 2 2 3 3 2" xfId="23672" xr:uid="{8A1EACDE-83C8-4E2F-9C01-0AB9004BB318}"/>
    <cellStyle name="Total 3 2 2 2 3 3 3" xfId="27429" xr:uid="{7F2FB425-3159-4360-9B49-CF37ADA3FDE6}"/>
    <cellStyle name="Total 3 2 2 2 3 3 4" xfId="31020" xr:uid="{994AEF7A-0416-49BE-8B3C-5236A4C8261E}"/>
    <cellStyle name="Total 3 2 2 2 3 3 5" xfId="34599" xr:uid="{F49AD2FD-7D68-4F50-A346-5E24117C0C6B}"/>
    <cellStyle name="Total 3 2 2 2 3 3 6" xfId="38070" xr:uid="{3E157B20-3D36-4071-BD77-2C1D7EFA0CD4}"/>
    <cellStyle name="Total 3 2 2 2 3 3 7" xfId="41519" xr:uid="{8BCAD6CA-2CEC-4463-A664-8CA182611C90}"/>
    <cellStyle name="Total 3 2 2 2 3 3 8" xfId="16782" xr:uid="{D048C3C5-AC55-4CF4-B0E4-2FD32655AD6D}"/>
    <cellStyle name="Total 3 2 2 2 3 4" xfId="20931" xr:uid="{B64EAB70-11C9-44A8-B121-3B0003AB2D07}"/>
    <cellStyle name="Total 3 2 2 2 3 5" xfId="24691" xr:uid="{BC819C59-4D23-4EB6-8F90-2035E29B4195}"/>
    <cellStyle name="Total 3 2 2 2 3 6" xfId="28285" xr:uid="{E75FCF54-F970-4417-9DCD-CBAF7845A804}"/>
    <cellStyle name="Total 3 2 2 2 3 7" xfId="31864" xr:uid="{8FAE358E-B8D2-481A-84CD-D0F9BEB8A0ED}"/>
    <cellStyle name="Total 3 2 2 2 3 8" xfId="35335" xr:uid="{AA1F1636-D615-44B5-805F-0FF88FAE6E5C}"/>
    <cellStyle name="Total 3 2 2 2 3 9" xfId="38785" xr:uid="{6870C029-6B9B-48B6-AD1A-51792C3B2016}"/>
    <cellStyle name="Total 3 2 2 2 4" xfId="10826" xr:uid="{64BDC25B-BA17-46CC-B769-AA6C0A3A20EA}"/>
    <cellStyle name="Total 3 2 2 2 4 2" xfId="21959" xr:uid="{C0A8647D-5266-451B-8F20-DDD0CF38D512}"/>
    <cellStyle name="Total 3 2 2 2 4 3" xfId="25716" xr:uid="{871B680B-D02F-42CF-B5BC-E5F5EDAD03EB}"/>
    <cellStyle name="Total 3 2 2 2 4 4" xfId="29307" xr:uid="{ED3C9291-4E05-4148-9DA5-B141BC1F72F7}"/>
    <cellStyle name="Total 3 2 2 2 4 5" xfId="32886" xr:uid="{99C9AC75-4307-4B08-9BC9-5F36D7D3BDC0}"/>
    <cellStyle name="Total 3 2 2 2 4 6" xfId="36357" xr:uid="{A66F3500-FC45-4912-B15D-15B972CC62EA}"/>
    <cellStyle name="Total 3 2 2 2 4 7" xfId="39806" xr:uid="{562964F9-2F38-414B-BF2F-C46BB305A978}"/>
    <cellStyle name="Total 3 2 2 2 4 8" xfId="15069" xr:uid="{533DBC9C-9651-4F01-A5B6-6B0667550358}"/>
    <cellStyle name="Total 3 2 2 2 5" xfId="10841" xr:uid="{FBF40E4D-7BF4-471D-BF41-B29877A16873}"/>
    <cellStyle name="Total 3 2 2 2 5 2" xfId="21974" xr:uid="{4C5E0C07-58F6-48F0-9998-99EEE71E3F0D}"/>
    <cellStyle name="Total 3 2 2 2 5 3" xfId="25731" xr:uid="{41DA9520-D7B9-4230-84AE-07946F99F073}"/>
    <cellStyle name="Total 3 2 2 2 5 4" xfId="29322" xr:uid="{8EE4A14F-CAC4-4C03-93F2-71EB9CB21952}"/>
    <cellStyle name="Total 3 2 2 2 5 5" xfId="32901" xr:uid="{0D5EFC2C-F002-4E83-9561-2C1265A3D2BE}"/>
    <cellStyle name="Total 3 2 2 2 5 6" xfId="36372" xr:uid="{7D8862EA-5C4B-4BFD-9AA7-253B32B6F1D9}"/>
    <cellStyle name="Total 3 2 2 2 5 7" xfId="39821" xr:uid="{9C511A5B-BD9F-4443-ABAE-2378AEF4306F}"/>
    <cellStyle name="Total 3 2 2 2 5 8" xfId="15084" xr:uid="{7ED1D746-BC6E-49CB-AD15-0A0A012B8229}"/>
    <cellStyle name="Total 3 2 2 2 6" xfId="19559" xr:uid="{2392D84D-0B3C-4B59-BE5C-A2DEB604DF97}"/>
    <cellStyle name="Total 3 2 2 2 7" xfId="17166" xr:uid="{02251AE3-621B-4651-8B75-A96C1216E73F}"/>
    <cellStyle name="Total 3 2 2 2 8" xfId="17119" xr:uid="{E42CB447-F912-483E-A054-F278AFB1F191}"/>
    <cellStyle name="Total 3 2 2 2 9" xfId="18966" xr:uid="{730F0501-CD3B-4549-AC54-8840CAF3478A}"/>
    <cellStyle name="Total 3 2 2 3" xfId="8555" xr:uid="{1662EA9C-5008-4BB1-B3F4-332F5F8B7085}"/>
    <cellStyle name="Total 3 2 2 3 10" xfId="13383" xr:uid="{66288AE9-5327-4CBA-92AF-869FE359F3D4}"/>
    <cellStyle name="Total 3 2 2 3 2" xfId="11116" xr:uid="{42EB9D3F-ADFD-40A2-8ADD-28BD1DEF02C3}"/>
    <cellStyle name="Total 3 2 2 3 2 2" xfId="22249" xr:uid="{9E0B6F70-2022-4A49-BFFB-E08C3FBF839E}"/>
    <cellStyle name="Total 3 2 2 3 2 3" xfId="26006" xr:uid="{9164C67D-4745-4E13-B994-3694E7556174}"/>
    <cellStyle name="Total 3 2 2 3 2 4" xfId="29597" xr:uid="{460415FC-D6FD-4A9F-B9A0-5A04B51C02CB}"/>
    <cellStyle name="Total 3 2 2 3 2 5" xfId="33176" xr:uid="{9995F2D1-EBD5-44C9-A8DF-9FEA24861090}"/>
    <cellStyle name="Total 3 2 2 3 2 6" xfId="36647" xr:uid="{608CE62E-9724-482E-A788-006109F91F97}"/>
    <cellStyle name="Total 3 2 2 3 2 7" xfId="40096" xr:uid="{1D8A18CE-3DF7-4954-8F73-034A9640C820}"/>
    <cellStyle name="Total 3 2 2 3 2 8" xfId="15359" xr:uid="{F969478A-3759-45A5-986F-94BA20DF6CE3}"/>
    <cellStyle name="Total 3 2 2 3 3" xfId="11896" xr:uid="{58D99D33-5D19-49DF-A014-A88F3D9FBE8E}"/>
    <cellStyle name="Total 3 2 2 3 3 2" xfId="23029" xr:uid="{B8E97D16-7BD6-4CEB-9C51-574A5B16CC79}"/>
    <cellStyle name="Total 3 2 2 3 3 3" xfId="26786" xr:uid="{C00947E0-90EA-410D-9DB7-725AD7092E26}"/>
    <cellStyle name="Total 3 2 2 3 3 4" xfId="30377" xr:uid="{8FC3225F-2011-4D2B-B68D-53A5A611D13E}"/>
    <cellStyle name="Total 3 2 2 3 3 5" xfId="33956" xr:uid="{BCABF3F3-9E30-4557-A9CB-06E8F10025C6}"/>
    <cellStyle name="Total 3 2 2 3 3 6" xfId="37427" xr:uid="{58283BE6-C5C2-4C24-9E92-8F0B53AB7344}"/>
    <cellStyle name="Total 3 2 2 3 3 7" xfId="40876" xr:uid="{8AB066E1-C625-4561-819A-65275389765E}"/>
    <cellStyle name="Total 3 2 2 3 3 8" xfId="16139" xr:uid="{A4FEB1E8-D78E-400F-AFB3-31728EB329CF}"/>
    <cellStyle name="Total 3 2 2 3 4" xfId="20054" xr:uid="{4EF078B6-F36A-437D-B46D-9485ED4B55F0}"/>
    <cellStyle name="Total 3 2 2 3 5" xfId="23842" xr:uid="{4486A514-AE57-4C87-9639-DF26CC53A229}"/>
    <cellStyle name="Total 3 2 2 3 6" xfId="27508" xr:uid="{0FFDC2BC-E2F3-4F64-A097-045D6C5FC3DF}"/>
    <cellStyle name="Total 3 2 2 3 7" xfId="31097" xr:uid="{9527579C-655D-4F49-9E1A-B04BE6744A8C}"/>
    <cellStyle name="Total 3 2 2 3 8" xfId="34676" xr:uid="{584B87DE-2992-4C40-81C1-46F752540B03}"/>
    <cellStyle name="Total 3 2 2 3 9" xfId="38142" xr:uid="{E7207D2D-418F-43DF-A89B-70FC961E0CC5}"/>
    <cellStyle name="Total 3 2 2 4" xfId="9565" xr:uid="{0AFF889D-DCE9-4A7D-80DC-D1497F03BF8A}"/>
    <cellStyle name="Total 3 2 2 4 10" xfId="13817" xr:uid="{A1DCFE20-BD35-4102-B01B-4E9DB0D54CA9}"/>
    <cellStyle name="Total 3 2 2 4 2" xfId="11553" xr:uid="{EA8702D6-0B35-4572-8798-981CF9BF8194}"/>
    <cellStyle name="Total 3 2 2 4 2 2" xfId="22686" xr:uid="{AB509BC8-9C10-408B-9989-C38CF51739A1}"/>
    <cellStyle name="Total 3 2 2 4 2 3" xfId="26443" xr:uid="{AABAA245-EF56-4204-A593-603796882F0E}"/>
    <cellStyle name="Total 3 2 2 4 2 4" xfId="30034" xr:uid="{BB25E8C7-C9AC-4446-A764-DB8B1E7618FF}"/>
    <cellStyle name="Total 3 2 2 4 2 5" xfId="33613" xr:uid="{5DC713F5-4220-4762-8F05-C438DE1F65DE}"/>
    <cellStyle name="Total 3 2 2 4 2 6" xfId="37084" xr:uid="{64C4965E-492E-4CE5-A9B9-67390F520B42}"/>
    <cellStyle name="Total 3 2 2 4 2 7" xfId="40533" xr:uid="{78B9A1CC-C814-4FFB-AA74-C62DD151639F}"/>
    <cellStyle name="Total 3 2 2 4 2 8" xfId="15796" xr:uid="{6DC4C872-DCFC-4EE1-AAC7-D5EAE83BE9DD}"/>
    <cellStyle name="Total 3 2 2 4 3" xfId="12311" xr:uid="{A6AB4D9C-2AE8-4754-911F-8ED393C3FE46}"/>
    <cellStyle name="Total 3 2 2 4 3 2" xfId="23444" xr:uid="{5B343F40-D85D-4C60-9BDD-5B59A86B0021}"/>
    <cellStyle name="Total 3 2 2 4 3 3" xfId="27201" xr:uid="{134CC7B1-65D1-4E95-85E1-D1B31D2CF804}"/>
    <cellStyle name="Total 3 2 2 4 3 4" xfId="30792" xr:uid="{BCE58F99-7FFE-410A-9E7B-3C66BE2CEBE9}"/>
    <cellStyle name="Total 3 2 2 4 3 5" xfId="34371" xr:uid="{E9C44C10-A00F-471A-8C9D-8E4F2403C1C2}"/>
    <cellStyle name="Total 3 2 2 4 3 6" xfId="37842" xr:uid="{C800899B-5860-4662-8205-93A43DF5BB9E}"/>
    <cellStyle name="Total 3 2 2 4 3 7" xfId="41291" xr:uid="{6DA1DBA8-76BF-493C-B892-E80CB7B2E991}"/>
    <cellStyle name="Total 3 2 2 4 3 8" xfId="16554" xr:uid="{952918F9-D6EF-4918-9E1A-E051BB991E49}"/>
    <cellStyle name="Total 3 2 2 4 4" xfId="20703" xr:uid="{254F9EB3-994E-4D25-9F4C-0A88ED5ADFC2}"/>
    <cellStyle name="Total 3 2 2 4 5" xfId="24463" xr:uid="{3A3EC41E-2569-4D05-9680-369CBA6F3D1C}"/>
    <cellStyle name="Total 3 2 2 4 6" xfId="28057" xr:uid="{0B3E9834-EC88-4DDE-A1C3-5090862C63B8}"/>
    <cellStyle name="Total 3 2 2 4 7" xfId="31636" xr:uid="{A88D6118-02A5-430D-AEAB-C3B60F3BD6CA}"/>
    <cellStyle name="Total 3 2 2 4 8" xfId="35107" xr:uid="{68814BB3-010B-433D-B819-489D4261C32A}"/>
    <cellStyle name="Total 3 2 2 4 9" xfId="38557" xr:uid="{D112F2DB-3181-49FF-9ADE-DAE19126E6F9}"/>
    <cellStyle name="Total 3 2 2 5" xfId="10577" xr:uid="{02C64D3E-B31A-4DBF-8132-3E16AC319E33}"/>
    <cellStyle name="Total 3 2 2 5 2" xfId="21710" xr:uid="{200570B8-ED1C-4904-8678-312D6BBCA0EE}"/>
    <cellStyle name="Total 3 2 2 5 3" xfId="25467" xr:uid="{B1A203B8-06FE-4C2E-8311-20B7E3D5F967}"/>
    <cellStyle name="Total 3 2 2 5 4" xfId="29058" xr:uid="{603814D2-1AA3-4DB2-B404-F8EBA929A11E}"/>
    <cellStyle name="Total 3 2 2 5 5" xfId="32637" xr:uid="{B433554D-9F43-428B-9DD1-864B28C07964}"/>
    <cellStyle name="Total 3 2 2 5 6" xfId="36108" xr:uid="{30427537-8118-4243-878A-FA35F5C045DF}"/>
    <cellStyle name="Total 3 2 2 5 7" xfId="39557" xr:uid="{4E16B20E-7EBA-42E0-AF02-8FE25D726760}"/>
    <cellStyle name="Total 3 2 2 5 8" xfId="14820" xr:uid="{566803A2-2201-468A-807F-030A303EEBBB}"/>
    <cellStyle name="Total 3 2 2 6" xfId="10166" xr:uid="{69AA9187-F999-41FA-B670-CF1295E05F2F}"/>
    <cellStyle name="Total 3 2 2 6 2" xfId="21299" xr:uid="{F4DA5A9E-0C47-4893-981B-333C1045CF56}"/>
    <cellStyle name="Total 3 2 2 6 3" xfId="25056" xr:uid="{36ABA1BF-1160-4623-B8B3-03BA0F51F794}"/>
    <cellStyle name="Total 3 2 2 6 4" xfId="28647" xr:uid="{7EF5F6B9-2EA4-46F6-8CA8-EA7CE677B74D}"/>
    <cellStyle name="Total 3 2 2 6 5" xfId="32226" xr:uid="{BE38738C-BC96-43BB-AFCB-5AC233E10101}"/>
    <cellStyle name="Total 3 2 2 6 6" xfId="35697" xr:uid="{793EB03C-7463-42F9-AF7D-708F8A6149C5}"/>
    <cellStyle name="Total 3 2 2 6 7" xfId="39147" xr:uid="{41377A0D-558E-4851-8DB1-2E488E78E6C5}"/>
    <cellStyle name="Total 3 2 2 6 8" xfId="14409" xr:uid="{7D9803EB-F4D1-4A87-B335-DC3EEC3A6731}"/>
    <cellStyle name="Total 3 2 2 7" xfId="19111" xr:uid="{BB5F8A14-64D4-47BC-9507-758AAAD34C12}"/>
    <cellStyle name="Total 3 2 2 8" xfId="17613" xr:uid="{BDCB9B1A-F8CD-4F66-95E5-1239AFFDFB47}"/>
    <cellStyle name="Total 3 2 2 9" xfId="19404" xr:uid="{86F8A1EC-B834-4A51-BCA9-44071E7242A4}"/>
    <cellStyle name="Total 3 2 3" xfId="7179" xr:uid="{F77A9452-DC6B-4013-8964-252E34989914}"/>
    <cellStyle name="Total 3 2 3 10" xfId="18655" xr:uid="{1D36E1BB-A957-438B-A0F7-112AF00EFFE7}"/>
    <cellStyle name="Total 3 2 3 11" xfId="18032" xr:uid="{57610D29-DD02-44C7-BEA2-20C0C99BA6B4}"/>
    <cellStyle name="Total 3 2 3 12" xfId="12977" xr:uid="{A6DDC329-A375-4242-944D-A71BC2868FC9}"/>
    <cellStyle name="Total 3 2 3 2" xfId="8820" xr:uid="{36C4C6D3-D3AB-438A-B422-F19618E4E18D}"/>
    <cellStyle name="Total 3 2 3 2 10" xfId="13511" xr:uid="{C61D0F02-50D2-4CED-9B3F-247A91F84808}"/>
    <cellStyle name="Total 3 2 3 2 2" xfId="11243" xr:uid="{7141F09E-11B3-4084-98AA-44557D8B605B}"/>
    <cellStyle name="Total 3 2 3 2 2 2" xfId="22376" xr:uid="{4464348B-7E08-449A-9D8F-1495CFB3D9E1}"/>
    <cellStyle name="Total 3 2 3 2 2 3" xfId="26133" xr:uid="{A6B9071D-FF5A-417B-A98C-A1BA48D43C1D}"/>
    <cellStyle name="Total 3 2 3 2 2 4" xfId="29724" xr:uid="{3E362294-2A00-488F-BF39-60C2202EE8D1}"/>
    <cellStyle name="Total 3 2 3 2 2 5" xfId="33303" xr:uid="{AB86FECE-A023-498E-918D-4C0BCD6B1F15}"/>
    <cellStyle name="Total 3 2 3 2 2 6" xfId="36774" xr:uid="{9195BC18-A088-4512-B47F-4D4095519F71}"/>
    <cellStyle name="Total 3 2 3 2 2 7" xfId="40223" xr:uid="{4DEF8E29-E2C1-4094-8F83-849D0F0B629B}"/>
    <cellStyle name="Total 3 2 3 2 2 8" xfId="15486" xr:uid="{7A704248-E1D7-42C8-B77A-D69BCA7F00F2}"/>
    <cellStyle name="Total 3 2 3 2 3" xfId="12011" xr:uid="{481EAB93-997D-4045-95B3-21D807B3316B}"/>
    <cellStyle name="Total 3 2 3 2 3 2" xfId="23144" xr:uid="{32CF6A97-F5B5-4CD9-8BDE-9372B61273F9}"/>
    <cellStyle name="Total 3 2 3 2 3 3" xfId="26901" xr:uid="{CB0ED919-A30A-40F7-A230-43B38D58BD00}"/>
    <cellStyle name="Total 3 2 3 2 3 4" xfId="30492" xr:uid="{A391DA34-90FC-49C3-9B0C-BFB583DB8DAB}"/>
    <cellStyle name="Total 3 2 3 2 3 5" xfId="34071" xr:uid="{1672EA00-01F5-4D1F-94F1-2482602A40C6}"/>
    <cellStyle name="Total 3 2 3 2 3 6" xfId="37542" xr:uid="{133103C8-6885-4F0F-8004-68C95B898D60}"/>
    <cellStyle name="Total 3 2 3 2 3 7" xfId="40991" xr:uid="{A84561A5-2BEF-460E-9BC4-53985DB0BC63}"/>
    <cellStyle name="Total 3 2 3 2 3 8" xfId="16254" xr:uid="{41ED11A6-CC42-412C-A22E-9558F8D4F512}"/>
    <cellStyle name="Total 3 2 3 2 4" xfId="20226" xr:uid="{B05A5811-EC64-4B31-B2AB-F8CC71B232C1}"/>
    <cellStyle name="Total 3 2 3 2 5" xfId="24011" xr:uid="{1F21CAB9-F0EB-4A5C-A5FD-C4B5746D1268}"/>
    <cellStyle name="Total 3 2 3 2 6" xfId="27657" xr:uid="{47BADF12-3319-41B9-AC5A-EC177436F085}"/>
    <cellStyle name="Total 3 2 3 2 7" xfId="31243" xr:uid="{87AB0505-E3BE-467D-92B8-80EC24E08988}"/>
    <cellStyle name="Total 3 2 3 2 8" xfId="34800" xr:uid="{5C7210FD-960C-48CF-8893-B98166FCF244}"/>
    <cellStyle name="Total 3 2 3 2 9" xfId="38257" xr:uid="{EA1B0522-289F-4DC3-A07E-02D701F87ACC}"/>
    <cellStyle name="Total 3 2 3 3" xfId="9680" xr:uid="{F4DC40A4-3CFD-4729-A772-EF2952C9612A}"/>
    <cellStyle name="Total 3 2 3 3 10" xfId="13932" xr:uid="{0C594A1D-F9C7-423A-933E-C8F9A51CB634}"/>
    <cellStyle name="Total 3 2 3 3 2" xfId="11668" xr:uid="{96DA735F-97A2-4342-AF29-EDD02BD0CFB1}"/>
    <cellStyle name="Total 3 2 3 3 2 2" xfId="22801" xr:uid="{535C61E6-8DF3-40FF-BF47-85EC5980A80A}"/>
    <cellStyle name="Total 3 2 3 3 2 3" xfId="26558" xr:uid="{ED84E189-CA98-418D-83F8-3936E7A81D3E}"/>
    <cellStyle name="Total 3 2 3 3 2 4" xfId="30149" xr:uid="{5A5EDFF2-A561-4DD3-9403-55E294C8F346}"/>
    <cellStyle name="Total 3 2 3 3 2 5" xfId="33728" xr:uid="{47A75A39-6A8B-4BA5-A114-A36A544166F2}"/>
    <cellStyle name="Total 3 2 3 3 2 6" xfId="37199" xr:uid="{6C826237-ADF1-4C4C-B7D3-F87EF1EFB1F7}"/>
    <cellStyle name="Total 3 2 3 3 2 7" xfId="40648" xr:uid="{C1F065B0-9AB4-4BC5-BBF1-6C3962DEA51F}"/>
    <cellStyle name="Total 3 2 3 3 2 8" xfId="15911" xr:uid="{A3DD6897-1691-4735-BCD9-E7BA05B32F5E}"/>
    <cellStyle name="Total 3 2 3 3 3" xfId="12426" xr:uid="{ABD7E43B-D72E-4C96-91E6-7DB7ABD688DD}"/>
    <cellStyle name="Total 3 2 3 3 3 2" xfId="23559" xr:uid="{14C4F24C-A9C2-4A1F-B9D7-7B476E31604C}"/>
    <cellStyle name="Total 3 2 3 3 3 3" xfId="27316" xr:uid="{92A1D83C-C9E2-44F1-97DB-1B070F32D2E1}"/>
    <cellStyle name="Total 3 2 3 3 3 4" xfId="30907" xr:uid="{C5937936-01EB-4237-A0C8-23440735B0D9}"/>
    <cellStyle name="Total 3 2 3 3 3 5" xfId="34486" xr:uid="{198BB1C0-AC19-491B-A667-09616FBD4D30}"/>
    <cellStyle name="Total 3 2 3 3 3 6" xfId="37957" xr:uid="{71BCC76B-85AB-4857-B606-20B11F8198D3}"/>
    <cellStyle name="Total 3 2 3 3 3 7" xfId="41406" xr:uid="{655F7475-D5C4-401B-BC2F-B0A6A3408928}"/>
    <cellStyle name="Total 3 2 3 3 3 8" xfId="16669" xr:uid="{3AE08945-512B-4ADF-8504-50948D24240D}"/>
    <cellStyle name="Total 3 2 3 3 4" xfId="20818" xr:uid="{CA3BE524-EB29-4D7C-911B-2C3124264995}"/>
    <cellStyle name="Total 3 2 3 3 5" xfId="24578" xr:uid="{6D70B269-BBC6-4EA6-AEBE-CB1225EAB8C2}"/>
    <cellStyle name="Total 3 2 3 3 6" xfId="28172" xr:uid="{F18637F7-A960-4E43-87AC-29450B5D4683}"/>
    <cellStyle name="Total 3 2 3 3 7" xfId="31751" xr:uid="{69EA3378-72F5-4E05-BED7-BF0C057EE712}"/>
    <cellStyle name="Total 3 2 3 3 8" xfId="35222" xr:uid="{C513D9CE-5A8A-431B-9BD6-F020AE5A8FEA}"/>
    <cellStyle name="Total 3 2 3 3 9" xfId="38672" xr:uid="{8BA63E4B-FF40-4A24-8F18-D3E26A92B955}"/>
    <cellStyle name="Total 3 2 3 4" xfId="10703" xr:uid="{777ED280-D117-43E2-9865-73DBC079585C}"/>
    <cellStyle name="Total 3 2 3 4 2" xfId="21836" xr:uid="{7B0BCB98-5FE9-4FF4-8FAF-56ECCA513C5B}"/>
    <cellStyle name="Total 3 2 3 4 3" xfId="25593" xr:uid="{C7791F81-1305-442E-A000-6E4894A6A14C}"/>
    <cellStyle name="Total 3 2 3 4 4" xfId="29184" xr:uid="{E7FC9996-F164-4EC1-8363-DF3D341A2A57}"/>
    <cellStyle name="Total 3 2 3 4 5" xfId="32763" xr:uid="{3C792EB2-8702-45F8-9E4F-33F34E559FDB}"/>
    <cellStyle name="Total 3 2 3 4 6" xfId="36234" xr:uid="{F36FBF96-4B50-4CCC-B306-21A0EBC51E59}"/>
    <cellStyle name="Total 3 2 3 4 7" xfId="39683" xr:uid="{478F8263-37E2-40C5-A1D5-7576FA4B9B8B}"/>
    <cellStyle name="Total 3 2 3 4 8" xfId="14946" xr:uid="{7C35FFFE-6A11-4546-8EDA-BCD4CBB9482B}"/>
    <cellStyle name="Total 3 2 3 5" xfId="10051" xr:uid="{5ABC8C2F-E991-4187-8F69-FE1573F0B7D4}"/>
    <cellStyle name="Total 3 2 3 5 2" xfId="21184" xr:uid="{18C0830A-9595-4729-992F-276D112C6425}"/>
    <cellStyle name="Total 3 2 3 5 3" xfId="24941" xr:uid="{578F7B40-E67A-402C-9B30-53D61F7954E2}"/>
    <cellStyle name="Total 3 2 3 5 4" xfId="28532" xr:uid="{9B7E038F-587A-47F8-913B-978B7DC3189C}"/>
    <cellStyle name="Total 3 2 3 5 5" xfId="32111" xr:uid="{94F16856-8824-48F6-9DFA-9EC240AB75DB}"/>
    <cellStyle name="Total 3 2 3 5 6" xfId="35582" xr:uid="{2AA9E4D7-9170-4545-AB3D-520CC1C16A88}"/>
    <cellStyle name="Total 3 2 3 5 7" xfId="39032" xr:uid="{214BDA9C-2F20-44FC-909C-392960A72CEC}"/>
    <cellStyle name="Total 3 2 3 5 8" xfId="14294" xr:uid="{DDCA7C3E-5C8E-4B1E-81B8-CA6839110F66}"/>
    <cellStyle name="Total 3 2 3 6" xfId="19285" xr:uid="{FA8BC70E-7290-4C66-B05C-1DB6AA400848}"/>
    <cellStyle name="Total 3 2 3 7" xfId="17443" xr:uid="{1696F764-A236-4FC0-AEF6-7BBC4C9B9896}"/>
    <cellStyle name="Total 3 2 3 8" xfId="20375" xr:uid="{9ED8D01C-F0F8-4786-A3A6-0D294F647B9E}"/>
    <cellStyle name="Total 3 2 3 9" xfId="17309" xr:uid="{DD5CFE0D-202E-4D95-9347-32DD3E18CE9A}"/>
    <cellStyle name="Total 3 2 4" xfId="8021" xr:uid="{1B56B19C-37F7-443B-8AB7-4A67238AC477}"/>
    <cellStyle name="Total 3 2 4 10" xfId="13264" xr:uid="{87A2B1CF-7234-4AA3-A108-AC4951190D8D}"/>
    <cellStyle name="Total 3 2 4 2" xfId="10993" xr:uid="{8B82DE27-B6AF-4752-93C3-A8333D8CB634}"/>
    <cellStyle name="Total 3 2 4 2 2" xfId="22126" xr:uid="{168936BA-F5D9-4C57-9D34-B50B05F5C969}"/>
    <cellStyle name="Total 3 2 4 2 3" xfId="25883" xr:uid="{1B27FDF2-171D-4D11-BF5D-32F805997A7A}"/>
    <cellStyle name="Total 3 2 4 2 4" xfId="29474" xr:uid="{E7F0E218-FD60-4A11-8AAC-7990F82BDD11}"/>
    <cellStyle name="Total 3 2 4 2 5" xfId="33053" xr:uid="{403F2506-C355-4164-A53A-D73F7FECC1A8}"/>
    <cellStyle name="Total 3 2 4 2 6" xfId="36524" xr:uid="{12AE01BD-D2EC-469F-BFED-1E38A35911A7}"/>
    <cellStyle name="Total 3 2 4 2 7" xfId="39973" xr:uid="{97E47F1B-9041-439E-B608-E54D7390BE96}"/>
    <cellStyle name="Total 3 2 4 2 8" xfId="15236" xr:uid="{B86E13E4-70FD-447D-98B3-6F0198CE53EC}"/>
    <cellStyle name="Total 3 2 4 3" xfId="9830" xr:uid="{FB425E0C-7F7E-40A9-A177-6E61D12508BE}"/>
    <cellStyle name="Total 3 2 4 3 2" xfId="20963" xr:uid="{A857D8F1-3C9C-4D44-B10C-C98CD49DD6E0}"/>
    <cellStyle name="Total 3 2 4 3 3" xfId="24721" xr:uid="{2287437C-E4FE-4EA7-A079-F045DF4C68FB}"/>
    <cellStyle name="Total 3 2 4 3 4" xfId="28312" xr:uid="{75EDCD7F-445F-4233-A83E-932AAB7E202B}"/>
    <cellStyle name="Total 3 2 4 3 5" xfId="31891" xr:uid="{FA10AAD6-FFE4-4861-A5AE-D7D9A07881DF}"/>
    <cellStyle name="Total 3 2 4 3 6" xfId="35362" xr:uid="{C3F150FE-E9E6-4C94-B01D-177CFD9CFBA2}"/>
    <cellStyle name="Total 3 2 4 3 7" xfId="38812" xr:uid="{DBBBCC6F-2053-4205-B166-22D9EAD5663C}"/>
    <cellStyle name="Total 3 2 4 3 8" xfId="14073" xr:uid="{12EFAA48-6756-4830-BACD-C1978942A051}"/>
    <cellStyle name="Total 3 2 4 4" xfId="19778" xr:uid="{355B7011-E014-40D5-94A5-4DD64C0D4C5A}"/>
    <cellStyle name="Total 3 2 4 5" xfId="16965" xr:uid="{89E8E752-B6E9-4955-8B7C-EF3747CA1701}"/>
    <cellStyle name="Total 3 2 4 6" xfId="19478" xr:uid="{CAD0AE01-5657-4731-A443-1C25704BB42B}"/>
    <cellStyle name="Total 3 2 4 7" xfId="17263" xr:uid="{A0A5BCC2-4184-43EB-B891-F2FC71BFB442}"/>
    <cellStyle name="Total 3 2 4 8" xfId="20388" xr:uid="{AD760867-0586-4CB4-86C1-71CA9E74A408}"/>
    <cellStyle name="Total 3 2 4 9" xfId="24158" xr:uid="{E3FB93F4-8CD4-4AE0-98A7-D006F7568659}"/>
    <cellStyle name="Total 3 2 5" xfId="9452" xr:uid="{07954250-8590-4C57-BBA3-E7E591FEE996}"/>
    <cellStyle name="Total 3 2 5 10" xfId="13704" xr:uid="{5050F6A1-1BAD-4FC0-A67B-FB20CABC2863}"/>
    <cellStyle name="Total 3 2 5 2" xfId="11440" xr:uid="{EA79BEE2-8DCB-43A7-A015-F31185FA760A}"/>
    <cellStyle name="Total 3 2 5 2 2" xfId="22573" xr:uid="{BE0E80E3-A428-443B-B50E-78572DE2F8E1}"/>
    <cellStyle name="Total 3 2 5 2 3" xfId="26330" xr:uid="{2E00A730-6EE5-4D66-AE0D-5BBDF0952C80}"/>
    <cellStyle name="Total 3 2 5 2 4" xfId="29921" xr:uid="{B733DF6E-F645-4F87-A2FD-7A7DA6887132}"/>
    <cellStyle name="Total 3 2 5 2 5" xfId="33500" xr:uid="{BE0F25B0-25C2-46AA-90F6-BE30790484FD}"/>
    <cellStyle name="Total 3 2 5 2 6" xfId="36971" xr:uid="{8BB1B721-2D68-41EE-BCA0-7B31927AE65D}"/>
    <cellStyle name="Total 3 2 5 2 7" xfId="40420" xr:uid="{629577D4-168F-4E78-8491-881B3F0135BB}"/>
    <cellStyle name="Total 3 2 5 2 8" xfId="15683" xr:uid="{A60101B7-F70A-4314-9BAC-5F5C3955ED7C}"/>
    <cellStyle name="Total 3 2 5 3" xfId="12198" xr:uid="{3777D3B2-DED3-48A6-A498-0A62E025EFC7}"/>
    <cellStyle name="Total 3 2 5 3 2" xfId="23331" xr:uid="{F910C78C-DEF5-4D05-B6ED-59EB86319607}"/>
    <cellStyle name="Total 3 2 5 3 3" xfId="27088" xr:uid="{17A66922-64B6-4736-8FBA-FFD0DF64CDD3}"/>
    <cellStyle name="Total 3 2 5 3 4" xfId="30679" xr:uid="{B875E644-E330-41F4-82B7-3D8E538ABCBD}"/>
    <cellStyle name="Total 3 2 5 3 5" xfId="34258" xr:uid="{2A78EC83-8265-4E8B-9A83-76C80352D309}"/>
    <cellStyle name="Total 3 2 5 3 6" xfId="37729" xr:uid="{C6F433B6-277A-4716-8187-7CE7A6305A66}"/>
    <cellStyle name="Total 3 2 5 3 7" xfId="41178" xr:uid="{44BDA5FB-2065-43B6-A30D-AD4121DC6BC8}"/>
    <cellStyle name="Total 3 2 5 3 8" xfId="16441" xr:uid="{0E081EFE-D5EC-44E4-97C5-CA956EE01053}"/>
    <cellStyle name="Total 3 2 5 4" xfId="20590" xr:uid="{09009EDD-1BC5-4E25-8DC5-69FD9CBEEBE4}"/>
    <cellStyle name="Total 3 2 5 5" xfId="24350" xr:uid="{54EF2F75-2F1A-4B68-9269-691493452AE5}"/>
    <cellStyle name="Total 3 2 5 6" xfId="27944" xr:uid="{47169BE9-1C2F-427F-9F3B-D6800DEE8647}"/>
    <cellStyle name="Total 3 2 5 7" xfId="31523" xr:uid="{E98FB7BD-7B70-488C-8536-289A6CAB9256}"/>
    <cellStyle name="Total 3 2 5 8" xfId="34994" xr:uid="{A561054E-38BD-480F-972A-A8DE1464454B}"/>
    <cellStyle name="Total 3 2 5 9" xfId="38444" xr:uid="{478BABE2-96BE-44CA-8F82-E12B74875E11}"/>
    <cellStyle name="Total 3 2 6" xfId="10446" xr:uid="{6C950437-9C5D-45C4-97B9-1309BA8A2153}"/>
    <cellStyle name="Total 3 2 6 2" xfId="21579" xr:uid="{27CA95AD-0426-4ABC-99C3-59412C7D9AEA}"/>
    <cellStyle name="Total 3 2 6 3" xfId="25336" xr:uid="{4DC90B87-BC23-47B6-A552-E95AE7165659}"/>
    <cellStyle name="Total 3 2 6 4" xfId="28927" xr:uid="{7B449A96-3AF9-45F8-8290-CFF859BE8F6C}"/>
    <cellStyle name="Total 3 2 6 5" xfId="32506" xr:uid="{583AE05E-A48B-4805-AE2B-4F1CB361612A}"/>
    <cellStyle name="Total 3 2 6 6" xfId="35977" xr:uid="{E044E527-F5D8-4F5B-B9BE-2AEFC190BE1F}"/>
    <cellStyle name="Total 3 2 6 7" xfId="39426" xr:uid="{172E0409-7F95-481C-9E90-D00CC64A2C2F}"/>
    <cellStyle name="Total 3 2 6 8" xfId="14689" xr:uid="{18BB89FD-3133-486D-BC25-FB97B8547E37}"/>
    <cellStyle name="Total 3 2 7" xfId="10280" xr:uid="{204B5D76-BAE1-4D1F-B882-DCDC42B42458}"/>
    <cellStyle name="Total 3 2 7 2" xfId="21413" xr:uid="{64EEA415-7A12-4E25-ACE6-3CB1B0FB1A22}"/>
    <cellStyle name="Total 3 2 7 3" xfId="25170" xr:uid="{5758B871-8E08-4BB9-9451-072664FAC7EF}"/>
    <cellStyle name="Total 3 2 7 4" xfId="28761" xr:uid="{54EEB466-0D59-41D0-8045-55DFFEF1AD56}"/>
    <cellStyle name="Total 3 2 7 5" xfId="32340" xr:uid="{52F63BEF-85EC-4785-B0E7-BCF8B99FFB20}"/>
    <cellStyle name="Total 3 2 7 6" xfId="35811" xr:uid="{517EFBCC-63AE-46F0-8C8C-6D53C660EE6F}"/>
    <cellStyle name="Total 3 2 7 7" xfId="39260" xr:uid="{77E0EF27-6271-40B1-8828-8E3F8CB77274}"/>
    <cellStyle name="Total 3 2 7 8" xfId="14523" xr:uid="{A5D6C827-02B7-452F-B910-1F6C92B4CFBE}"/>
    <cellStyle name="Total 3 2 8" xfId="18784" xr:uid="{A8B70793-6D17-4025-8165-F60B0D944E82}"/>
    <cellStyle name="Total 3 2 9" xfId="17911" xr:uid="{F1325FA5-4267-4662-9083-CB8C8316F242}"/>
    <cellStyle name="Total 3 3" xfId="6912" xr:uid="{C3EF3905-9E82-4988-B6F2-52B15BADF21C}"/>
    <cellStyle name="Total 3 3 10" xfId="17041" xr:uid="{4816DED1-0B68-4AFB-B201-8853D587D89D}"/>
    <cellStyle name="Total 3 3 11" xfId="20409" xr:uid="{79E22A6E-A778-4D86-A58C-640B5F75FF5A}"/>
    <cellStyle name="Total 3 3 12" xfId="17277" xr:uid="{E55C82FE-471F-48B1-8087-70D66BB974A2}"/>
    <cellStyle name="Total 3 3 13" xfId="12848" xr:uid="{E59D86DB-E6C0-467B-B729-0E4302CA019B}"/>
    <cellStyle name="Total 3 3 2" xfId="7715" xr:uid="{3D479E1B-9AA6-4E7B-BB5C-EFCD0E2C9B71}"/>
    <cellStyle name="Total 3 3 2 10" xfId="31138" xr:uid="{1B7A7B33-B636-40BE-9D15-AC3C960023E7}"/>
    <cellStyle name="Total 3 3 2 11" xfId="34717" xr:uid="{439BBA10-7299-4CDB-B753-37F2CEF58562}"/>
    <cellStyle name="Total 3 3 2 12" xfId="13097" xr:uid="{E8FD114E-21E5-4103-8BBB-6D9027CB576F}"/>
    <cellStyle name="Total 3 3 2 2" xfId="9356" xr:uid="{D9438F88-C455-4EE0-8B81-FA8998B15B54}"/>
    <cellStyle name="Total 3 3 2 2 10" xfId="13631" xr:uid="{B9B573BF-DB04-43BF-AE88-6E78668AD5C6}"/>
    <cellStyle name="Total 3 3 2 2 2" xfId="11367" xr:uid="{9F2F3EA2-C694-456F-909E-1FF38C8FD2D4}"/>
    <cellStyle name="Total 3 3 2 2 2 2" xfId="22500" xr:uid="{347D57CC-17A3-4685-BC53-6CFE8829E7EE}"/>
    <cellStyle name="Total 3 3 2 2 2 3" xfId="26257" xr:uid="{2D453102-6C12-4F9E-98C5-460CAC8CC5EC}"/>
    <cellStyle name="Total 3 3 2 2 2 4" xfId="29848" xr:uid="{2954B5AD-77AE-4230-B896-881A153BDAEE}"/>
    <cellStyle name="Total 3 3 2 2 2 5" xfId="33427" xr:uid="{95C548F3-A1B1-47AA-8D88-0F1FCDE0D8BE}"/>
    <cellStyle name="Total 3 3 2 2 2 6" xfId="36898" xr:uid="{600EB314-A34D-4424-BF86-46D79BBF8D6C}"/>
    <cellStyle name="Total 3 3 2 2 2 7" xfId="40347" xr:uid="{55241626-B693-466D-954C-CF998F252576}"/>
    <cellStyle name="Total 3 3 2 2 2 8" xfId="15610" xr:uid="{35D33966-34B9-4C1F-9CAA-4423B3C398E4}"/>
    <cellStyle name="Total 3 3 2 2 3" xfId="12125" xr:uid="{6FEF17D5-6E9D-42D7-B9AB-6FA2D63EA563}"/>
    <cellStyle name="Total 3 3 2 2 3 2" xfId="23258" xr:uid="{E84C4362-5D2B-4760-8EAE-2F85BB5FF06A}"/>
    <cellStyle name="Total 3 3 2 2 3 3" xfId="27015" xr:uid="{62A82353-77BF-414D-88E1-529C46C99A3C}"/>
    <cellStyle name="Total 3 3 2 2 3 4" xfId="30606" xr:uid="{9EA45328-9B0A-487A-A4C3-933B0108FDD3}"/>
    <cellStyle name="Total 3 3 2 2 3 5" xfId="34185" xr:uid="{B5296037-6B6B-4B16-B210-A120902B54E9}"/>
    <cellStyle name="Total 3 3 2 2 3 6" xfId="37656" xr:uid="{28F2AE67-C0DE-41F2-9CF4-0D07F1730215}"/>
    <cellStyle name="Total 3 3 2 2 3 7" xfId="41105" xr:uid="{154554C9-8175-4291-A1C6-39B79E320491}"/>
    <cellStyle name="Total 3 3 2 2 3 8" xfId="16368" xr:uid="{14DCF50C-53B1-408F-8152-A2185939D872}"/>
    <cellStyle name="Total 3 3 2 2 4" xfId="20508" xr:uid="{738B985A-0776-4C01-8E57-8C8967F5CACB}"/>
    <cellStyle name="Total 3 3 2 2 5" xfId="24273" xr:uid="{8148C838-295A-4BCC-98CD-77BC1DA7486E}"/>
    <cellStyle name="Total 3 3 2 2 6" xfId="27871" xr:uid="{3B1CB082-018F-4AF9-A4DE-670F670E8F5A}"/>
    <cellStyle name="Total 3 3 2 2 7" xfId="31450" xr:uid="{FC746DF6-ED7D-448D-A720-CF36CC8E5999}"/>
    <cellStyle name="Total 3 3 2 2 8" xfId="34921" xr:uid="{355507B5-B3D7-41F2-A992-AD710433663A}"/>
    <cellStyle name="Total 3 3 2 2 9" xfId="38371" xr:uid="{B81CC492-D4FD-422F-A4F8-1A2C5186A82F}"/>
    <cellStyle name="Total 3 3 2 3" xfId="9794" xr:uid="{73D8F971-0CC4-44B5-9A9A-565FD1683336}"/>
    <cellStyle name="Total 3 3 2 3 10" xfId="14046" xr:uid="{DD6216A4-8649-4EAC-9F52-10A9AD7719CF}"/>
    <cellStyle name="Total 3 3 2 3 2" xfId="11782" xr:uid="{FD51B136-E727-4C9A-B1EA-88569867ED0E}"/>
    <cellStyle name="Total 3 3 2 3 2 2" xfId="22915" xr:uid="{13B92728-F32F-437C-90F7-8AE92F542E3E}"/>
    <cellStyle name="Total 3 3 2 3 2 3" xfId="26672" xr:uid="{988CEBE7-145A-4CD6-8065-9BBDF92C31E2}"/>
    <cellStyle name="Total 3 3 2 3 2 4" xfId="30263" xr:uid="{50FD15D7-CCBC-4770-B3D6-6CCEC7EC9486}"/>
    <cellStyle name="Total 3 3 2 3 2 5" xfId="33842" xr:uid="{8D7BB5DA-94E4-4DD9-89B2-BD5299AF7333}"/>
    <cellStyle name="Total 3 3 2 3 2 6" xfId="37313" xr:uid="{CEC38537-C0E4-487B-9DB8-D3AE5C23BAAF}"/>
    <cellStyle name="Total 3 3 2 3 2 7" xfId="40762" xr:uid="{C4EB99DF-0773-441A-A8ED-1E2046A0717D}"/>
    <cellStyle name="Total 3 3 2 3 2 8" xfId="16025" xr:uid="{9439D6F2-7FCA-42D1-B1E1-3FB267C13ECE}"/>
    <cellStyle name="Total 3 3 2 3 3" xfId="12540" xr:uid="{C8796E86-C356-427F-99CC-DF929F5DC8D0}"/>
    <cellStyle name="Total 3 3 2 3 3 2" xfId="23673" xr:uid="{93FEE9A1-91B0-40DD-A489-E8EEDDAD8CCE}"/>
    <cellStyle name="Total 3 3 2 3 3 3" xfId="27430" xr:uid="{9B0D1702-22BD-46E1-91CE-9577778BE932}"/>
    <cellStyle name="Total 3 3 2 3 3 4" xfId="31021" xr:uid="{F4C7B550-1061-4C12-ADBD-8CA602748167}"/>
    <cellStyle name="Total 3 3 2 3 3 5" xfId="34600" xr:uid="{EDFF2DC4-E55A-40F1-B23D-6E30DCF53300}"/>
    <cellStyle name="Total 3 3 2 3 3 6" xfId="38071" xr:uid="{855FB9B0-CE77-4D17-89D2-21A8FF93B068}"/>
    <cellStyle name="Total 3 3 2 3 3 7" xfId="41520" xr:uid="{0FB05279-F626-4ABD-AB9F-3697D4C3E5C3}"/>
    <cellStyle name="Total 3 3 2 3 3 8" xfId="16783" xr:uid="{CC795892-3834-4F68-B896-789AA0E9528E}"/>
    <cellStyle name="Total 3 3 2 3 4" xfId="20932" xr:uid="{0E862FC8-CC59-4F4C-805C-44C2972F04EB}"/>
    <cellStyle name="Total 3 3 2 3 5" xfId="24692" xr:uid="{2A01A340-E541-4E4E-8051-2FCB9FB08E4D}"/>
    <cellStyle name="Total 3 3 2 3 6" xfId="28286" xr:uid="{99A561AD-FC72-4193-8E30-05F135B4B4D6}"/>
    <cellStyle name="Total 3 3 2 3 7" xfId="31865" xr:uid="{B9BEE5B5-CAED-4244-AC09-5D0C51DCC2BA}"/>
    <cellStyle name="Total 3 3 2 3 8" xfId="35336" xr:uid="{3EC02F86-15E6-47F3-935C-019F11891DA7}"/>
    <cellStyle name="Total 3 3 2 3 9" xfId="38786" xr:uid="{228AC7FF-13FA-495A-8B01-A233E0996DA2}"/>
    <cellStyle name="Total 3 3 2 4" xfId="10827" xr:uid="{0DE9E4F8-30AA-49A9-842E-7FC999BC5BAF}"/>
    <cellStyle name="Total 3 3 2 4 2" xfId="21960" xr:uid="{3DEA1544-2640-40DD-BB18-5216A7BC51F0}"/>
    <cellStyle name="Total 3 3 2 4 3" xfId="25717" xr:uid="{65D96DF8-2224-4656-839B-25A5B98397C2}"/>
    <cellStyle name="Total 3 3 2 4 4" xfId="29308" xr:uid="{F93764CE-4A4C-4A24-91C8-0FC7EF66FB84}"/>
    <cellStyle name="Total 3 3 2 4 5" xfId="32887" xr:uid="{19AF896B-D304-4B09-A9EE-3DD0F4EE7AB5}"/>
    <cellStyle name="Total 3 3 2 4 6" xfId="36358" xr:uid="{FB8EFB46-2180-4858-A430-DE1F66711CA9}"/>
    <cellStyle name="Total 3 3 2 4 7" xfId="39807" xr:uid="{846CFEFA-84CB-493E-83AF-1EACC7FC4268}"/>
    <cellStyle name="Total 3 3 2 4 8" xfId="15070" xr:uid="{E1AA5CF1-E0D3-4805-A63D-BF2AD0444005}"/>
    <cellStyle name="Total 3 3 2 5" xfId="11154" xr:uid="{A593180D-37FE-4FE6-BFCF-33BDEB8FFBE1}"/>
    <cellStyle name="Total 3 3 2 5 2" xfId="22287" xr:uid="{86ADDC17-1905-49DE-B7AD-FB0FCB9DFB10}"/>
    <cellStyle name="Total 3 3 2 5 3" xfId="26044" xr:uid="{21A62708-94E9-4D58-8926-6BE6B286EEA8}"/>
    <cellStyle name="Total 3 3 2 5 4" xfId="29635" xr:uid="{584B4B54-CBC9-41CE-8D8C-4AF2B8AC6C42}"/>
    <cellStyle name="Total 3 3 2 5 5" xfId="33214" xr:uid="{5A5E59EB-1BCF-4182-A15D-5002816682F0}"/>
    <cellStyle name="Total 3 3 2 5 6" xfId="36685" xr:uid="{1A041155-8944-4CF8-B56D-4C5DEDFFD3E6}"/>
    <cellStyle name="Total 3 3 2 5 7" xfId="40134" xr:uid="{644E2080-37AC-48DA-BDE7-D6E07493C494}"/>
    <cellStyle name="Total 3 3 2 5 8" xfId="15397" xr:uid="{90B67660-727A-490D-8849-0451510040FB}"/>
    <cellStyle name="Total 3 3 2 6" xfId="19560" xr:uid="{D113419D-7FCB-4000-9E8C-3ED3ADAFD51F}"/>
    <cellStyle name="Total 3 3 2 7" xfId="17165" xr:uid="{7F29E379-3078-4980-8A88-AB500005AE14}"/>
    <cellStyle name="Total 3 3 2 8" xfId="23890" xr:uid="{8E054295-E715-4726-A688-6F1BE99B38A1}"/>
    <cellStyle name="Total 3 3 2 9" xfId="27549" xr:uid="{0ED4A4D5-3392-4600-BDC2-9EF3D191662C}"/>
    <cellStyle name="Total 3 3 3" xfId="8554" xr:uid="{D1C8CD9B-74A0-422F-9E82-C4F9D529AC35}"/>
    <cellStyle name="Total 3 3 3 10" xfId="13382" xr:uid="{7C249F08-F563-415F-8AB1-E7B75D425328}"/>
    <cellStyle name="Total 3 3 3 2" xfId="11115" xr:uid="{CD23EED9-83F5-46D7-B1AE-F0E950A50C30}"/>
    <cellStyle name="Total 3 3 3 2 2" xfId="22248" xr:uid="{D5DFB5F4-5A68-4E08-9B4C-A2F4AD46CDD4}"/>
    <cellStyle name="Total 3 3 3 2 3" xfId="26005" xr:uid="{D0B04D93-ABFC-46A2-BECE-C4FCD4683343}"/>
    <cellStyle name="Total 3 3 3 2 4" xfId="29596" xr:uid="{AB27554D-39DE-4F0C-AE88-57A1BED6026F}"/>
    <cellStyle name="Total 3 3 3 2 5" xfId="33175" xr:uid="{04ED2BC0-FBED-45FB-8E1C-E196CC46187F}"/>
    <cellStyle name="Total 3 3 3 2 6" xfId="36646" xr:uid="{46B21FC3-B0C8-4459-AE8E-5B7AAACD65ED}"/>
    <cellStyle name="Total 3 3 3 2 7" xfId="40095" xr:uid="{9DC50019-DB40-40FA-83B8-0B065341EB77}"/>
    <cellStyle name="Total 3 3 3 2 8" xfId="15358" xr:uid="{253899A6-BDB9-409F-9029-97D22FC1416F}"/>
    <cellStyle name="Total 3 3 3 3" xfId="11895" xr:uid="{A86B0EC5-A28C-4128-BC67-32DC043BBAD0}"/>
    <cellStyle name="Total 3 3 3 3 2" xfId="23028" xr:uid="{B9AFE410-33F6-41E5-A47A-DF3B1137BC66}"/>
    <cellStyle name="Total 3 3 3 3 3" xfId="26785" xr:uid="{E20C2554-DF0E-4CB3-907F-54319A54BC7D}"/>
    <cellStyle name="Total 3 3 3 3 4" xfId="30376" xr:uid="{89505ECC-FB75-4C2B-BC10-6E2EA5FA3047}"/>
    <cellStyle name="Total 3 3 3 3 5" xfId="33955" xr:uid="{7CB7B1DC-C1AF-4BF5-9C02-B8D2FD875D6D}"/>
    <cellStyle name="Total 3 3 3 3 6" xfId="37426" xr:uid="{27D30F59-11D2-487D-A40D-4BD4A6319B46}"/>
    <cellStyle name="Total 3 3 3 3 7" xfId="40875" xr:uid="{28D791DE-8966-482B-A467-BD7D4AC730E0}"/>
    <cellStyle name="Total 3 3 3 3 8" xfId="16138" xr:uid="{D4858600-2BC8-4F79-9522-8778E31C243A}"/>
    <cellStyle name="Total 3 3 3 4" xfId="20053" xr:uid="{9319FB76-BA53-4A10-92A1-C93FF52EE3E5}"/>
    <cellStyle name="Total 3 3 3 5" xfId="23841" xr:uid="{3DF7BC11-E09B-435A-94DD-2FBE58BBB0F6}"/>
    <cellStyle name="Total 3 3 3 6" xfId="27507" xr:uid="{865C29F8-A1A5-4A9B-993B-E267EB845A3F}"/>
    <cellStyle name="Total 3 3 3 7" xfId="31096" xr:uid="{BB5A2EFD-0843-4F14-B15F-1394E6DE16C3}"/>
    <cellStyle name="Total 3 3 3 8" xfId="34675" xr:uid="{CD389A66-C618-4F43-BFF3-625FD3D24EF3}"/>
    <cellStyle name="Total 3 3 3 9" xfId="38141" xr:uid="{AEA80E42-2384-46A7-B393-504683AA098E}"/>
    <cellStyle name="Total 3 3 4" xfId="9564" xr:uid="{285BFD95-A8A2-4D2F-B5B1-AA57C0CFFAF9}"/>
    <cellStyle name="Total 3 3 4 10" xfId="13816" xr:uid="{2D407C87-4053-4BC0-8EB5-8855E550157E}"/>
    <cellStyle name="Total 3 3 4 2" xfId="11552" xr:uid="{C89A95F8-EF16-4DB7-AD8E-3A83D501EEE2}"/>
    <cellStyle name="Total 3 3 4 2 2" xfId="22685" xr:uid="{9DD856E7-F48A-4A6B-9D97-AE691BB9B729}"/>
    <cellStyle name="Total 3 3 4 2 3" xfId="26442" xr:uid="{47EECF0D-5663-46D3-9DF4-5996CA867938}"/>
    <cellStyle name="Total 3 3 4 2 4" xfId="30033" xr:uid="{FEA50DF0-3227-4519-A780-59AC5C549D68}"/>
    <cellStyle name="Total 3 3 4 2 5" xfId="33612" xr:uid="{3167F0B3-78F5-409E-83BF-134F39392D8F}"/>
    <cellStyle name="Total 3 3 4 2 6" xfId="37083" xr:uid="{787F77F9-1B73-4D99-B602-20076799B66C}"/>
    <cellStyle name="Total 3 3 4 2 7" xfId="40532" xr:uid="{82369FAD-8E83-49B9-A648-487BC8ED1C42}"/>
    <cellStyle name="Total 3 3 4 2 8" xfId="15795" xr:uid="{158F1964-03F3-4A99-A89D-6FA03BB44A00}"/>
    <cellStyle name="Total 3 3 4 3" xfId="12310" xr:uid="{5BABC0CE-3C04-4E68-880A-F5804520DDBA}"/>
    <cellStyle name="Total 3 3 4 3 2" xfId="23443" xr:uid="{34E650C4-1BE5-4ED6-BDD5-DA43E88BD651}"/>
    <cellStyle name="Total 3 3 4 3 3" xfId="27200" xr:uid="{1155E0B3-449B-41BB-957E-CDC1E63EB8CD}"/>
    <cellStyle name="Total 3 3 4 3 4" xfId="30791" xr:uid="{541A48FE-D5E9-45C4-A726-AD1872E658D6}"/>
    <cellStyle name="Total 3 3 4 3 5" xfId="34370" xr:uid="{F7630FA6-3772-494B-BC63-F09E565D05A9}"/>
    <cellStyle name="Total 3 3 4 3 6" xfId="37841" xr:uid="{3EADD05F-AB68-4DBB-98AA-420F4858979D}"/>
    <cellStyle name="Total 3 3 4 3 7" xfId="41290" xr:uid="{6AF534C1-B821-4C94-89AB-4AAD77D83CC3}"/>
    <cellStyle name="Total 3 3 4 3 8" xfId="16553" xr:uid="{C7AABE52-29AF-46AB-AE55-8DE9ED1E9374}"/>
    <cellStyle name="Total 3 3 4 4" xfId="20702" xr:uid="{C5A3142E-C6F0-49F1-B90C-51F5979AE189}"/>
    <cellStyle name="Total 3 3 4 5" xfId="24462" xr:uid="{83E705D6-91C0-4FF3-9071-13F85CB6DA68}"/>
    <cellStyle name="Total 3 3 4 6" xfId="28056" xr:uid="{B3B18632-C418-485D-B0D6-3D2656996D03}"/>
    <cellStyle name="Total 3 3 4 7" xfId="31635" xr:uid="{19F60179-2FE1-49D5-820F-B90956CDC34E}"/>
    <cellStyle name="Total 3 3 4 8" xfId="35106" xr:uid="{7593D05B-661C-465F-A01A-920AB0B14D2D}"/>
    <cellStyle name="Total 3 3 4 9" xfId="38556" xr:uid="{3367AA2D-A681-482A-99CB-90BD98E030F0}"/>
    <cellStyle name="Total 3 3 5" xfId="10576" xr:uid="{7D69D22F-DD2D-4585-9CE2-F782B77DCD7B}"/>
    <cellStyle name="Total 3 3 5 2" xfId="21709" xr:uid="{CAA68515-F9A9-43A7-847F-4508555224D7}"/>
    <cellStyle name="Total 3 3 5 3" xfId="25466" xr:uid="{719640FF-BD06-4A87-B903-94CFAFAA1036}"/>
    <cellStyle name="Total 3 3 5 4" xfId="29057" xr:uid="{2F18A31A-7E85-42C7-ABCC-C9820EFB0E3C}"/>
    <cellStyle name="Total 3 3 5 5" xfId="32636" xr:uid="{A9750ACF-F9A7-4072-9DE1-2CC1CDD32ABB}"/>
    <cellStyle name="Total 3 3 5 6" xfId="36107" xr:uid="{F5F8893E-6710-4604-8E4C-DB867E33927E}"/>
    <cellStyle name="Total 3 3 5 7" xfId="39556" xr:uid="{C05FAD3D-189A-4EFB-8CF7-6E16DB172B72}"/>
    <cellStyle name="Total 3 3 5 8" xfId="14819" xr:uid="{B4EBE9E8-FFFE-4A5B-8FC3-0F2FE88D4E10}"/>
    <cellStyle name="Total 3 3 6" xfId="10167" xr:uid="{52260D56-BFD6-44E7-A3DA-DF0BCD2A662A}"/>
    <cellStyle name="Total 3 3 6 2" xfId="21300" xr:uid="{7D2FE8B5-8AAA-4837-9E69-C11E81B5B1FB}"/>
    <cellStyle name="Total 3 3 6 3" xfId="25057" xr:uid="{8DB14192-C19B-4033-ACAB-9C1373B06748}"/>
    <cellStyle name="Total 3 3 6 4" xfId="28648" xr:uid="{F71A0FED-BF7F-4034-9883-07CE27873775}"/>
    <cellStyle name="Total 3 3 6 5" xfId="32227" xr:uid="{FB5195A9-6C01-4889-AB3F-C088B39800EA}"/>
    <cellStyle name="Total 3 3 6 6" xfId="35698" xr:uid="{075A3ADD-FB16-43C8-A871-B78E9530818E}"/>
    <cellStyle name="Total 3 3 6 7" xfId="39148" xr:uid="{091338BD-729C-481E-B917-A648198C2CC6}"/>
    <cellStyle name="Total 3 3 6 8" xfId="14410" xr:uid="{1FAC8DEB-5042-4993-A37B-02832E9B737A}"/>
    <cellStyle name="Total 3 3 7" xfId="19110" xr:uid="{352EE2D5-7FE9-4ABA-B048-E18C280A2C18}"/>
    <cellStyle name="Total 3 3 8" xfId="17614" xr:uid="{73D3F167-19AB-4319-AE2A-31DA1FFD834B}"/>
    <cellStyle name="Total 3 3 9" xfId="18833" xr:uid="{4993BF68-E2CC-41D0-AC6B-F64CA4BF4950}"/>
    <cellStyle name="Total 3 4" xfId="7178" xr:uid="{83D5F77B-4846-47F6-8C94-DBC010305F94}"/>
    <cellStyle name="Total 3 4 10" xfId="18485" xr:uid="{B1B3A51E-014C-469F-8019-9B69EF0FF8CD}"/>
    <cellStyle name="Total 3 4 11" xfId="18195" xr:uid="{D6060A82-B581-422F-8FDB-847232313A42}"/>
    <cellStyle name="Total 3 4 12" xfId="12976" xr:uid="{393184DE-67F0-40A7-9B85-19819EBA36DC}"/>
    <cellStyle name="Total 3 4 2" xfId="8819" xr:uid="{78204389-44C7-4C50-89CB-DEB26CC5299B}"/>
    <cellStyle name="Total 3 4 2 10" xfId="13510" xr:uid="{7288AD44-DB0E-40C4-9160-00518F1F7F73}"/>
    <cellStyle name="Total 3 4 2 2" xfId="11242" xr:uid="{3041EC64-137E-404C-8239-06A32A4AC817}"/>
    <cellStyle name="Total 3 4 2 2 2" xfId="22375" xr:uid="{FC3124C6-A163-4A8A-9B14-73E0FF3C2947}"/>
    <cellStyle name="Total 3 4 2 2 3" xfId="26132" xr:uid="{6A088310-91CC-4833-A362-72CFBDA45AB4}"/>
    <cellStyle name="Total 3 4 2 2 4" xfId="29723" xr:uid="{0E1F1AAB-9A65-4AA1-AF4A-612286E8F45A}"/>
    <cellStyle name="Total 3 4 2 2 5" xfId="33302" xr:uid="{A42371FA-5682-4334-A53F-97E47BE2904D}"/>
    <cellStyle name="Total 3 4 2 2 6" xfId="36773" xr:uid="{28AA8512-C846-48BE-AED0-9976614CF7BE}"/>
    <cellStyle name="Total 3 4 2 2 7" xfId="40222" xr:uid="{E8523ED3-6962-41B0-9604-63000094923B}"/>
    <cellStyle name="Total 3 4 2 2 8" xfId="15485" xr:uid="{FFF0D460-15B7-4F54-9DA1-2FD26BE69688}"/>
    <cellStyle name="Total 3 4 2 3" xfId="12010" xr:uid="{717FE8BD-4B14-4258-B0B0-D50170E140C4}"/>
    <cellStyle name="Total 3 4 2 3 2" xfId="23143" xr:uid="{763BAC29-21EC-4402-8891-A470BF0D71AD}"/>
    <cellStyle name="Total 3 4 2 3 3" xfId="26900" xr:uid="{309D227A-2A53-42A2-9E2E-A1F47B5EB997}"/>
    <cellStyle name="Total 3 4 2 3 4" xfId="30491" xr:uid="{BE8B36BC-BC1E-4AD8-B19A-FEDAE70C24AF}"/>
    <cellStyle name="Total 3 4 2 3 5" xfId="34070" xr:uid="{B89F90C0-CEE4-4E5D-B2C5-B16D8BEA4567}"/>
    <cellStyle name="Total 3 4 2 3 6" xfId="37541" xr:uid="{FE3F459D-F95B-42C9-8058-533CC37507DE}"/>
    <cellStyle name="Total 3 4 2 3 7" xfId="40990" xr:uid="{2F4F4D70-0A59-478B-A11D-471052E84B38}"/>
    <cellStyle name="Total 3 4 2 3 8" xfId="16253" xr:uid="{653A2D66-72EA-444A-957C-D2F7B10FE6A8}"/>
    <cellStyle name="Total 3 4 2 4" xfId="20225" xr:uid="{FA508662-B384-426B-AD93-804589723FFF}"/>
    <cellStyle name="Total 3 4 2 5" xfId="24010" xr:uid="{7E480CE3-368E-4225-9A37-ED538C8730C2}"/>
    <cellStyle name="Total 3 4 2 6" xfId="27656" xr:uid="{1EA115FD-2219-4703-A909-E619A9C9C8B3}"/>
    <cellStyle name="Total 3 4 2 7" xfId="31242" xr:uid="{622535BD-9CF6-4F51-B1B1-225B8E0DF2FE}"/>
    <cellStyle name="Total 3 4 2 8" xfId="34799" xr:uid="{1C732572-BA68-47A7-AFE6-40E2296A8909}"/>
    <cellStyle name="Total 3 4 2 9" xfId="38256" xr:uid="{B27122EB-9438-4DDF-A042-ECCA43BD0E25}"/>
    <cellStyle name="Total 3 4 3" xfId="9679" xr:uid="{D4A17AD4-8201-4009-89BF-892E70E36781}"/>
    <cellStyle name="Total 3 4 3 10" xfId="13931" xr:uid="{902FCD54-4324-475B-A55D-39F5490023B3}"/>
    <cellStyle name="Total 3 4 3 2" xfId="11667" xr:uid="{3B8676C4-AAA5-40A1-8087-078D1575AB23}"/>
    <cellStyle name="Total 3 4 3 2 2" xfId="22800" xr:uid="{6A1B2937-2D24-4B4A-A13E-8A236663C677}"/>
    <cellStyle name="Total 3 4 3 2 3" xfId="26557" xr:uid="{86CB1E06-62D4-4D32-B4A5-ED5B7E2F1161}"/>
    <cellStyle name="Total 3 4 3 2 4" xfId="30148" xr:uid="{66821263-D954-48EF-A8FA-73C8CDC21ADE}"/>
    <cellStyle name="Total 3 4 3 2 5" xfId="33727" xr:uid="{36560B51-85CC-4412-8F02-1469769573E0}"/>
    <cellStyle name="Total 3 4 3 2 6" xfId="37198" xr:uid="{8C0EDCB2-BEE6-495C-BB4A-EF5AC9752F99}"/>
    <cellStyle name="Total 3 4 3 2 7" xfId="40647" xr:uid="{63988393-5FED-4498-81BD-670F3097E72E}"/>
    <cellStyle name="Total 3 4 3 2 8" xfId="15910" xr:uid="{C2FD770B-981F-4757-B8C1-5474C3091FD5}"/>
    <cellStyle name="Total 3 4 3 3" xfId="12425" xr:uid="{B53147B9-2713-4729-9A7F-345B7CEAD5B9}"/>
    <cellStyle name="Total 3 4 3 3 2" xfId="23558" xr:uid="{750B41C5-A09E-4F8F-9722-6380EBA642A2}"/>
    <cellStyle name="Total 3 4 3 3 3" xfId="27315" xr:uid="{05614E76-4EE9-44E3-8622-52A49BEEB1D0}"/>
    <cellStyle name="Total 3 4 3 3 4" xfId="30906" xr:uid="{DA542E4A-982C-40A4-9C10-7560E72EF30D}"/>
    <cellStyle name="Total 3 4 3 3 5" xfId="34485" xr:uid="{F605348C-CC86-48DC-AC4E-635E9AE209D8}"/>
    <cellStyle name="Total 3 4 3 3 6" xfId="37956" xr:uid="{B0A454C4-022D-4CAC-B7DD-01A53CEFB1BD}"/>
    <cellStyle name="Total 3 4 3 3 7" xfId="41405" xr:uid="{6364A174-6B34-46A0-AD99-2A810976E8A8}"/>
    <cellStyle name="Total 3 4 3 3 8" xfId="16668" xr:uid="{855EBDAB-C5B9-488A-93EE-BD19A15FD7BD}"/>
    <cellStyle name="Total 3 4 3 4" xfId="20817" xr:uid="{680F29DF-2C96-4A02-8BD9-AC4BE84F4FA6}"/>
    <cellStyle name="Total 3 4 3 5" xfId="24577" xr:uid="{71634BF3-37CE-41B8-A688-F93FD750DE8B}"/>
    <cellStyle name="Total 3 4 3 6" xfId="28171" xr:uid="{A543A72B-ABE6-430E-83A9-1C2739966C8D}"/>
    <cellStyle name="Total 3 4 3 7" xfId="31750" xr:uid="{94E32691-9E6B-442B-B251-A2BE525EFD98}"/>
    <cellStyle name="Total 3 4 3 8" xfId="35221" xr:uid="{C42197DC-C367-4B31-85E6-EAF8BE22E841}"/>
    <cellStyle name="Total 3 4 3 9" xfId="38671" xr:uid="{F0A54B68-DB61-4D91-977A-065B722641EA}"/>
    <cellStyle name="Total 3 4 4" xfId="10702" xr:uid="{D60649AE-4ED8-47EF-B165-9141D82BF700}"/>
    <cellStyle name="Total 3 4 4 2" xfId="21835" xr:uid="{EEF89BC6-8F80-40C3-A83A-444036FBF59D}"/>
    <cellStyle name="Total 3 4 4 3" xfId="25592" xr:uid="{EB1F8A43-8F6C-46E6-8EAC-E84B2B6290A6}"/>
    <cellStyle name="Total 3 4 4 4" xfId="29183" xr:uid="{0A0DB5CC-3E2B-4D75-BB20-CA5FF4EC96B1}"/>
    <cellStyle name="Total 3 4 4 5" xfId="32762" xr:uid="{0711890F-3D7F-4150-9BA7-EC63581C20AE}"/>
    <cellStyle name="Total 3 4 4 6" xfId="36233" xr:uid="{ABAE0340-890F-4826-B877-41DF88ECB616}"/>
    <cellStyle name="Total 3 4 4 7" xfId="39682" xr:uid="{8CBB4800-FFE8-49EA-94F4-F8A2BAE35534}"/>
    <cellStyle name="Total 3 4 4 8" xfId="14945" xr:uid="{03EEF6B4-1E80-46D1-A898-F74AE5C1611A}"/>
    <cellStyle name="Total 3 4 5" xfId="10052" xr:uid="{124C0E28-8FE2-40C5-BB6E-900805DF35BB}"/>
    <cellStyle name="Total 3 4 5 2" xfId="21185" xr:uid="{BCA85E72-3844-4DE3-85E8-1D2D2E4A933A}"/>
    <cellStyle name="Total 3 4 5 3" xfId="24942" xr:uid="{BB7C43A1-B188-4E85-BEBA-E3267356EF74}"/>
    <cellStyle name="Total 3 4 5 4" xfId="28533" xr:uid="{C818FF50-F04D-46C6-9BC5-17F42E774C6E}"/>
    <cellStyle name="Total 3 4 5 5" xfId="32112" xr:uid="{790CA011-7266-4DBE-8D87-1C9FC15A6408}"/>
    <cellStyle name="Total 3 4 5 6" xfId="35583" xr:uid="{DDD4CC77-E1B9-48D9-B940-2998723DFEF6}"/>
    <cellStyle name="Total 3 4 5 7" xfId="39033" xr:uid="{90FB8967-52FD-438D-95C6-B1885F5F740F}"/>
    <cellStyle name="Total 3 4 5 8" xfId="14295" xr:uid="{D27D4021-79C9-4C49-A88C-DA0DDA4BA0A9}"/>
    <cellStyle name="Total 3 4 6" xfId="19284" xr:uid="{CB029EAF-B358-47C1-A41B-1D1BF0A8C127}"/>
    <cellStyle name="Total 3 4 7" xfId="17444" xr:uid="{82D3526B-EC65-4AEE-B5EC-00C9EDA2625E}"/>
    <cellStyle name="Total 3 4 8" xfId="19431" xr:uid="{2E7321E2-B6AA-46DE-A43C-77CD0E34A11B}"/>
    <cellStyle name="Total 3 4 9" xfId="17870" xr:uid="{3F4F8900-F7B0-45DA-B2F3-8BF20D832D1E}"/>
    <cellStyle name="Total 3 5" xfId="8020" xr:uid="{8ECE6B52-9974-483D-B8A5-930C2099EDCC}"/>
    <cellStyle name="Total 3 5 10" xfId="13263" xr:uid="{30C7ECA7-FD9F-43E1-9202-D6911834CD14}"/>
    <cellStyle name="Total 3 5 2" xfId="10992" xr:uid="{F4195D03-8066-4F72-88C4-9745A4B0A4C5}"/>
    <cellStyle name="Total 3 5 2 2" xfId="22125" xr:uid="{BBC23C86-D91D-4C6F-B519-163B823270A9}"/>
    <cellStyle name="Total 3 5 2 3" xfId="25882" xr:uid="{4857D757-B4DF-424C-A8B7-B6361C7F2740}"/>
    <cellStyle name="Total 3 5 2 4" xfId="29473" xr:uid="{61062862-F88D-4AC0-A93D-78F7C7FB736D}"/>
    <cellStyle name="Total 3 5 2 5" xfId="33052" xr:uid="{43BA17FB-83A3-4217-9EA7-790FB5B610DD}"/>
    <cellStyle name="Total 3 5 2 6" xfId="36523" xr:uid="{6E252C77-E5B0-4E4B-A910-36F27F487D4E}"/>
    <cellStyle name="Total 3 5 2 7" xfId="39972" xr:uid="{B69FD0F3-AA21-430F-BECF-D412766888BE}"/>
    <cellStyle name="Total 3 5 2 8" xfId="15235" xr:uid="{E16D71B8-B093-4D4B-8E04-F54DBCC3446F}"/>
    <cellStyle name="Total 3 5 3" xfId="10460" xr:uid="{6E30954D-D09B-404E-9694-2B4EC6F0C9D0}"/>
    <cellStyle name="Total 3 5 3 2" xfId="21593" xr:uid="{1701E691-397B-4FB1-A95D-DA0D45BA23C2}"/>
    <cellStyle name="Total 3 5 3 3" xfId="25350" xr:uid="{796ADACA-AFF2-4CC6-AF55-CBA930BF0DFD}"/>
    <cellStyle name="Total 3 5 3 4" xfId="28941" xr:uid="{D58AB39C-7EE4-4E92-91BB-C5FFEFB0AC47}"/>
    <cellStyle name="Total 3 5 3 5" xfId="32520" xr:uid="{0CA6C060-BA59-43B6-904B-D9490CF07634}"/>
    <cellStyle name="Total 3 5 3 6" xfId="35991" xr:uid="{F3C0CA69-ECF4-4943-B62E-6CBA6BCDC7FA}"/>
    <cellStyle name="Total 3 5 3 7" xfId="39440" xr:uid="{69B822E0-F9CA-4ABE-A362-D34D47DA928F}"/>
    <cellStyle name="Total 3 5 3 8" xfId="14703" xr:uid="{E0F61AFE-56A0-4414-9AD3-E792F053BE26}"/>
    <cellStyle name="Total 3 5 4" xfId="19777" xr:uid="{E95EDB8C-2096-4231-B02E-E0210E450107}"/>
    <cellStyle name="Total 3 5 5" xfId="16966" xr:uid="{54ADDAE7-DFDD-4FA5-9992-9A691E04D41E}"/>
    <cellStyle name="Total 3 5 6" xfId="18986" xr:uid="{2B721C57-B5F7-4B75-A3A8-B40BC1063201}"/>
    <cellStyle name="Total 3 5 7" xfId="17731" xr:uid="{313468F8-C676-471F-AEC5-7B45EFD492E8}"/>
    <cellStyle name="Total 3 5 8" xfId="19384" xr:uid="{4AC26190-F2DC-430D-B6F9-678799D41490}"/>
    <cellStyle name="Total 3 5 9" xfId="17352" xr:uid="{3B06E999-867A-4615-96C9-9D637D59AC12}"/>
    <cellStyle name="Total 3 6" xfId="9451" xr:uid="{68B1CBBC-BA34-4D80-AADD-0FCF60DD63AA}"/>
    <cellStyle name="Total 3 6 10" xfId="13703" xr:uid="{0FC5A60D-9267-48DF-8032-9ECB009869C1}"/>
    <cellStyle name="Total 3 6 2" xfId="11439" xr:uid="{EE49FC93-4769-4600-B41F-2A0F275DFE54}"/>
    <cellStyle name="Total 3 6 2 2" xfId="22572" xr:uid="{83A041BC-3234-4EE5-8912-D32D429EDB1D}"/>
    <cellStyle name="Total 3 6 2 3" xfId="26329" xr:uid="{1A977EC0-94E3-4428-BB84-AFFA576FB3F1}"/>
    <cellStyle name="Total 3 6 2 4" xfId="29920" xr:uid="{AA09AFEA-4DBC-4515-A75A-253D574D4FBB}"/>
    <cellStyle name="Total 3 6 2 5" xfId="33499" xr:uid="{E57A33D8-7F7D-4896-A5D4-660966F6C77E}"/>
    <cellStyle name="Total 3 6 2 6" xfId="36970" xr:uid="{C9873C34-D0EA-4952-81C3-73E5A0264709}"/>
    <cellStyle name="Total 3 6 2 7" xfId="40419" xr:uid="{F9E1849E-28CB-4EA5-9FCA-6A87B326D2AF}"/>
    <cellStyle name="Total 3 6 2 8" xfId="15682" xr:uid="{8F387C66-9A0D-4801-9EE1-4CEBB9684B90}"/>
    <cellStyle name="Total 3 6 3" xfId="12197" xr:uid="{963BE9CA-11AB-416F-9761-9146C6CC6418}"/>
    <cellStyle name="Total 3 6 3 2" xfId="23330" xr:uid="{F2238DCF-C343-420A-99F6-74FD525F04AD}"/>
    <cellStyle name="Total 3 6 3 3" xfId="27087" xr:uid="{96895EFF-F581-4B0C-BA28-40C5A3531BED}"/>
    <cellStyle name="Total 3 6 3 4" xfId="30678" xr:uid="{538324D8-7609-4C20-BAC4-D11B72F82569}"/>
    <cellStyle name="Total 3 6 3 5" xfId="34257" xr:uid="{D826ECF5-DD9D-4C02-9258-CCEACD0DA5F3}"/>
    <cellStyle name="Total 3 6 3 6" xfId="37728" xr:uid="{329C38B0-B588-490D-8797-4574D6D89DEB}"/>
    <cellStyle name="Total 3 6 3 7" xfId="41177" xr:uid="{1DAC5217-A954-4101-8ADB-1E043A748296}"/>
    <cellStyle name="Total 3 6 3 8" xfId="16440" xr:uid="{1F91D8C0-72E8-44F2-A324-FCBCD015CA78}"/>
    <cellStyle name="Total 3 6 4" xfId="20589" xr:uid="{B23EBEFF-2169-4B87-BAC8-E1A8535ECAE4}"/>
    <cellStyle name="Total 3 6 5" xfId="24349" xr:uid="{A443C124-E62A-4CA0-8587-7E4F868B1D14}"/>
    <cellStyle name="Total 3 6 6" xfId="27943" xr:uid="{07B78D4B-8CB1-438E-B451-2B646F7EFA0D}"/>
    <cellStyle name="Total 3 6 7" xfId="31522" xr:uid="{0B758702-1A6C-4245-8705-BD31421A6116}"/>
    <cellStyle name="Total 3 6 8" xfId="34993" xr:uid="{59A3ACFE-82DB-4456-BE82-01461697C150}"/>
    <cellStyle name="Total 3 6 9" xfId="38443" xr:uid="{1FFD5411-BA2E-4CBD-BF9D-7C86991633F5}"/>
    <cellStyle name="Total 3 7" xfId="10445" xr:uid="{512FAE08-8B43-4DB8-9841-978C73096D9E}"/>
    <cellStyle name="Total 3 7 2" xfId="21578" xr:uid="{A03F3DB6-FF4F-4BB9-82A3-EC9A6A1F33C0}"/>
    <cellStyle name="Total 3 7 3" xfId="25335" xr:uid="{B795099A-0B0E-46F8-9BD7-E8DF701FB996}"/>
    <cellStyle name="Total 3 7 4" xfId="28926" xr:uid="{81A4EA94-ED97-41AC-B022-9F3E1CF86508}"/>
    <cellStyle name="Total 3 7 5" xfId="32505" xr:uid="{996CDBC7-53F0-4606-B130-ABB8467FDBB3}"/>
    <cellStyle name="Total 3 7 6" xfId="35976" xr:uid="{66CC652C-528A-4443-8E98-5DBADC1CD669}"/>
    <cellStyle name="Total 3 7 7" xfId="39425" xr:uid="{DFC289BB-417D-4207-B4DC-EC21047422AE}"/>
    <cellStyle name="Total 3 7 8" xfId="14688" xr:uid="{B3D1EA85-B6BE-4CF4-AE8F-8DAEDE385167}"/>
    <cellStyle name="Total 3 8" xfId="10281" xr:uid="{C3CE3753-FA10-4B3B-A2EA-E3D4838EBB10}"/>
    <cellStyle name="Total 3 8 2" xfId="21414" xr:uid="{49D49274-9850-40C7-B9A6-39128763FD11}"/>
    <cellStyle name="Total 3 8 3" xfId="25171" xr:uid="{EE966246-6C6A-4E18-90CD-FD2F47C7F1E4}"/>
    <cellStyle name="Total 3 8 4" xfId="28762" xr:uid="{3BB84D6F-A2AB-4814-AB99-4AFFEB5D21AB}"/>
    <cellStyle name="Total 3 8 5" xfId="32341" xr:uid="{2B7699E3-FF4B-4B1B-A777-5B5B132B0619}"/>
    <cellStyle name="Total 3 8 6" xfId="35812" xr:uid="{5F2A840E-3AFF-4DBD-9505-1A28341B6C4E}"/>
    <cellStyle name="Total 3 8 7" xfId="39261" xr:uid="{7BA60F31-0F2B-44B5-B502-9F448813B1D9}"/>
    <cellStyle name="Total 3 8 8" xfId="14524" xr:uid="{2CA5979F-7645-46E4-86A3-8F8ADF6DA8A6}"/>
    <cellStyle name="Total 3 9" xfId="18783" xr:uid="{76B771D3-1602-46C8-9AD0-ED42DA7812C4}"/>
    <cellStyle name="Total 4" xfId="6289" xr:uid="{BD8B563E-3B33-435E-8FD8-6CF25C1951E7}"/>
    <cellStyle name="Total 4 10" xfId="17910" xr:uid="{4BB2449A-2E65-4C28-A166-6D99DE11E37C}"/>
    <cellStyle name="Total 4 11" xfId="18455" xr:uid="{2220BFD4-8012-491F-930E-B94B9BD0AA03}"/>
    <cellStyle name="Total 4 12" xfId="18220" xr:uid="{C25D435A-C8E1-4544-B50C-229D3D7E6D0D}"/>
    <cellStyle name="Total 4 13" xfId="18903" xr:uid="{B4D80CB0-06CF-4401-AA5F-EAD3D235F650}"/>
    <cellStyle name="Total 4 14" xfId="16950" xr:uid="{3FB964A8-30C8-40DE-BD01-3300517FD933}"/>
    <cellStyle name="Total 4 15" xfId="12730" xr:uid="{65CA1985-F52C-4C1F-8152-46D5AC5E9611}"/>
    <cellStyle name="Total 4 2" xfId="6290" xr:uid="{61670066-3BE8-4BBA-90B0-168FD38705A6}"/>
    <cellStyle name="Total 4 2 10" xfId="18456" xr:uid="{69EFA6F8-B7C2-4D76-B37A-4B4E924333C4}"/>
    <cellStyle name="Total 4 2 11" xfId="18219" xr:uid="{0176A426-2CBD-4AFD-A058-BD45B02239BF}"/>
    <cellStyle name="Total 4 2 12" xfId="19357" xr:uid="{4CECFB06-C248-4970-BD4E-97B8BA362E4F}"/>
    <cellStyle name="Total 4 2 13" xfId="17598" xr:uid="{C4F3384C-B113-4308-BC1B-61E66746FB43}"/>
    <cellStyle name="Total 4 2 14" xfId="12731" xr:uid="{FB3158BA-6C24-4210-ABDB-31F7A75102FA}"/>
    <cellStyle name="Total 4 2 2" xfId="6915" xr:uid="{75861386-6CE1-447F-A8F3-1510F2182050}"/>
    <cellStyle name="Total 4 2 2 10" xfId="18106" xr:uid="{3D226514-8064-4FAC-B9F2-327451A05E41}"/>
    <cellStyle name="Total 4 2 2 11" xfId="18816" xr:uid="{98B0E580-6B53-4E50-91AB-F206E8B19FF8}"/>
    <cellStyle name="Total 4 2 2 12" xfId="16897" xr:uid="{09790E9B-97B9-490C-A70D-08EA9AF6F582}"/>
    <cellStyle name="Total 4 2 2 13" xfId="12851" xr:uid="{D0A458D0-FE0F-472E-B20B-08B0B25C42A2}"/>
    <cellStyle name="Total 4 2 2 2" xfId="7716" xr:uid="{B5AF92FD-9C11-423A-BDFF-E935D4E15F8B}"/>
    <cellStyle name="Total 4 2 2 2 10" xfId="17786" xr:uid="{7D9C87B0-A27E-4A2A-8D8C-B663F8619E17}"/>
    <cellStyle name="Total 4 2 2 2 11" xfId="18544" xr:uid="{304E6741-D1AE-4EDF-98D6-58A49FEB0670}"/>
    <cellStyle name="Total 4 2 2 2 12" xfId="13098" xr:uid="{EFFBFDDF-88E9-403B-9A54-61F2CCB99220}"/>
    <cellStyle name="Total 4 2 2 2 2" xfId="9357" xr:uid="{246603F5-D79C-4B7D-91D5-C9516B3280A1}"/>
    <cellStyle name="Total 4 2 2 2 2 10" xfId="13632" xr:uid="{663162B9-715D-4D36-8B14-DF4CFB623C63}"/>
    <cellStyle name="Total 4 2 2 2 2 2" xfId="11368" xr:uid="{409B1C48-4C05-48DB-B62F-08225CC0C57B}"/>
    <cellStyle name="Total 4 2 2 2 2 2 2" xfId="22501" xr:uid="{2F6F8406-D28E-4F35-8D82-ED933A73BBE6}"/>
    <cellStyle name="Total 4 2 2 2 2 2 3" xfId="26258" xr:uid="{747A892F-B1E2-42DE-A264-725BFE979A37}"/>
    <cellStyle name="Total 4 2 2 2 2 2 4" xfId="29849" xr:uid="{70C367FC-F5DB-43A8-BAAD-EDC4FED109C8}"/>
    <cellStyle name="Total 4 2 2 2 2 2 5" xfId="33428" xr:uid="{8349ECC3-79D6-465A-86B6-EBB89AFD7613}"/>
    <cellStyle name="Total 4 2 2 2 2 2 6" xfId="36899" xr:uid="{EE7F0C5A-3E4B-49CA-9EF8-190C3CA735F7}"/>
    <cellStyle name="Total 4 2 2 2 2 2 7" xfId="40348" xr:uid="{55AD19F9-7006-411F-96ED-063F66CF840D}"/>
    <cellStyle name="Total 4 2 2 2 2 2 8" xfId="15611" xr:uid="{F0FB5D90-4698-4826-82B8-3D4E3E26E214}"/>
    <cellStyle name="Total 4 2 2 2 2 3" xfId="12126" xr:uid="{B9EF459E-CCE1-4384-8E93-135AFFE5FF03}"/>
    <cellStyle name="Total 4 2 2 2 2 3 2" xfId="23259" xr:uid="{B25C266D-B7B4-443D-B49C-9AC0AA5EF367}"/>
    <cellStyle name="Total 4 2 2 2 2 3 3" xfId="27016" xr:uid="{84875AD3-000C-452B-B6B8-6069083E818C}"/>
    <cellStyle name="Total 4 2 2 2 2 3 4" xfId="30607" xr:uid="{50889725-AD8D-4BD3-8E16-DBAEC20C308F}"/>
    <cellStyle name="Total 4 2 2 2 2 3 5" xfId="34186" xr:uid="{F90C92DC-7D18-43DF-A3AC-94DDE2E40F2D}"/>
    <cellStyle name="Total 4 2 2 2 2 3 6" xfId="37657" xr:uid="{A4B60AC3-83E3-4331-A206-8A3349E10440}"/>
    <cellStyle name="Total 4 2 2 2 2 3 7" xfId="41106" xr:uid="{83819828-D69A-4A57-BD64-B189A3DE561C}"/>
    <cellStyle name="Total 4 2 2 2 2 3 8" xfId="16369" xr:uid="{C29A1DC6-EE55-4E12-8D58-3AE5C6EDF8A2}"/>
    <cellStyle name="Total 4 2 2 2 2 4" xfId="20509" xr:uid="{FE760095-4A1F-4F29-B227-4B53E7ACE588}"/>
    <cellStyle name="Total 4 2 2 2 2 5" xfId="24274" xr:uid="{F9C2B08C-1536-4FA3-871C-3FE46392718B}"/>
    <cellStyle name="Total 4 2 2 2 2 6" xfId="27872" xr:uid="{EDE57DDF-9696-4AB9-9F21-6BA89F51505F}"/>
    <cellStyle name="Total 4 2 2 2 2 7" xfId="31451" xr:uid="{1E51AD34-C9AB-4163-944E-53D2816B326A}"/>
    <cellStyle name="Total 4 2 2 2 2 8" xfId="34922" xr:uid="{B35DC47D-F8CF-4565-ABFD-18E5BC98CC01}"/>
    <cellStyle name="Total 4 2 2 2 2 9" xfId="38372" xr:uid="{D69BD3E7-D904-456F-A1C1-05AA76B0F32E}"/>
    <cellStyle name="Total 4 2 2 2 3" xfId="9795" xr:uid="{3BF7979C-03AE-413B-B2B4-591989D57FEC}"/>
    <cellStyle name="Total 4 2 2 2 3 10" xfId="14047" xr:uid="{853B6FF2-677F-4A0E-84CE-F617482D8505}"/>
    <cellStyle name="Total 4 2 2 2 3 2" xfId="11783" xr:uid="{67453520-E63D-4C7E-98F9-DDD51CEF4B77}"/>
    <cellStyle name="Total 4 2 2 2 3 2 2" xfId="22916" xr:uid="{5F8DF868-1F68-43B8-A530-2B8EA1303D74}"/>
    <cellStyle name="Total 4 2 2 2 3 2 3" xfId="26673" xr:uid="{3AF22D0F-CBEA-4588-AD6C-CA7DAC7C90AD}"/>
    <cellStyle name="Total 4 2 2 2 3 2 4" xfId="30264" xr:uid="{04D2F49F-BCAD-484E-999A-4B95651EE4D7}"/>
    <cellStyle name="Total 4 2 2 2 3 2 5" xfId="33843" xr:uid="{D294D542-CAE7-4BBA-8A04-82103CF555D0}"/>
    <cellStyle name="Total 4 2 2 2 3 2 6" xfId="37314" xr:uid="{A9994500-FEBB-4B59-A414-FF330A0DF70B}"/>
    <cellStyle name="Total 4 2 2 2 3 2 7" xfId="40763" xr:uid="{EBAAD2B6-B4B2-4E7D-B2F3-6F836761908D}"/>
    <cellStyle name="Total 4 2 2 2 3 2 8" xfId="16026" xr:uid="{314FFBB7-0346-4F5A-9A4D-7A23E7356ACF}"/>
    <cellStyle name="Total 4 2 2 2 3 3" xfId="12541" xr:uid="{7DAFE69B-08E1-49BB-AABB-7E44B9A33913}"/>
    <cellStyle name="Total 4 2 2 2 3 3 2" xfId="23674" xr:uid="{B4DA2AC0-A8D5-4A48-A506-F0F0B61BA6F1}"/>
    <cellStyle name="Total 4 2 2 2 3 3 3" xfId="27431" xr:uid="{C9E8F7EF-71CE-4408-9E11-F8471173BD48}"/>
    <cellStyle name="Total 4 2 2 2 3 3 4" xfId="31022" xr:uid="{760DAE4A-3567-4B56-B9C2-B2D979CFEC03}"/>
    <cellStyle name="Total 4 2 2 2 3 3 5" xfId="34601" xr:uid="{FF8D2377-D990-4B63-A283-392528E7E1E9}"/>
    <cellStyle name="Total 4 2 2 2 3 3 6" xfId="38072" xr:uid="{F6F77190-5FC1-4B38-94DF-322904A2A0A2}"/>
    <cellStyle name="Total 4 2 2 2 3 3 7" xfId="41521" xr:uid="{01296FAE-793B-43E1-87AB-C4A7C564EA5B}"/>
    <cellStyle name="Total 4 2 2 2 3 3 8" xfId="16784" xr:uid="{6DAD4C76-2237-45EF-A730-0CAB3579F5B5}"/>
    <cellStyle name="Total 4 2 2 2 3 4" xfId="20933" xr:uid="{4EE43FB8-0771-491F-A2A9-BB48E3999825}"/>
    <cellStyle name="Total 4 2 2 2 3 5" xfId="24693" xr:uid="{E17192DA-381F-48D3-AA67-999CE37F90AA}"/>
    <cellStyle name="Total 4 2 2 2 3 6" xfId="28287" xr:uid="{701F7BB5-ABC7-4A12-821C-F89990E1C29B}"/>
    <cellStyle name="Total 4 2 2 2 3 7" xfId="31866" xr:uid="{199E3363-0AFD-407B-9C40-41CBF1E773D5}"/>
    <cellStyle name="Total 4 2 2 2 3 8" xfId="35337" xr:uid="{F7025712-B03F-48A6-8B55-F76541A2303A}"/>
    <cellStyle name="Total 4 2 2 2 3 9" xfId="38787" xr:uid="{12A3521C-6B10-42D9-8FD0-46F224E6B272}"/>
    <cellStyle name="Total 4 2 2 2 4" xfId="10828" xr:uid="{21EBB253-E940-4804-98D4-2835634976FA}"/>
    <cellStyle name="Total 4 2 2 2 4 2" xfId="21961" xr:uid="{BED1A0EF-814D-4727-9DDE-DDE938C1046F}"/>
    <cellStyle name="Total 4 2 2 2 4 3" xfId="25718" xr:uid="{BB3DF756-63A8-433D-9C0C-55BD81CEAE19}"/>
    <cellStyle name="Total 4 2 2 2 4 4" xfId="29309" xr:uid="{29064701-1577-45A6-960B-493CF237C819}"/>
    <cellStyle name="Total 4 2 2 2 4 5" xfId="32888" xr:uid="{93D160E2-0E60-4D0F-AE35-B60D717EF0D6}"/>
    <cellStyle name="Total 4 2 2 2 4 6" xfId="36359" xr:uid="{81E38DBA-FCC3-4EB2-B7D6-45263FCD9597}"/>
    <cellStyle name="Total 4 2 2 2 4 7" xfId="39808" xr:uid="{F8D4D848-0F33-41DF-8C48-96C540E7EEA8}"/>
    <cellStyle name="Total 4 2 2 2 4 8" xfId="15071" xr:uid="{53865371-DFB5-4A89-B6F0-5AEC052C1931}"/>
    <cellStyle name="Total 4 2 2 2 5" xfId="10615" xr:uid="{64E779D4-8803-4A76-B467-CCB220E20DD8}"/>
    <cellStyle name="Total 4 2 2 2 5 2" xfId="21748" xr:uid="{B1ECC876-2EAF-4D05-89E0-8B9182A71BA8}"/>
    <cellStyle name="Total 4 2 2 2 5 3" xfId="25505" xr:uid="{D8F1C84F-ABEF-47AC-889C-7240B4AD051B}"/>
    <cellStyle name="Total 4 2 2 2 5 4" xfId="29096" xr:uid="{D1D4EFEA-960B-492A-941A-2DF3989EA8CF}"/>
    <cellStyle name="Total 4 2 2 2 5 5" xfId="32675" xr:uid="{6E5E7C58-E672-452C-BD8E-242EE9763B2D}"/>
    <cellStyle name="Total 4 2 2 2 5 6" xfId="36146" xr:uid="{307B6FEB-6101-4875-8714-4ED1F5A7CC23}"/>
    <cellStyle name="Total 4 2 2 2 5 7" xfId="39595" xr:uid="{12ED78D6-8954-49D0-A0B3-84A23A73C444}"/>
    <cellStyle name="Total 4 2 2 2 5 8" xfId="14858" xr:uid="{020FF150-6332-42B6-8151-86C7C082E09E}"/>
    <cellStyle name="Total 4 2 2 2 6" xfId="19561" xr:uid="{F2941C84-6D0A-45AF-9A8D-7101483976D7}"/>
    <cellStyle name="Total 4 2 2 2 7" xfId="17164" xr:uid="{DC7FBC4A-63C9-4823-82D6-F058D9AB8B80}"/>
    <cellStyle name="Total 4 2 2 2 8" xfId="17565" xr:uid="{51BEC539-6953-4BD6-9D70-A06E33A75F94}"/>
    <cellStyle name="Total 4 2 2 2 9" xfId="19699" xr:uid="{6A9B5B48-0321-4CAA-A223-E6989DA9E356}"/>
    <cellStyle name="Total 4 2 2 3" xfId="8557" xr:uid="{EFDA0244-980B-4FE4-A3BA-F0B844313978}"/>
    <cellStyle name="Total 4 2 2 3 10" xfId="13385" xr:uid="{7577A77D-73FA-4E98-96A1-4C65986B3B8B}"/>
    <cellStyle name="Total 4 2 2 3 2" xfId="11118" xr:uid="{A5048143-C319-46C8-8ED5-980231298E01}"/>
    <cellStyle name="Total 4 2 2 3 2 2" xfId="22251" xr:uid="{A6F5E592-F7ED-4E0A-ABF3-6BDB608E2295}"/>
    <cellStyle name="Total 4 2 2 3 2 3" xfId="26008" xr:uid="{597C3F3D-B011-4234-B0D8-935D3358DA44}"/>
    <cellStyle name="Total 4 2 2 3 2 4" xfId="29599" xr:uid="{320E3006-9638-40DB-9F09-1EB80C914755}"/>
    <cellStyle name="Total 4 2 2 3 2 5" xfId="33178" xr:uid="{839C5D87-0225-4353-98DF-2A2805449F29}"/>
    <cellStyle name="Total 4 2 2 3 2 6" xfId="36649" xr:uid="{78564D38-05EE-4606-A935-D14757FD988E}"/>
    <cellStyle name="Total 4 2 2 3 2 7" xfId="40098" xr:uid="{8101C617-3222-4EA5-A67C-A974F6C40D6A}"/>
    <cellStyle name="Total 4 2 2 3 2 8" xfId="15361" xr:uid="{73EA14DF-1C60-4756-9891-54E02BAA3104}"/>
    <cellStyle name="Total 4 2 2 3 3" xfId="11898" xr:uid="{5BA49DA0-27E2-4517-88E8-DE01DE2398D2}"/>
    <cellStyle name="Total 4 2 2 3 3 2" xfId="23031" xr:uid="{AFAD70A6-7AEE-4CAC-934F-E143810321E7}"/>
    <cellStyle name="Total 4 2 2 3 3 3" xfId="26788" xr:uid="{C7E29026-775A-481D-AFB4-0E883204C4CE}"/>
    <cellStyle name="Total 4 2 2 3 3 4" xfId="30379" xr:uid="{E4ECE5B1-6F88-49BC-A3AA-295409B6C417}"/>
    <cellStyle name="Total 4 2 2 3 3 5" xfId="33958" xr:uid="{BDE3A32D-A65E-476D-92E8-0EE261B81DFA}"/>
    <cellStyle name="Total 4 2 2 3 3 6" xfId="37429" xr:uid="{ABC50508-FFA7-4A39-8824-EFF94A66A91E}"/>
    <cellStyle name="Total 4 2 2 3 3 7" xfId="40878" xr:uid="{4AF6931A-5968-4A55-AE61-3777562F3FB3}"/>
    <cellStyle name="Total 4 2 2 3 3 8" xfId="16141" xr:uid="{1D5D5D17-0928-4490-B80B-ED271AD551E8}"/>
    <cellStyle name="Total 4 2 2 3 4" xfId="20056" xr:uid="{007D3175-7892-48E1-923A-20EB8989E524}"/>
    <cellStyle name="Total 4 2 2 3 5" xfId="23844" xr:uid="{D8196F61-79AD-4E19-81B6-DD107103D4C5}"/>
    <cellStyle name="Total 4 2 2 3 6" xfId="27510" xr:uid="{D1898748-D5A5-467B-90EE-B4817BAC5CED}"/>
    <cellStyle name="Total 4 2 2 3 7" xfId="31099" xr:uid="{E06F1729-EA69-4A8B-86E6-1A918DECFFAA}"/>
    <cellStyle name="Total 4 2 2 3 8" xfId="34678" xr:uid="{7E84BB07-A6BC-42E0-874E-2EBA42F07265}"/>
    <cellStyle name="Total 4 2 2 3 9" xfId="38144" xr:uid="{53FBB6F5-20B5-42E9-83A3-20480C699052}"/>
    <cellStyle name="Total 4 2 2 4" xfId="9567" xr:uid="{DC20C6BA-82E9-4E1D-BD69-61A3AAE6E795}"/>
    <cellStyle name="Total 4 2 2 4 10" xfId="13819" xr:uid="{37565B8B-5336-489F-9DB5-06E0DC3D7454}"/>
    <cellStyle name="Total 4 2 2 4 2" xfId="11555" xr:uid="{C817F7CE-9F07-42C2-B77C-9E14659D95EE}"/>
    <cellStyle name="Total 4 2 2 4 2 2" xfId="22688" xr:uid="{D22F8ECC-1C22-4B6A-BA4C-33D22E26BBA4}"/>
    <cellStyle name="Total 4 2 2 4 2 3" xfId="26445" xr:uid="{9D99BB3A-0DDF-4CA6-BA46-01CA5B3B9C43}"/>
    <cellStyle name="Total 4 2 2 4 2 4" xfId="30036" xr:uid="{B66DF714-97F8-41FB-8328-CC634ADA05F0}"/>
    <cellStyle name="Total 4 2 2 4 2 5" xfId="33615" xr:uid="{601376E3-8DEC-4BD7-823D-70D44AAC7CF0}"/>
    <cellStyle name="Total 4 2 2 4 2 6" xfId="37086" xr:uid="{CC54F676-7CBA-498A-86CC-A49C2C3AB9D5}"/>
    <cellStyle name="Total 4 2 2 4 2 7" xfId="40535" xr:uid="{C98F1E94-81DB-4CCA-BE96-E8253CBC4B65}"/>
    <cellStyle name="Total 4 2 2 4 2 8" xfId="15798" xr:uid="{D29C7832-DD4A-490A-9D6B-AF694CA4C7F7}"/>
    <cellStyle name="Total 4 2 2 4 3" xfId="12313" xr:uid="{DF5E70CF-240C-4F5E-B39D-42C26A2B34C9}"/>
    <cellStyle name="Total 4 2 2 4 3 2" xfId="23446" xr:uid="{BBBD8808-4AB7-4EEB-A54A-4ED630CE1DC7}"/>
    <cellStyle name="Total 4 2 2 4 3 3" xfId="27203" xr:uid="{361A493D-044E-4815-94C7-69FA0EF75B75}"/>
    <cellStyle name="Total 4 2 2 4 3 4" xfId="30794" xr:uid="{214661E1-80C1-4A49-A3BD-6631225A9371}"/>
    <cellStyle name="Total 4 2 2 4 3 5" xfId="34373" xr:uid="{79542289-8F95-42C4-96DD-6266C0F66F89}"/>
    <cellStyle name="Total 4 2 2 4 3 6" xfId="37844" xr:uid="{C997B371-C9D8-4C64-B2A2-820270033A40}"/>
    <cellStyle name="Total 4 2 2 4 3 7" xfId="41293" xr:uid="{3837FE78-38E4-4509-A169-070CDB8961E9}"/>
    <cellStyle name="Total 4 2 2 4 3 8" xfId="16556" xr:uid="{1F7AF01F-99BE-472F-B6CF-A570D395B62F}"/>
    <cellStyle name="Total 4 2 2 4 4" xfId="20705" xr:uid="{F46B2061-7AF6-468F-B85E-7D955FD5B206}"/>
    <cellStyle name="Total 4 2 2 4 5" xfId="24465" xr:uid="{8DE3E7B2-58AD-4F19-BC59-3011AE704F8E}"/>
    <cellStyle name="Total 4 2 2 4 6" xfId="28059" xr:uid="{52DC828B-0D10-42D2-BB93-7D53BAC84832}"/>
    <cellStyle name="Total 4 2 2 4 7" xfId="31638" xr:uid="{670E6FC9-A67D-481F-9F63-D82B5C578189}"/>
    <cellStyle name="Total 4 2 2 4 8" xfId="35109" xr:uid="{45A7E625-3A6F-4F9B-A99B-323C3D9CEADB}"/>
    <cellStyle name="Total 4 2 2 4 9" xfId="38559" xr:uid="{0E80825A-124C-4C90-86F8-15331A031D79}"/>
    <cellStyle name="Total 4 2 2 5" xfId="10579" xr:uid="{4B366E47-7668-4B38-98CB-C39E5CFEDD78}"/>
    <cellStyle name="Total 4 2 2 5 2" xfId="21712" xr:uid="{D0779A5E-1857-4E32-BFE6-263803397AB3}"/>
    <cellStyle name="Total 4 2 2 5 3" xfId="25469" xr:uid="{30704B13-5BDB-439E-94BF-C14619F2D20B}"/>
    <cellStyle name="Total 4 2 2 5 4" xfId="29060" xr:uid="{3DDAE6D5-4FF2-499D-A522-B83CAD6AEA26}"/>
    <cellStyle name="Total 4 2 2 5 5" xfId="32639" xr:uid="{DD2C7FEB-F9D1-44A5-9789-3D5CC51A28ED}"/>
    <cellStyle name="Total 4 2 2 5 6" xfId="36110" xr:uid="{18769571-5CF9-4775-8C2A-296BA4517518}"/>
    <cellStyle name="Total 4 2 2 5 7" xfId="39559" xr:uid="{DB293578-A49E-400F-B772-18536E197ADD}"/>
    <cellStyle name="Total 4 2 2 5 8" xfId="14822" xr:uid="{65459092-B42D-49DB-9599-8B62933917C0}"/>
    <cellStyle name="Total 4 2 2 6" xfId="10164" xr:uid="{054971F7-C97B-46E4-82A6-3A50FD59C409}"/>
    <cellStyle name="Total 4 2 2 6 2" xfId="21297" xr:uid="{5DBBBB72-9B80-4F43-9196-41FC4FF28D6A}"/>
    <cellStyle name="Total 4 2 2 6 3" xfId="25054" xr:uid="{08020F5F-F3F7-40DE-9977-0F4FB0EC8B1C}"/>
    <cellStyle name="Total 4 2 2 6 4" xfId="28645" xr:uid="{AD2E27CD-D7C7-4F65-8C20-2D0A46CF39C7}"/>
    <cellStyle name="Total 4 2 2 6 5" xfId="32224" xr:uid="{01572E92-D920-4887-BB51-EDF4CF48982F}"/>
    <cellStyle name="Total 4 2 2 6 6" xfId="35695" xr:uid="{72D9079E-5107-4E20-83B1-4EBE356D5C2F}"/>
    <cellStyle name="Total 4 2 2 6 7" xfId="39145" xr:uid="{A48BE73D-F03E-4F53-8D6F-ECCA1DFC89EB}"/>
    <cellStyle name="Total 4 2 2 6 8" xfId="14407" xr:uid="{BFA5422E-23B1-4471-9272-479268AD72EB}"/>
    <cellStyle name="Total 4 2 2 7" xfId="19113" xr:uid="{651649EA-1484-4F2A-8306-D38DDEB2F500}"/>
    <cellStyle name="Total 4 2 2 8" xfId="17611" xr:uid="{3A8B88D2-6000-443F-BD07-D119A8113F11}"/>
    <cellStyle name="Total 4 2 2 9" xfId="19814" xr:uid="{56C11E2D-C7B7-46E5-9579-52BB567715CF}"/>
    <cellStyle name="Total 4 2 3" xfId="7181" xr:uid="{79DBE89D-BAE0-4EE6-BC0F-FC54ACA138E4}"/>
    <cellStyle name="Total 4 2 3 10" xfId="18690" xr:uid="{4443D809-7FE7-4A89-AE66-2ABCB755BDB4}"/>
    <cellStyle name="Total 4 2 3 11" xfId="18003" xr:uid="{9C4DB528-02F5-4FEE-AEF5-9E78F580D0AD}"/>
    <cellStyle name="Total 4 2 3 12" xfId="12979" xr:uid="{2347E2BB-0DA9-4C08-BB82-D9989CADC173}"/>
    <cellStyle name="Total 4 2 3 2" xfId="8822" xr:uid="{70674DCF-FEDB-4036-A8FF-5D9773DD28E8}"/>
    <cellStyle name="Total 4 2 3 2 10" xfId="13513" xr:uid="{6FAF9F4E-F58D-4434-B0F0-C96757E0C656}"/>
    <cellStyle name="Total 4 2 3 2 2" xfId="11245" xr:uid="{91357F98-222C-4DAE-9A56-E6FFE9B0660B}"/>
    <cellStyle name="Total 4 2 3 2 2 2" xfId="22378" xr:uid="{A4A9D7BB-1AB6-48C2-A845-D85B07C58CBC}"/>
    <cellStyle name="Total 4 2 3 2 2 3" xfId="26135" xr:uid="{F49AD45E-FC4B-46E9-886E-B384E7E0BCAF}"/>
    <cellStyle name="Total 4 2 3 2 2 4" xfId="29726" xr:uid="{63E59572-04B0-44DC-91DE-F9EA7B4AF3E2}"/>
    <cellStyle name="Total 4 2 3 2 2 5" xfId="33305" xr:uid="{4548C5D8-56EB-40B6-AA7E-10A44A35C512}"/>
    <cellStyle name="Total 4 2 3 2 2 6" xfId="36776" xr:uid="{2856D8DA-F3ED-4ED2-A818-9DF279094EAF}"/>
    <cellStyle name="Total 4 2 3 2 2 7" xfId="40225" xr:uid="{7738651C-C5E9-416F-BA09-E57FCFD443E5}"/>
    <cellStyle name="Total 4 2 3 2 2 8" xfId="15488" xr:uid="{4B9712B3-A21B-4331-993D-54390EFD98F1}"/>
    <cellStyle name="Total 4 2 3 2 3" xfId="12013" xr:uid="{0B5D96C2-4975-47F1-B1B6-0E29243315E1}"/>
    <cellStyle name="Total 4 2 3 2 3 2" xfId="23146" xr:uid="{86C06616-FC9C-4D33-BEA3-B0B539769C21}"/>
    <cellStyle name="Total 4 2 3 2 3 3" xfId="26903" xr:uid="{4EE9ACB4-C419-4D90-AB32-E0C3091148A6}"/>
    <cellStyle name="Total 4 2 3 2 3 4" xfId="30494" xr:uid="{3BA091CE-0BAF-4D7E-B181-3989AD1CA559}"/>
    <cellStyle name="Total 4 2 3 2 3 5" xfId="34073" xr:uid="{9F2B1D4E-F1A2-42D6-A669-C1D228FB8142}"/>
    <cellStyle name="Total 4 2 3 2 3 6" xfId="37544" xr:uid="{6BEDE033-9C18-4853-A19B-E3FF35A3C91B}"/>
    <cellStyle name="Total 4 2 3 2 3 7" xfId="40993" xr:uid="{D2CC8D98-9514-4CCF-9D4D-4C5FB9B66F30}"/>
    <cellStyle name="Total 4 2 3 2 3 8" xfId="16256" xr:uid="{9EAAE74A-337A-4B04-ABA2-8DC232D145C5}"/>
    <cellStyle name="Total 4 2 3 2 4" xfId="20228" xr:uid="{A6C3578D-A768-4233-AFBA-B684FDEE0FC2}"/>
    <cellStyle name="Total 4 2 3 2 5" xfId="24013" xr:uid="{F1E82C53-9D28-4C10-A9BC-E2638CCECA33}"/>
    <cellStyle name="Total 4 2 3 2 6" xfId="27659" xr:uid="{789B8796-73ED-43F8-B17C-4804B3AFE293}"/>
    <cellStyle name="Total 4 2 3 2 7" xfId="31245" xr:uid="{0BAD5D91-A5B7-4534-BD37-4807016D6A69}"/>
    <cellStyle name="Total 4 2 3 2 8" xfId="34802" xr:uid="{56B7967E-A3D1-4082-8B38-1851E6F862AF}"/>
    <cellStyle name="Total 4 2 3 2 9" xfId="38259" xr:uid="{A8287EB9-C731-427E-B256-ECFC152A312B}"/>
    <cellStyle name="Total 4 2 3 3" xfId="9682" xr:uid="{2F63F9FB-3E01-42D1-80B1-ABDD755969DA}"/>
    <cellStyle name="Total 4 2 3 3 10" xfId="13934" xr:uid="{B36F0710-A7A6-4A13-B2F7-9FEA043F06FB}"/>
    <cellStyle name="Total 4 2 3 3 2" xfId="11670" xr:uid="{633D0541-C559-4FFB-AF66-8BBB5C19464C}"/>
    <cellStyle name="Total 4 2 3 3 2 2" xfId="22803" xr:uid="{7BBE3AF2-5DE8-4C39-B757-73EA5ECC7E14}"/>
    <cellStyle name="Total 4 2 3 3 2 3" xfId="26560" xr:uid="{AE1C96A5-90C4-4971-998F-986BDF9552FA}"/>
    <cellStyle name="Total 4 2 3 3 2 4" xfId="30151" xr:uid="{DBC91E67-39A6-43A3-98CD-98837425FDA3}"/>
    <cellStyle name="Total 4 2 3 3 2 5" xfId="33730" xr:uid="{03BEF688-3D5B-4E7D-A1A2-31B8C75B3F23}"/>
    <cellStyle name="Total 4 2 3 3 2 6" xfId="37201" xr:uid="{09192E72-3EB8-45BE-84B2-A77F6BA250B5}"/>
    <cellStyle name="Total 4 2 3 3 2 7" xfId="40650" xr:uid="{BBA9A842-D7A4-41BC-AA97-3628EE174D0F}"/>
    <cellStyle name="Total 4 2 3 3 2 8" xfId="15913" xr:uid="{E7F94E18-9D61-4701-AC22-2E5C57FAFA48}"/>
    <cellStyle name="Total 4 2 3 3 3" xfId="12428" xr:uid="{C8E83597-830D-4DCD-9D5F-4953BEFEC617}"/>
    <cellStyle name="Total 4 2 3 3 3 2" xfId="23561" xr:uid="{C060AB38-6CA6-4D12-B7EF-344A64E5D935}"/>
    <cellStyle name="Total 4 2 3 3 3 3" xfId="27318" xr:uid="{003279E5-662A-4A71-8A4B-C804F4FC6738}"/>
    <cellStyle name="Total 4 2 3 3 3 4" xfId="30909" xr:uid="{6BAB2FE3-2E4D-4A22-939F-51F64006CDAF}"/>
    <cellStyle name="Total 4 2 3 3 3 5" xfId="34488" xr:uid="{D8E70C25-82AD-4BF0-AF71-373931E0CF67}"/>
    <cellStyle name="Total 4 2 3 3 3 6" xfId="37959" xr:uid="{CCB733CB-DB4C-498B-A476-C1293AA5AE15}"/>
    <cellStyle name="Total 4 2 3 3 3 7" xfId="41408" xr:uid="{68A0237F-98EB-4D32-984A-FA4542269A92}"/>
    <cellStyle name="Total 4 2 3 3 3 8" xfId="16671" xr:uid="{568F87F4-C68C-48AB-A22A-BF7A218B6646}"/>
    <cellStyle name="Total 4 2 3 3 4" xfId="20820" xr:uid="{35C01628-D828-4BCB-9B99-5BDC8F51FF8C}"/>
    <cellStyle name="Total 4 2 3 3 5" xfId="24580" xr:uid="{9A8BFD60-06C4-4184-87FD-2F7CDF9C2EAC}"/>
    <cellStyle name="Total 4 2 3 3 6" xfId="28174" xr:uid="{2EF423E2-D129-49C8-8A72-61867F470CAA}"/>
    <cellStyle name="Total 4 2 3 3 7" xfId="31753" xr:uid="{1BFF4628-CC0A-42A1-ACDD-6007E489EF73}"/>
    <cellStyle name="Total 4 2 3 3 8" xfId="35224" xr:uid="{1320C407-BD54-472A-8A87-8C1BC2FC11C1}"/>
    <cellStyle name="Total 4 2 3 3 9" xfId="38674" xr:uid="{424A4320-F9A8-4D39-A6E2-3DD6E4EC05D3}"/>
    <cellStyle name="Total 4 2 3 4" xfId="10705" xr:uid="{5D773100-06C3-46CA-8E39-AC564CE0E23E}"/>
    <cellStyle name="Total 4 2 3 4 2" xfId="21838" xr:uid="{6A4CA9AE-5595-4BB6-8DBB-DBF88112B3D7}"/>
    <cellStyle name="Total 4 2 3 4 3" xfId="25595" xr:uid="{1329734C-B580-4844-9DE2-58D72E65B979}"/>
    <cellStyle name="Total 4 2 3 4 4" xfId="29186" xr:uid="{F3CB3D97-8D51-4403-8190-6582C7F341A3}"/>
    <cellStyle name="Total 4 2 3 4 5" xfId="32765" xr:uid="{E4019292-E5EE-4018-8793-02A19525D55C}"/>
    <cellStyle name="Total 4 2 3 4 6" xfId="36236" xr:uid="{2FD50CEE-F275-416D-BCCB-06B53870996D}"/>
    <cellStyle name="Total 4 2 3 4 7" xfId="39685" xr:uid="{0336E2B7-7FDB-4BEE-A15C-AC2EAEA32E89}"/>
    <cellStyle name="Total 4 2 3 4 8" xfId="14948" xr:uid="{D8F8654B-0E03-417A-9E34-394CED7F0B11}"/>
    <cellStyle name="Total 4 2 3 5" xfId="10049" xr:uid="{1E8FDC17-5950-47DA-B891-F2D64EADC4BD}"/>
    <cellStyle name="Total 4 2 3 5 2" xfId="21182" xr:uid="{F8E5D676-3A35-4A28-ACAF-46ABF317F889}"/>
    <cellStyle name="Total 4 2 3 5 3" xfId="24939" xr:uid="{6468BA55-043C-4190-83A7-098B7A47E4A7}"/>
    <cellStyle name="Total 4 2 3 5 4" xfId="28530" xr:uid="{F9055BC0-01F3-4B8F-8289-4B429AFC684C}"/>
    <cellStyle name="Total 4 2 3 5 5" xfId="32109" xr:uid="{38DC78AE-3AF6-40BD-9FBC-99EDEE8AC40D}"/>
    <cellStyle name="Total 4 2 3 5 6" xfId="35580" xr:uid="{5A0207F2-FDE5-4596-AC05-E4CAE5C5E08F}"/>
    <cellStyle name="Total 4 2 3 5 7" xfId="39030" xr:uid="{36EA3166-E0F2-454A-9969-189AF25445EA}"/>
    <cellStyle name="Total 4 2 3 5 8" xfId="14292" xr:uid="{EC3E953B-F6D3-4737-9C27-67EEFA8B7C00}"/>
    <cellStyle name="Total 4 2 3 6" xfId="19287" xr:uid="{978A4B57-AC84-44B4-ADA9-9B40EEB31969}"/>
    <cellStyle name="Total 4 2 3 7" xfId="17441" xr:uid="{20FA1AC9-77B6-4E18-A28A-278351CD6446}"/>
    <cellStyle name="Total 4 2 3 8" xfId="18836" xr:uid="{D7887A86-C536-4C9E-9C11-EB0BBAF1A155}"/>
    <cellStyle name="Total 4 2 3 9" xfId="16924" xr:uid="{DB292E7C-4809-4D39-AD2F-57856C2169B6}"/>
    <cellStyle name="Total 4 2 4" xfId="8023" xr:uid="{4D12FD48-EDC2-417A-8896-3F6165CF9281}"/>
    <cellStyle name="Total 4 2 4 10" xfId="13266" xr:uid="{7F70B680-ACDF-431B-8977-A3F52650A5DB}"/>
    <cellStyle name="Total 4 2 4 2" xfId="10995" xr:uid="{B0CF71FC-C629-44ED-A7EC-83B09D8E2770}"/>
    <cellStyle name="Total 4 2 4 2 2" xfId="22128" xr:uid="{E438C448-6310-4C0A-8DCD-FA829CF1DFEE}"/>
    <cellStyle name="Total 4 2 4 2 3" xfId="25885" xr:uid="{3031B59D-E884-465F-BFCB-8351F7EE8D46}"/>
    <cellStyle name="Total 4 2 4 2 4" xfId="29476" xr:uid="{73B75C48-BB17-4384-BF03-D045A14F4053}"/>
    <cellStyle name="Total 4 2 4 2 5" xfId="33055" xr:uid="{1D63755F-9EA9-4999-A141-565138AEDA3E}"/>
    <cellStyle name="Total 4 2 4 2 6" xfId="36526" xr:uid="{193D8AC5-88C6-4F06-B987-4D53FC969C3E}"/>
    <cellStyle name="Total 4 2 4 2 7" xfId="39975" xr:uid="{A6BB80F9-8B14-47F3-9F65-ED1E162757EA}"/>
    <cellStyle name="Total 4 2 4 2 8" xfId="15238" xr:uid="{CF9377F8-D342-404B-ACB0-827235A9598C}"/>
    <cellStyle name="Total 4 2 4 3" xfId="9828" xr:uid="{06274D12-55CD-4ACB-A8B3-E7163F2235F5}"/>
    <cellStyle name="Total 4 2 4 3 2" xfId="20961" xr:uid="{ED1FB385-74FC-419C-898C-3C556DFC35F4}"/>
    <cellStyle name="Total 4 2 4 3 3" xfId="24719" xr:uid="{F1AA0B51-5D9A-40BC-B719-BFB1290E1D0C}"/>
    <cellStyle name="Total 4 2 4 3 4" xfId="28310" xr:uid="{E835D420-F5F8-47B5-887E-9C03F3346E2E}"/>
    <cellStyle name="Total 4 2 4 3 5" xfId="31889" xr:uid="{9C575919-5814-4EFD-9509-331545B8FE51}"/>
    <cellStyle name="Total 4 2 4 3 6" xfId="35360" xr:uid="{0B2996CA-324A-413B-871D-4A6EFCCEAC5C}"/>
    <cellStyle name="Total 4 2 4 3 7" xfId="38810" xr:uid="{1F87925E-DD4A-47BC-8536-282579E94951}"/>
    <cellStyle name="Total 4 2 4 3 8" xfId="14071" xr:uid="{D8956B21-BC6A-404E-9AC1-9B0F3F9E2A96}"/>
    <cellStyle name="Total 4 2 4 4" xfId="19780" xr:uid="{F440C6BE-8682-4EDC-8FF3-67050A12E9A7}"/>
    <cellStyle name="Total 4 2 4 5" xfId="16963" xr:uid="{27060CCB-8A8A-4363-BEE9-E61DA90F1F5F}"/>
    <cellStyle name="Total 4 2 4 6" xfId="19935" xr:uid="{34AB22A9-9C5C-42F0-BAC2-D830B58C91F6}"/>
    <cellStyle name="Total 4 2 4 7" xfId="23723" xr:uid="{37F5B45D-0270-429F-93A2-70753C3B78A8}"/>
    <cellStyle name="Total 4 2 4 8" xfId="18704" xr:uid="{EB8ADDCD-F49F-49CE-8B7E-CACF004C87F8}"/>
    <cellStyle name="Total 4 2 4 9" xfId="17255" xr:uid="{3B119A3D-CEF7-4854-A5F8-203FBF585C6E}"/>
    <cellStyle name="Total 4 2 5" xfId="9454" xr:uid="{BE0A206E-8525-4A0D-96B0-FFF0255FA3BE}"/>
    <cellStyle name="Total 4 2 5 10" xfId="13706" xr:uid="{99CC50E4-B270-4EEA-B147-0B02D2224053}"/>
    <cellStyle name="Total 4 2 5 2" xfId="11442" xr:uid="{F278056E-CDBE-4F11-87DE-5D4F771987BC}"/>
    <cellStyle name="Total 4 2 5 2 2" xfId="22575" xr:uid="{6E404E65-C1FB-4E42-A536-EEF2051BC4A1}"/>
    <cellStyle name="Total 4 2 5 2 3" xfId="26332" xr:uid="{6754C62E-158E-4832-AD5C-BE7A2F73F605}"/>
    <cellStyle name="Total 4 2 5 2 4" xfId="29923" xr:uid="{A4E8E98C-D945-491D-9856-2FDF7EAE0AD8}"/>
    <cellStyle name="Total 4 2 5 2 5" xfId="33502" xr:uid="{FAD4138F-99DF-41BB-9B52-5A5873AB8530}"/>
    <cellStyle name="Total 4 2 5 2 6" xfId="36973" xr:uid="{A54565AC-7AF5-4B16-A172-1865E1E7C021}"/>
    <cellStyle name="Total 4 2 5 2 7" xfId="40422" xr:uid="{5FBE6F4C-93C1-41BA-B44F-0C8A424081F5}"/>
    <cellStyle name="Total 4 2 5 2 8" xfId="15685" xr:uid="{FF32C162-8691-4BA7-A4C3-658C80C9B057}"/>
    <cellStyle name="Total 4 2 5 3" xfId="12200" xr:uid="{CB7396A5-21E8-4332-A57A-FC52C288EB47}"/>
    <cellStyle name="Total 4 2 5 3 2" xfId="23333" xr:uid="{E8F276F3-9362-4007-A997-4B3277D1B5EE}"/>
    <cellStyle name="Total 4 2 5 3 3" xfId="27090" xr:uid="{C53910F3-2E5B-41A8-B5F1-093ACD3330D0}"/>
    <cellStyle name="Total 4 2 5 3 4" xfId="30681" xr:uid="{04ABC851-9579-47D9-8CD6-7217AB259B98}"/>
    <cellStyle name="Total 4 2 5 3 5" xfId="34260" xr:uid="{C64CFFE7-703F-46CF-A90C-3BC330D6823C}"/>
    <cellStyle name="Total 4 2 5 3 6" xfId="37731" xr:uid="{6F1797F6-7194-4413-882E-E3485C3119D4}"/>
    <cellStyle name="Total 4 2 5 3 7" xfId="41180" xr:uid="{6189F2D6-C382-451C-AE50-EF0D23433A9A}"/>
    <cellStyle name="Total 4 2 5 3 8" xfId="16443" xr:uid="{555EC2D3-31AF-43CC-941B-C5E99E636FD1}"/>
    <cellStyle name="Total 4 2 5 4" xfId="20592" xr:uid="{AD1E5847-1424-45C3-8021-39A5DF4BAC62}"/>
    <cellStyle name="Total 4 2 5 5" xfId="24352" xr:uid="{A94FCBFE-E172-4F1E-9390-F1FDC8E15F16}"/>
    <cellStyle name="Total 4 2 5 6" xfId="27946" xr:uid="{D94F875C-FDE8-4EB9-AC27-1CC928504317}"/>
    <cellStyle name="Total 4 2 5 7" xfId="31525" xr:uid="{90B1D7BB-CE01-4E95-A399-E4A269810C71}"/>
    <cellStyle name="Total 4 2 5 8" xfId="34996" xr:uid="{CBE2BABD-8DE5-4603-BE06-01DBA62809FF}"/>
    <cellStyle name="Total 4 2 5 9" xfId="38446" xr:uid="{B9632F07-416A-4762-A1AB-EB6663361A28}"/>
    <cellStyle name="Total 4 2 6" xfId="10448" xr:uid="{787FB406-BFF7-4404-A1B7-3AD8BEB34B41}"/>
    <cellStyle name="Total 4 2 6 2" xfId="21581" xr:uid="{9D4403AA-98E9-48AA-875D-D0928A3ED0B9}"/>
    <cellStyle name="Total 4 2 6 3" xfId="25338" xr:uid="{5C6B704C-FB0B-427C-8D03-87A0773B9D3E}"/>
    <cellStyle name="Total 4 2 6 4" xfId="28929" xr:uid="{36CC6590-2C71-4237-AC18-929A5802300F}"/>
    <cellStyle name="Total 4 2 6 5" xfId="32508" xr:uid="{ACC6E6AF-9FAF-45BB-8A44-BB5F0ABBBB73}"/>
    <cellStyle name="Total 4 2 6 6" xfId="35979" xr:uid="{88C491DC-76A9-4574-A06A-968281A20FBF}"/>
    <cellStyle name="Total 4 2 6 7" xfId="39428" xr:uid="{69FA523A-A413-4DE8-BF3B-0C7ADFCFF9F7}"/>
    <cellStyle name="Total 4 2 6 8" xfId="14691" xr:uid="{57960030-3917-40CD-9914-97BC55EFD54D}"/>
    <cellStyle name="Total 4 2 7" xfId="10278" xr:uid="{A1320393-6A81-4B89-A20E-B6A8E1E662F9}"/>
    <cellStyle name="Total 4 2 7 2" xfId="21411" xr:uid="{DF219B5B-9018-48C3-BC99-BAE0305863CB}"/>
    <cellStyle name="Total 4 2 7 3" xfId="25168" xr:uid="{937E89C9-7AB4-4AAF-B357-54B39978D518}"/>
    <cellStyle name="Total 4 2 7 4" xfId="28759" xr:uid="{2F5C1CE2-FB96-4C91-A5F3-65FFD2EBEE4A}"/>
    <cellStyle name="Total 4 2 7 5" xfId="32338" xr:uid="{4DDBF05F-B06C-46FA-BD1E-DAF5087D09DB}"/>
    <cellStyle name="Total 4 2 7 6" xfId="35809" xr:uid="{11BB47CC-FDE9-4F75-B942-872780AE86B3}"/>
    <cellStyle name="Total 4 2 7 7" xfId="39258" xr:uid="{E62CEC3A-C55C-4F6C-A0DA-BA82D69AA554}"/>
    <cellStyle name="Total 4 2 7 8" xfId="14521" xr:uid="{35DF18C2-FE48-44CA-BEF0-110211BF729E}"/>
    <cellStyle name="Total 4 2 8" xfId="18786" xr:uid="{57478F23-2F4D-4D2B-B22B-21B34FF911F9}"/>
    <cellStyle name="Total 4 2 9" xfId="17909" xr:uid="{E0D27658-9DFA-4076-A9DC-9E2D3A10FDB5}"/>
    <cellStyle name="Total 4 3" xfId="6914" xr:uid="{0279D76C-7A09-4677-8618-E5262F5BF9C7}"/>
    <cellStyle name="Total 4 3 10" xfId="18107" xr:uid="{4E156C2F-3360-4FE6-B020-BE446BB63106}"/>
    <cellStyle name="Total 4 3 11" xfId="19854" xr:uid="{935911CD-DD4F-4E86-B3C2-9E6EEB2CCA9E}"/>
    <cellStyle name="Total 4 3 12" xfId="24083" xr:uid="{45B6D6E1-C95E-4963-A8E2-26D5441CE662}"/>
    <cellStyle name="Total 4 3 13" xfId="12850" xr:uid="{EA7BB632-6938-4EBF-99C3-B0EC3E0C5664}"/>
    <cellStyle name="Total 4 3 2" xfId="7717" xr:uid="{821E5292-B778-4915-9C17-007E3DEF7E0A}"/>
    <cellStyle name="Total 4 3 2 10" xfId="20521" xr:uid="{F5BE0F39-6E38-4E26-ADC5-3CBA96DA0C36}"/>
    <cellStyle name="Total 4 3 2 11" xfId="17992" xr:uid="{AF5A385B-8233-41F0-9AEB-7D59FC96051B}"/>
    <cellStyle name="Total 4 3 2 12" xfId="13099" xr:uid="{AA7B018D-76FB-4C1C-AAA5-86EA1D8A9ABE}"/>
    <cellStyle name="Total 4 3 2 2" xfId="9358" xr:uid="{2C5AA60F-5617-4D83-BFE1-70ED6C3DBF07}"/>
    <cellStyle name="Total 4 3 2 2 10" xfId="13633" xr:uid="{C2413C73-4CD0-4D37-9FD8-C623E9C2618A}"/>
    <cellStyle name="Total 4 3 2 2 2" xfId="11369" xr:uid="{F39BFB16-84D3-49BC-AF9B-49CFF68A6335}"/>
    <cellStyle name="Total 4 3 2 2 2 2" xfId="22502" xr:uid="{E5C67839-D7D1-4BED-A00A-08CCD9E05DF2}"/>
    <cellStyle name="Total 4 3 2 2 2 3" xfId="26259" xr:uid="{0C4C99DD-2811-43BD-AFFA-2506479B37AE}"/>
    <cellStyle name="Total 4 3 2 2 2 4" xfId="29850" xr:uid="{AA74C650-9D88-42E3-80EE-AA2C5E121399}"/>
    <cellStyle name="Total 4 3 2 2 2 5" xfId="33429" xr:uid="{E98F3519-CAD2-47A6-96AC-267AC6518006}"/>
    <cellStyle name="Total 4 3 2 2 2 6" xfId="36900" xr:uid="{CF4ECDF6-8155-42DF-B64F-4AC8F0AF46F6}"/>
    <cellStyle name="Total 4 3 2 2 2 7" xfId="40349" xr:uid="{F85298BE-0EA4-4D82-A318-9C29AA488C4C}"/>
    <cellStyle name="Total 4 3 2 2 2 8" xfId="15612" xr:uid="{B57BB948-5E66-4FC6-88F5-70592EB72CB2}"/>
    <cellStyle name="Total 4 3 2 2 3" xfId="12127" xr:uid="{615122A1-D67F-4FE3-B7CA-7BB607D8ECBF}"/>
    <cellStyle name="Total 4 3 2 2 3 2" xfId="23260" xr:uid="{970D8313-DA29-480D-92D3-56B87E53752B}"/>
    <cellStyle name="Total 4 3 2 2 3 3" xfId="27017" xr:uid="{29BA4126-D0C5-432D-B9E7-0E16A90B250F}"/>
    <cellStyle name="Total 4 3 2 2 3 4" xfId="30608" xr:uid="{B7B1F29D-AE98-404A-B501-ACF8FDBBE120}"/>
    <cellStyle name="Total 4 3 2 2 3 5" xfId="34187" xr:uid="{15DC330E-908A-404B-AAA0-689F93FA1E23}"/>
    <cellStyle name="Total 4 3 2 2 3 6" xfId="37658" xr:uid="{A7EC95C0-4407-42ED-9054-F47A777A2CCD}"/>
    <cellStyle name="Total 4 3 2 2 3 7" xfId="41107" xr:uid="{9FEF166B-89FA-4B10-AAAD-175C1B4CAF7C}"/>
    <cellStyle name="Total 4 3 2 2 3 8" xfId="16370" xr:uid="{6BB28A8A-4ABA-47E3-AC9C-18EA491B8537}"/>
    <cellStyle name="Total 4 3 2 2 4" xfId="20510" xr:uid="{CD474C7E-FC36-4D4C-9452-22F4FE087B78}"/>
    <cellStyle name="Total 4 3 2 2 5" xfId="24275" xr:uid="{C74F2D0E-376C-41ED-A6F8-9AB4CD28801F}"/>
    <cellStyle name="Total 4 3 2 2 6" xfId="27873" xr:uid="{F1DEB64D-5B80-4916-B659-57BCB6989BC4}"/>
    <cellStyle name="Total 4 3 2 2 7" xfId="31452" xr:uid="{37148F8A-3D30-4A5A-A54B-68EA22CBCD8D}"/>
    <cellStyle name="Total 4 3 2 2 8" xfId="34923" xr:uid="{743672D3-E1F5-4790-9CDB-B943C2B07829}"/>
    <cellStyle name="Total 4 3 2 2 9" xfId="38373" xr:uid="{F35766C1-F0F8-4A3F-AC77-06D341707CA6}"/>
    <cellStyle name="Total 4 3 2 3" xfId="9796" xr:uid="{611F2A4F-778F-40DF-9FB1-D9A6E9A9F799}"/>
    <cellStyle name="Total 4 3 2 3 10" xfId="14048" xr:uid="{F6A88E78-9601-43F7-8A8C-CC6188738E3C}"/>
    <cellStyle name="Total 4 3 2 3 2" xfId="11784" xr:uid="{49D05DD7-8CAF-4586-8B73-1F2C777D57EC}"/>
    <cellStyle name="Total 4 3 2 3 2 2" xfId="22917" xr:uid="{692E09E5-363A-40C4-AC57-7D7B6DEA3AFF}"/>
    <cellStyle name="Total 4 3 2 3 2 3" xfId="26674" xr:uid="{C19568B2-FA37-4C12-8EEA-A018CF5628EB}"/>
    <cellStyle name="Total 4 3 2 3 2 4" xfId="30265" xr:uid="{F13F335F-9242-4D09-A466-093F1E7ADEF0}"/>
    <cellStyle name="Total 4 3 2 3 2 5" xfId="33844" xr:uid="{208A2070-BDC7-4E43-A442-B6AA601D66CA}"/>
    <cellStyle name="Total 4 3 2 3 2 6" xfId="37315" xr:uid="{F49017B6-9A26-4717-B4D8-4D4E185F9643}"/>
    <cellStyle name="Total 4 3 2 3 2 7" xfId="40764" xr:uid="{61405E59-45C8-4098-9698-123231625DED}"/>
    <cellStyle name="Total 4 3 2 3 2 8" xfId="16027" xr:uid="{455396C6-3234-4B0D-A192-0EC95AA110C8}"/>
    <cellStyle name="Total 4 3 2 3 3" xfId="12542" xr:uid="{CB502C9C-3B8A-4DC0-8211-14A970323F65}"/>
    <cellStyle name="Total 4 3 2 3 3 2" xfId="23675" xr:uid="{69E7EFE3-76B5-465C-AC4B-4E67E7C5E403}"/>
    <cellStyle name="Total 4 3 2 3 3 3" xfId="27432" xr:uid="{2F6CFC4C-1D80-4B7B-B22C-AC3A68183FB6}"/>
    <cellStyle name="Total 4 3 2 3 3 4" xfId="31023" xr:uid="{068FDD4B-709B-4AE5-A737-BD5D69E14F6B}"/>
    <cellStyle name="Total 4 3 2 3 3 5" xfId="34602" xr:uid="{B2AFF041-9189-4AB5-ADA6-ECCB505439DA}"/>
    <cellStyle name="Total 4 3 2 3 3 6" xfId="38073" xr:uid="{C8CC9559-5A59-4C77-AFAA-7E7F4ADD420C}"/>
    <cellStyle name="Total 4 3 2 3 3 7" xfId="41522" xr:uid="{0A48E4AF-3078-4FD8-86E9-01E2EAA9CBE0}"/>
    <cellStyle name="Total 4 3 2 3 3 8" xfId="16785" xr:uid="{4BD34070-F70F-438E-9709-56D38B232DCD}"/>
    <cellStyle name="Total 4 3 2 3 4" xfId="20934" xr:uid="{5C4EFBF2-8262-4D08-8BDB-BED951F1D626}"/>
    <cellStyle name="Total 4 3 2 3 5" xfId="24694" xr:uid="{9F232436-5152-4CB1-8C29-CB17F28A8CD0}"/>
    <cellStyle name="Total 4 3 2 3 6" xfId="28288" xr:uid="{475131EE-E98B-442E-BAF8-B88E4703A747}"/>
    <cellStyle name="Total 4 3 2 3 7" xfId="31867" xr:uid="{C219FDE9-DC25-40A1-854B-23764824DF2F}"/>
    <cellStyle name="Total 4 3 2 3 8" xfId="35338" xr:uid="{C2B0269C-55EB-447E-9BB0-566A6DC59B07}"/>
    <cellStyle name="Total 4 3 2 3 9" xfId="38788" xr:uid="{E164E269-389D-4AC1-BBE3-3AFC619C8A09}"/>
    <cellStyle name="Total 4 3 2 4" xfId="10829" xr:uid="{77135125-BC4E-4D3A-ADCC-2446E7D61C17}"/>
    <cellStyle name="Total 4 3 2 4 2" xfId="21962" xr:uid="{5E6AF784-2181-4083-9042-F8ACCFA4514E}"/>
    <cellStyle name="Total 4 3 2 4 3" xfId="25719" xr:uid="{75F80483-53DA-4F3A-9D89-71D496F186A9}"/>
    <cellStyle name="Total 4 3 2 4 4" xfId="29310" xr:uid="{1A933363-AC04-4C97-8157-5630203E0248}"/>
    <cellStyle name="Total 4 3 2 4 5" xfId="32889" xr:uid="{0008FD36-0569-480D-9594-D05C93C32E6C}"/>
    <cellStyle name="Total 4 3 2 4 6" xfId="36360" xr:uid="{695D7579-B3B0-4D33-B607-A06F96D53D57}"/>
    <cellStyle name="Total 4 3 2 4 7" xfId="39809" xr:uid="{BB0383A8-F4F0-4C22-AA58-8F92A51F54C6}"/>
    <cellStyle name="Total 4 3 2 4 8" xfId="15072" xr:uid="{9FF5722D-933B-4EA4-9016-70347A381599}"/>
    <cellStyle name="Total 4 3 2 5" xfId="11008" xr:uid="{E2329457-20C7-483B-8061-7062F852051B}"/>
    <cellStyle name="Total 4 3 2 5 2" xfId="22141" xr:uid="{364B2B21-3D4B-4F4E-9825-1636BE8C3E51}"/>
    <cellStyle name="Total 4 3 2 5 3" xfId="25898" xr:uid="{74954F69-F0BA-4FB0-84F4-948C0C9E1A0D}"/>
    <cellStyle name="Total 4 3 2 5 4" xfId="29489" xr:uid="{A825CCA2-7239-4D45-BEAD-6C6A7C6B75F1}"/>
    <cellStyle name="Total 4 3 2 5 5" xfId="33068" xr:uid="{B72A2575-F1D1-423A-A3E9-F41797F899D5}"/>
    <cellStyle name="Total 4 3 2 5 6" xfId="36539" xr:uid="{459987B6-3E99-4084-8F79-0D2E42E82285}"/>
    <cellStyle name="Total 4 3 2 5 7" xfId="39988" xr:uid="{211DF52A-B411-4375-9A7C-A7406793D1FE}"/>
    <cellStyle name="Total 4 3 2 5 8" xfId="15251" xr:uid="{55EAF5E3-3807-4C0B-91B8-E1D44CE2DE66}"/>
    <cellStyle name="Total 4 3 2 6" xfId="19562" xr:uid="{B1A60B96-07E5-41B1-B0E0-395271BBEC01}"/>
    <cellStyle name="Total 4 3 2 7" xfId="17163" xr:uid="{76B7AC91-C9E9-4EA0-BE01-49DA63756C96}"/>
    <cellStyle name="Total 4 3 2 8" xfId="19710" xr:uid="{38EF65AB-57C4-445A-A144-1D16C9C31231}"/>
    <cellStyle name="Total 4 3 2 9" xfId="16845" xr:uid="{4E05B550-3F41-4740-92E6-596B7C6F02FD}"/>
    <cellStyle name="Total 4 3 3" xfId="8556" xr:uid="{B21CB700-42E6-4E82-90E6-741C109C3E77}"/>
    <cellStyle name="Total 4 3 3 10" xfId="13384" xr:uid="{4E33257D-F682-4823-B57C-35E69669F5BA}"/>
    <cellStyle name="Total 4 3 3 2" xfId="11117" xr:uid="{E6C220D7-EFAE-4286-9ECC-30059827A8FD}"/>
    <cellStyle name="Total 4 3 3 2 2" xfId="22250" xr:uid="{80633E66-AE3D-429D-8F2E-8EC104390E68}"/>
    <cellStyle name="Total 4 3 3 2 3" xfId="26007" xr:uid="{4B7ECDE9-20D0-48F3-8D75-F813F7D606A4}"/>
    <cellStyle name="Total 4 3 3 2 4" xfId="29598" xr:uid="{79A44A67-5F2E-48FE-84B9-4DA4BB3BC112}"/>
    <cellStyle name="Total 4 3 3 2 5" xfId="33177" xr:uid="{E607F6C6-63E3-4601-A925-D0BCD6AF928F}"/>
    <cellStyle name="Total 4 3 3 2 6" xfId="36648" xr:uid="{E243C94F-817D-46CD-BFE9-AB538FF80556}"/>
    <cellStyle name="Total 4 3 3 2 7" xfId="40097" xr:uid="{DA5012FE-74C4-4097-B3B5-78A4A3C8B7F7}"/>
    <cellStyle name="Total 4 3 3 2 8" xfId="15360" xr:uid="{D5A2430B-8373-4FCE-9412-9FA54EC53D53}"/>
    <cellStyle name="Total 4 3 3 3" xfId="11897" xr:uid="{BADA2AAB-ED87-41DB-A80E-6F66B298BA1E}"/>
    <cellStyle name="Total 4 3 3 3 2" xfId="23030" xr:uid="{CCE5EB93-8B6C-4100-AB74-96466C520E0E}"/>
    <cellStyle name="Total 4 3 3 3 3" xfId="26787" xr:uid="{796E02B1-32BC-402B-9948-0DA886B1FA85}"/>
    <cellStyle name="Total 4 3 3 3 4" xfId="30378" xr:uid="{0A0A1C48-7C39-4AE5-9AA8-24577FA9D7B3}"/>
    <cellStyle name="Total 4 3 3 3 5" xfId="33957" xr:uid="{F6670F33-54CA-40A6-829D-BDAE1DAA10C9}"/>
    <cellStyle name="Total 4 3 3 3 6" xfId="37428" xr:uid="{27E7E8A2-3DEE-49D1-BF03-AFE99259DE55}"/>
    <cellStyle name="Total 4 3 3 3 7" xfId="40877" xr:uid="{CD72D560-9ED6-463D-B521-28DD709E49D0}"/>
    <cellStyle name="Total 4 3 3 3 8" xfId="16140" xr:uid="{39F5E150-D893-4C89-AE43-5A3BF2A4CA2D}"/>
    <cellStyle name="Total 4 3 3 4" xfId="20055" xr:uid="{BF48D6A0-4C42-4B94-865C-2438C8BA5E8F}"/>
    <cellStyle name="Total 4 3 3 5" xfId="23843" xr:uid="{ACF67416-E2D6-44D7-8E91-3503F00D5F5D}"/>
    <cellStyle name="Total 4 3 3 6" xfId="27509" xr:uid="{701B7E11-553A-4300-B165-12651EE8AFF4}"/>
    <cellStyle name="Total 4 3 3 7" xfId="31098" xr:uid="{5D01C1F6-AE2D-4085-AA19-55857A1842E6}"/>
    <cellStyle name="Total 4 3 3 8" xfId="34677" xr:uid="{D2E81524-FDEF-406C-B33D-50735B534E59}"/>
    <cellStyle name="Total 4 3 3 9" xfId="38143" xr:uid="{093E8EE8-A180-418E-A947-DFE9CF5A99D2}"/>
    <cellStyle name="Total 4 3 4" xfId="9566" xr:uid="{68B2DFA1-7103-40D3-AF09-C83B0C398F3F}"/>
    <cellStyle name="Total 4 3 4 10" xfId="13818" xr:uid="{98F45AA1-EB23-4EBF-9932-FE003EC95437}"/>
    <cellStyle name="Total 4 3 4 2" xfId="11554" xr:uid="{285807BE-86EC-47A7-82FA-BC5D28A870B1}"/>
    <cellStyle name="Total 4 3 4 2 2" xfId="22687" xr:uid="{8015453E-C255-47B2-B952-6FB811DB96EF}"/>
    <cellStyle name="Total 4 3 4 2 3" xfId="26444" xr:uid="{AA8ECB67-DF91-44D9-884B-A7CF06B39609}"/>
    <cellStyle name="Total 4 3 4 2 4" xfId="30035" xr:uid="{66808C7C-D9DC-48F4-95CC-E8EB83C22CB6}"/>
    <cellStyle name="Total 4 3 4 2 5" xfId="33614" xr:uid="{30B76E2A-E334-4770-ACB7-FCDCA4172A85}"/>
    <cellStyle name="Total 4 3 4 2 6" xfId="37085" xr:uid="{140A91DE-6018-47B4-ABD3-73AFEE69ED91}"/>
    <cellStyle name="Total 4 3 4 2 7" xfId="40534" xr:uid="{34458817-0878-4D86-8D51-A7617E7FE0C0}"/>
    <cellStyle name="Total 4 3 4 2 8" xfId="15797" xr:uid="{3ED676F5-B0F0-4CDE-A349-803C0E7D99D1}"/>
    <cellStyle name="Total 4 3 4 3" xfId="12312" xr:uid="{6844D40E-914F-4459-BAB5-D9F4DB2D4A2D}"/>
    <cellStyle name="Total 4 3 4 3 2" xfId="23445" xr:uid="{5AE16166-FD28-45D4-B2F2-08E5E17F119E}"/>
    <cellStyle name="Total 4 3 4 3 3" xfId="27202" xr:uid="{66624954-8C82-452C-809B-58ED023CA8E4}"/>
    <cellStyle name="Total 4 3 4 3 4" xfId="30793" xr:uid="{BF01FC56-3AF0-4BEC-96F6-E255C74BABF3}"/>
    <cellStyle name="Total 4 3 4 3 5" xfId="34372" xr:uid="{2F11C6C7-3E50-4BC2-9C90-7164172785B9}"/>
    <cellStyle name="Total 4 3 4 3 6" xfId="37843" xr:uid="{01BF76EA-C20C-4362-B9AA-229C65706AB0}"/>
    <cellStyle name="Total 4 3 4 3 7" xfId="41292" xr:uid="{5E4EAD19-C498-4928-88F3-D5D9E3B9C46C}"/>
    <cellStyle name="Total 4 3 4 3 8" xfId="16555" xr:uid="{1F5046C7-C84A-4BCD-B12B-DE20A8D0C207}"/>
    <cellStyle name="Total 4 3 4 4" xfId="20704" xr:uid="{E537977E-0E12-4F71-B985-60774009B066}"/>
    <cellStyle name="Total 4 3 4 5" xfId="24464" xr:uid="{C0B43968-A08E-404A-81A6-5C8A98942A9F}"/>
    <cellStyle name="Total 4 3 4 6" xfId="28058" xr:uid="{26489E54-A549-45D8-8DFF-F55AEAC30AA0}"/>
    <cellStyle name="Total 4 3 4 7" xfId="31637" xr:uid="{EFDE5BA8-3401-4FC9-8609-BC24D4992FB2}"/>
    <cellStyle name="Total 4 3 4 8" xfId="35108" xr:uid="{5669FC3C-A674-4F57-B30A-9550A73D4416}"/>
    <cellStyle name="Total 4 3 4 9" xfId="38558" xr:uid="{7F305A53-3271-460A-8C19-3AE954A116EE}"/>
    <cellStyle name="Total 4 3 5" xfId="10578" xr:uid="{7B41DB85-EF4B-40C6-AF3B-ED68766071ED}"/>
    <cellStyle name="Total 4 3 5 2" xfId="21711" xr:uid="{DD902DBC-6A49-4F97-942B-FEBFC0F60B06}"/>
    <cellStyle name="Total 4 3 5 3" xfId="25468" xr:uid="{8F7F2270-F273-4BEC-97A6-5006D5A1E718}"/>
    <cellStyle name="Total 4 3 5 4" xfId="29059" xr:uid="{00697A6D-A461-490F-A9D5-49D19795BBB6}"/>
    <cellStyle name="Total 4 3 5 5" xfId="32638" xr:uid="{07228658-2BAD-4B2B-8E08-4EEEF47ACA1B}"/>
    <cellStyle name="Total 4 3 5 6" xfId="36109" xr:uid="{C0B05E87-C444-476D-9730-4729B24E1301}"/>
    <cellStyle name="Total 4 3 5 7" xfId="39558" xr:uid="{43A4BDC9-633A-4E77-AF8A-12D592478182}"/>
    <cellStyle name="Total 4 3 5 8" xfId="14821" xr:uid="{00B7B484-1A53-4553-A7C6-0941A21B7B3F}"/>
    <cellStyle name="Total 4 3 6" xfId="10165" xr:uid="{43992970-52ED-4DF2-96BC-C6B6C8116408}"/>
    <cellStyle name="Total 4 3 6 2" xfId="21298" xr:uid="{3A3AE085-D1BA-4BB3-B8E6-0CAE08D03B3A}"/>
    <cellStyle name="Total 4 3 6 3" xfId="25055" xr:uid="{20D37B5A-2C4C-41F8-B15D-C3F6D0D81044}"/>
    <cellStyle name="Total 4 3 6 4" xfId="28646" xr:uid="{71D007CB-C18E-4425-AA3D-9B9E98A6053F}"/>
    <cellStyle name="Total 4 3 6 5" xfId="32225" xr:uid="{F947E223-41C2-431B-AF8D-970CF4AD178C}"/>
    <cellStyle name="Total 4 3 6 6" xfId="35696" xr:uid="{B9F290DC-3156-4002-A475-2B68794F836B}"/>
    <cellStyle name="Total 4 3 6 7" xfId="39146" xr:uid="{BBAB6A2A-5437-4AFE-AF8C-650AFAE2DA42}"/>
    <cellStyle name="Total 4 3 6 8" xfId="14408" xr:uid="{CEC6C42C-EFE9-4E62-8B36-AA7108D17F38}"/>
    <cellStyle name="Total 4 3 7" xfId="19112" xr:uid="{63377873-0CFC-4D49-B5D3-419DD9956E90}"/>
    <cellStyle name="Total 4 3 8" xfId="17612" xr:uid="{39E6501C-D155-480A-A04E-7826748638C5}"/>
    <cellStyle name="Total 4 3 9" xfId="20346" xr:uid="{DA74797B-E997-476C-BF20-AE9E3294D27A}"/>
    <cellStyle name="Total 4 4" xfId="7180" xr:uid="{DE0068AB-7FD0-451C-B69D-DDC6822AC900}"/>
    <cellStyle name="Total 4 4 10" xfId="27762" xr:uid="{FA77229F-BDC3-4217-82B8-CB7474A2078E}"/>
    <cellStyle name="Total 4 4 11" xfId="31344" xr:uid="{15F2EA80-D75C-4A26-BA09-3A1F98A627BE}"/>
    <cellStyle name="Total 4 4 12" xfId="12978" xr:uid="{3AE78ECA-6451-47AC-9737-98D7659303B7}"/>
    <cellStyle name="Total 4 4 2" xfId="8821" xr:uid="{CAC97501-12A7-4E95-B6FB-52724FBBEAE4}"/>
    <cellStyle name="Total 4 4 2 10" xfId="13512" xr:uid="{D56D7901-ED2F-4979-87D3-31B4100F16B2}"/>
    <cellStyle name="Total 4 4 2 2" xfId="11244" xr:uid="{37E870E5-F76E-40CB-B911-9A9CCA0044DF}"/>
    <cellStyle name="Total 4 4 2 2 2" xfId="22377" xr:uid="{4027B5AF-F317-4C6A-8837-46C6CE2FE589}"/>
    <cellStyle name="Total 4 4 2 2 3" xfId="26134" xr:uid="{7CDBC8E4-08D9-4234-973B-77FD66B3937D}"/>
    <cellStyle name="Total 4 4 2 2 4" xfId="29725" xr:uid="{F8AE63E9-9CE2-4D63-BDF7-21EBE11D8717}"/>
    <cellStyle name="Total 4 4 2 2 5" xfId="33304" xr:uid="{29AF352F-BCCF-4AAE-B4B4-96F4244F51DE}"/>
    <cellStyle name="Total 4 4 2 2 6" xfId="36775" xr:uid="{5AC2DC91-F219-45EE-A362-AA5ACA4D8F4D}"/>
    <cellStyle name="Total 4 4 2 2 7" xfId="40224" xr:uid="{9F92256E-1167-4E99-A66C-122056E12F07}"/>
    <cellStyle name="Total 4 4 2 2 8" xfId="15487" xr:uid="{2EED57F8-2B9F-4F9F-9E13-E1155F29FD5B}"/>
    <cellStyle name="Total 4 4 2 3" xfId="12012" xr:uid="{FE80643A-A2DE-4E13-8F81-02F538084F0A}"/>
    <cellStyle name="Total 4 4 2 3 2" xfId="23145" xr:uid="{C13F33E9-6A98-47DE-9FDC-902B83CE2BD6}"/>
    <cellStyle name="Total 4 4 2 3 3" xfId="26902" xr:uid="{DBCD85FA-D721-4FA5-BA3E-BD198273D5F0}"/>
    <cellStyle name="Total 4 4 2 3 4" xfId="30493" xr:uid="{5EF3F529-7A3E-4841-B1B5-D978E6AE964B}"/>
    <cellStyle name="Total 4 4 2 3 5" xfId="34072" xr:uid="{B27ED670-5325-48B9-AB94-46A4F709524A}"/>
    <cellStyle name="Total 4 4 2 3 6" xfId="37543" xr:uid="{7C44EEC0-8D6A-4440-AED3-70B260155D8A}"/>
    <cellStyle name="Total 4 4 2 3 7" xfId="40992" xr:uid="{4412F82F-FC59-40D0-B5A1-637C4CBDB8FE}"/>
    <cellStyle name="Total 4 4 2 3 8" xfId="16255" xr:uid="{580BD093-32D4-4530-B6D9-E5F4B7C65962}"/>
    <cellStyle name="Total 4 4 2 4" xfId="20227" xr:uid="{5775D888-B6E7-4F5C-9B73-449DA30C3C82}"/>
    <cellStyle name="Total 4 4 2 5" xfId="24012" xr:uid="{2FE51384-E6F9-411A-BA06-818A80E55103}"/>
    <cellStyle name="Total 4 4 2 6" xfId="27658" xr:uid="{91148927-7650-4E14-B44E-FD9568CA76CA}"/>
    <cellStyle name="Total 4 4 2 7" xfId="31244" xr:uid="{C2CAC649-AF68-4FDD-9755-8C18CE77512D}"/>
    <cellStyle name="Total 4 4 2 8" xfId="34801" xr:uid="{8707FE3D-07A8-4468-A050-7935B68E8F4A}"/>
    <cellStyle name="Total 4 4 2 9" xfId="38258" xr:uid="{708602F4-7E4F-437A-B189-E80C60B089B1}"/>
    <cellStyle name="Total 4 4 3" xfId="9681" xr:uid="{2C0F81C0-7897-400D-8455-9488D0ABD06F}"/>
    <cellStyle name="Total 4 4 3 10" xfId="13933" xr:uid="{A86FB8F6-1DEC-4C2E-898B-6378EA484245}"/>
    <cellStyle name="Total 4 4 3 2" xfId="11669" xr:uid="{FA228279-99AF-4C17-84CD-B6AF45D3B80F}"/>
    <cellStyle name="Total 4 4 3 2 2" xfId="22802" xr:uid="{CCCE0008-0F9B-44F4-8089-A920EDAC78F0}"/>
    <cellStyle name="Total 4 4 3 2 3" xfId="26559" xr:uid="{C79DBD4C-4698-437D-B3AF-887752EA4C0C}"/>
    <cellStyle name="Total 4 4 3 2 4" xfId="30150" xr:uid="{D2EF6FD6-F978-41E3-95CD-550FE9A6E48C}"/>
    <cellStyle name="Total 4 4 3 2 5" xfId="33729" xr:uid="{4103D7D8-8120-4B7F-98EE-CF81A6AE070D}"/>
    <cellStyle name="Total 4 4 3 2 6" xfId="37200" xr:uid="{A4353152-B4FC-4129-AF79-571538E05914}"/>
    <cellStyle name="Total 4 4 3 2 7" xfId="40649" xr:uid="{00D72BE3-7D62-4943-9B1F-0F2B3B82D880}"/>
    <cellStyle name="Total 4 4 3 2 8" xfId="15912" xr:uid="{6FB08242-212D-481D-B51B-BC842088147B}"/>
    <cellStyle name="Total 4 4 3 3" xfId="12427" xr:uid="{4F97CDA6-FCF0-4B1B-B16B-733969A170E4}"/>
    <cellStyle name="Total 4 4 3 3 2" xfId="23560" xr:uid="{C0E63972-02F9-40D6-842C-D02D33956BC3}"/>
    <cellStyle name="Total 4 4 3 3 3" xfId="27317" xr:uid="{1FD2381A-FE4B-4A5A-BF62-E73F0424DED0}"/>
    <cellStyle name="Total 4 4 3 3 4" xfId="30908" xr:uid="{96149C35-3B33-4442-ABFA-EC0F117F8CE1}"/>
    <cellStyle name="Total 4 4 3 3 5" xfId="34487" xr:uid="{2764F754-B924-49CE-BD4F-57C75F6794DF}"/>
    <cellStyle name="Total 4 4 3 3 6" xfId="37958" xr:uid="{329BF899-CD45-4AB9-879A-603C3508E75B}"/>
    <cellStyle name="Total 4 4 3 3 7" xfId="41407" xr:uid="{BA3CED35-B9CE-4E00-99A3-9E252FD4C827}"/>
    <cellStyle name="Total 4 4 3 3 8" xfId="16670" xr:uid="{50567D89-F125-41D2-8038-0E57E251B177}"/>
    <cellStyle name="Total 4 4 3 4" xfId="20819" xr:uid="{478EEA8B-79D9-4F2B-B200-C6F5E48D4DA7}"/>
    <cellStyle name="Total 4 4 3 5" xfId="24579" xr:uid="{DC9AA5DE-5293-45EA-9342-FF41F936537A}"/>
    <cellStyle name="Total 4 4 3 6" xfId="28173" xr:uid="{2C015913-7BFD-4A55-A453-3687444E6C74}"/>
    <cellStyle name="Total 4 4 3 7" xfId="31752" xr:uid="{4CB4D504-ACE4-430B-BB15-A77D58E1A35E}"/>
    <cellStyle name="Total 4 4 3 8" xfId="35223" xr:uid="{776A77A7-4430-4C8E-BD77-ECC4FAF6AB89}"/>
    <cellStyle name="Total 4 4 3 9" xfId="38673" xr:uid="{7218C5BC-FB65-4C9F-879A-F7FE8FCBDD78}"/>
    <cellStyle name="Total 4 4 4" xfId="10704" xr:uid="{1254D4D0-772F-4A34-9420-7F70C1F73657}"/>
    <cellStyle name="Total 4 4 4 2" xfId="21837" xr:uid="{C67ACF73-8BB3-478D-9821-06E88E8F268C}"/>
    <cellStyle name="Total 4 4 4 3" xfId="25594" xr:uid="{B45F0B76-4F99-41B2-AD44-2F98EF418D27}"/>
    <cellStyle name="Total 4 4 4 4" xfId="29185" xr:uid="{8811EA07-40FC-4A81-B7E6-40482B2F536B}"/>
    <cellStyle name="Total 4 4 4 5" xfId="32764" xr:uid="{FA89CE5E-218E-4721-8575-291F6425C6A6}"/>
    <cellStyle name="Total 4 4 4 6" xfId="36235" xr:uid="{CC54FE37-ABC7-4E35-A960-124B311B2EAD}"/>
    <cellStyle name="Total 4 4 4 7" xfId="39684" xr:uid="{66AB6A98-58A9-4F26-96B2-C54CEC5ECC43}"/>
    <cellStyle name="Total 4 4 4 8" xfId="14947" xr:uid="{4E25F1F3-3755-486A-AE31-FAE7ECA02765}"/>
    <cellStyle name="Total 4 4 5" xfId="10050" xr:uid="{F12E7904-0B23-46AC-A998-4867DF6E2476}"/>
    <cellStyle name="Total 4 4 5 2" xfId="21183" xr:uid="{2A2A1402-BB77-4B4A-9009-2E1B12BD18D0}"/>
    <cellStyle name="Total 4 4 5 3" xfId="24940" xr:uid="{D7AE55EF-446F-4B85-B345-D5A1700C4046}"/>
    <cellStyle name="Total 4 4 5 4" xfId="28531" xr:uid="{374FF20F-D70B-41B3-9B5D-3A4CE2239DE5}"/>
    <cellStyle name="Total 4 4 5 5" xfId="32110" xr:uid="{D42BC9BB-FB9B-461D-ACE8-77341FCC5BE6}"/>
    <cellStyle name="Total 4 4 5 6" xfId="35581" xr:uid="{4A2B026C-3D39-4B20-9127-2536BA0D1116}"/>
    <cellStyle name="Total 4 4 5 7" xfId="39031" xr:uid="{EE6316A9-6434-4BB2-A117-7CEB6E861162}"/>
    <cellStyle name="Total 4 4 5 8" xfId="14293" xr:uid="{5CF801C5-C327-4EA5-9888-8BF5D83FD83D}"/>
    <cellStyle name="Total 4 4 6" xfId="19286" xr:uid="{8BDFD7A3-0F06-412B-8D12-DF7045E05F60}"/>
    <cellStyle name="Total 4 4 7" xfId="17442" xr:uid="{BAFF1EE8-A915-4DB4-A530-B27D6E0F90AC}"/>
    <cellStyle name="Total 4 4 8" xfId="19899" xr:uid="{77724D67-7054-4476-ACF0-18299409F43D}"/>
    <cellStyle name="Total 4 4 9" xfId="24142" xr:uid="{0E97835A-1785-4B54-94CE-071CCD2FEE69}"/>
    <cellStyle name="Total 4 5" xfId="8022" xr:uid="{DD3C9CC8-C0BE-4E37-A3B8-97DE6599CB6D}"/>
    <cellStyle name="Total 4 5 10" xfId="13265" xr:uid="{55A42667-D102-4715-B586-C404A346BACC}"/>
    <cellStyle name="Total 4 5 2" xfId="10994" xr:uid="{672B4203-AFC5-418C-A1C8-4D6ACF37037E}"/>
    <cellStyle name="Total 4 5 2 2" xfId="22127" xr:uid="{FB4C646B-1389-4BAE-8004-26FD7B6F2B5A}"/>
    <cellStyle name="Total 4 5 2 3" xfId="25884" xr:uid="{9D0A0489-3A6C-444A-A3DD-5DB80ED1EA31}"/>
    <cellStyle name="Total 4 5 2 4" xfId="29475" xr:uid="{17043D37-2CE2-42F8-AEBC-36FB276E274F}"/>
    <cellStyle name="Total 4 5 2 5" xfId="33054" xr:uid="{DDF3375B-3143-4738-91B0-8CB4DC92F918}"/>
    <cellStyle name="Total 4 5 2 6" xfId="36525" xr:uid="{48A37214-9609-4B84-9EA3-73826B20F503}"/>
    <cellStyle name="Total 4 5 2 7" xfId="39974" xr:uid="{A3881E3E-9408-45F0-857D-0E861F53FACA}"/>
    <cellStyle name="Total 4 5 2 8" xfId="15237" xr:uid="{9FE7A638-2C65-4235-8EB1-BBE2C19FEC16}"/>
    <cellStyle name="Total 4 5 3" xfId="9829" xr:uid="{987A40ED-F364-42B4-8DE6-A8E7870198E3}"/>
    <cellStyle name="Total 4 5 3 2" xfId="20962" xr:uid="{2E77A160-4940-41ED-A3F0-FFBE447552CD}"/>
    <cellStyle name="Total 4 5 3 3" xfId="24720" xr:uid="{D5172F0A-5A36-4EDE-A5DA-C6BE4F0523B1}"/>
    <cellStyle name="Total 4 5 3 4" xfId="28311" xr:uid="{BAAAA538-7FF7-482B-8BF9-3767DB2FF8CC}"/>
    <cellStyle name="Total 4 5 3 5" xfId="31890" xr:uid="{79BEB768-E41D-4F82-965C-C8F1CBF1055C}"/>
    <cellStyle name="Total 4 5 3 6" xfId="35361" xr:uid="{61D469A6-01E9-4D01-BC35-7EE83C081B82}"/>
    <cellStyle name="Total 4 5 3 7" xfId="38811" xr:uid="{F7580A5F-68B9-4D35-888E-193F83C865D6}"/>
    <cellStyle name="Total 4 5 3 8" xfId="14072" xr:uid="{6513C607-0A9E-4F8A-8882-A4C9B5DF39C0}"/>
    <cellStyle name="Total 4 5 4" xfId="19779" xr:uid="{40236334-A168-4F82-B877-012DE666B237}"/>
    <cellStyle name="Total 4 5 5" xfId="16964" xr:uid="{95C70BFC-9EE5-490E-8ECB-C324F553C999}"/>
    <cellStyle name="Total 4 5 6" xfId="20424" xr:uid="{AB9EE328-2CC3-40D7-A265-A55A61E6A2C7}"/>
    <cellStyle name="Total 4 5 7" xfId="24190" xr:uid="{BF6F5C45-610A-462D-B7C6-804D24F5D1A9}"/>
    <cellStyle name="Total 4 5 8" xfId="27798" xr:uid="{B8CDEC7C-034D-4466-8BBD-41CE40B2FDA6}"/>
    <cellStyle name="Total 4 5 9" xfId="31378" xr:uid="{416E9BEB-48DA-46C8-973D-412FB4EB45DB}"/>
    <cellStyle name="Total 4 6" xfId="9453" xr:uid="{80151B6E-5853-4D74-B03B-74EF2F6867BE}"/>
    <cellStyle name="Total 4 6 10" xfId="13705" xr:uid="{0CC9CAF1-FBAF-4F8C-9211-4F8D51AA306B}"/>
    <cellStyle name="Total 4 6 2" xfId="11441" xr:uid="{1A754FC3-72AF-4C1B-ACFB-752A8666946F}"/>
    <cellStyle name="Total 4 6 2 2" xfId="22574" xr:uid="{5AADB8B0-6012-49BB-89B5-5BAACCA5D6D5}"/>
    <cellStyle name="Total 4 6 2 3" xfId="26331" xr:uid="{2A8BAC7A-FB67-4D54-B8FF-2493D8964116}"/>
    <cellStyle name="Total 4 6 2 4" xfId="29922" xr:uid="{BB1E7BCC-5E52-4928-8703-316B76D1D57A}"/>
    <cellStyle name="Total 4 6 2 5" xfId="33501" xr:uid="{A6BEA83B-CE5C-4E6B-A5D5-E06BF7286E9E}"/>
    <cellStyle name="Total 4 6 2 6" xfId="36972" xr:uid="{1897C362-279F-4712-A993-035CF5BA674E}"/>
    <cellStyle name="Total 4 6 2 7" xfId="40421" xr:uid="{2D2D9437-2C2B-40B5-8580-26B9529215FF}"/>
    <cellStyle name="Total 4 6 2 8" xfId="15684" xr:uid="{7A493654-F4B9-4595-A303-92E615B8B993}"/>
    <cellStyle name="Total 4 6 3" xfId="12199" xr:uid="{75C3AD58-48E4-479A-BA75-F571A79C8106}"/>
    <cellStyle name="Total 4 6 3 2" xfId="23332" xr:uid="{4B49D116-E4CE-4E00-B15D-30963A6DAD29}"/>
    <cellStyle name="Total 4 6 3 3" xfId="27089" xr:uid="{296E15D6-8B19-4230-9258-C26ED4113EF9}"/>
    <cellStyle name="Total 4 6 3 4" xfId="30680" xr:uid="{12A22E9B-8F31-45C4-9FCE-BAD12EABAFFD}"/>
    <cellStyle name="Total 4 6 3 5" xfId="34259" xr:uid="{6956342B-2CF9-40DD-A801-6DD3B9BA8964}"/>
    <cellStyle name="Total 4 6 3 6" xfId="37730" xr:uid="{CF847DA0-10A3-45E8-BF7F-5D34B1BDE31B}"/>
    <cellStyle name="Total 4 6 3 7" xfId="41179" xr:uid="{3AA9D952-846B-4E48-9199-0B17DE93E4AA}"/>
    <cellStyle name="Total 4 6 3 8" xfId="16442" xr:uid="{B36EED33-579A-4A74-BF96-3B18A83A758F}"/>
    <cellStyle name="Total 4 6 4" xfId="20591" xr:uid="{D020B8EE-688E-421E-8625-3767000216FC}"/>
    <cellStyle name="Total 4 6 5" xfId="24351" xr:uid="{2A671DA4-D83E-469D-9477-C471A8DF3793}"/>
    <cellStyle name="Total 4 6 6" xfId="27945" xr:uid="{14FA3CEE-5B7D-4B21-AC64-646E5F32ABC4}"/>
    <cellStyle name="Total 4 6 7" xfId="31524" xr:uid="{D50ACA8A-9C21-4DE5-B406-F6E15B05036B}"/>
    <cellStyle name="Total 4 6 8" xfId="34995" xr:uid="{48712BC2-969C-4800-BB0E-E5993DC24933}"/>
    <cellStyle name="Total 4 6 9" xfId="38445" xr:uid="{DCB52D6D-3D68-49EF-BBB2-F0D84B6D1901}"/>
    <cellStyle name="Total 4 7" xfId="10447" xr:uid="{2BC0512B-CE89-44DA-9742-B96CAEA2ED61}"/>
    <cellStyle name="Total 4 7 2" xfId="21580" xr:uid="{98037A7C-8DA5-4F20-811B-366130A2D4E5}"/>
    <cellStyle name="Total 4 7 3" xfId="25337" xr:uid="{3B9A892D-EC08-458C-A922-C83A854318DE}"/>
    <cellStyle name="Total 4 7 4" xfId="28928" xr:uid="{B8F41AE0-443B-4188-9124-38C3D746911A}"/>
    <cellStyle name="Total 4 7 5" xfId="32507" xr:uid="{C73C8165-07B2-4A64-83E9-93E5A7412247}"/>
    <cellStyle name="Total 4 7 6" xfId="35978" xr:uid="{A4BD290B-4493-4298-BE2C-059E0FEF13B6}"/>
    <cellStyle name="Total 4 7 7" xfId="39427" xr:uid="{D222D2B2-3F14-447E-8059-9459A0F7710A}"/>
    <cellStyle name="Total 4 7 8" xfId="14690" xr:uid="{4A343231-252C-4177-B272-C1A3984D907D}"/>
    <cellStyle name="Total 4 8" xfId="10279" xr:uid="{5BBB056E-B8F0-4604-B0F9-6C8E54D28AB2}"/>
    <cellStyle name="Total 4 8 2" xfId="21412" xr:uid="{98867630-E388-4746-BE86-AB1BF3D78193}"/>
    <cellStyle name="Total 4 8 3" xfId="25169" xr:uid="{CCCD8310-6D64-4644-905C-F4347D826A64}"/>
    <cellStyle name="Total 4 8 4" xfId="28760" xr:uid="{F0F3029D-EDF8-48A5-B31E-EF0CF76DB71C}"/>
    <cellStyle name="Total 4 8 5" xfId="32339" xr:uid="{A106C4C4-909B-4215-AF07-F9ABC5E3117C}"/>
    <cellStyle name="Total 4 8 6" xfId="35810" xr:uid="{4083A52A-6D2C-4FED-AF21-B4A900B2314E}"/>
    <cellStyle name="Total 4 8 7" xfId="39259" xr:uid="{F7E47698-13A7-49E2-851F-D9EE82D62634}"/>
    <cellStyle name="Total 4 8 8" xfId="14522" xr:uid="{B365169C-7D26-45E9-937B-E97ED36E429A}"/>
    <cellStyle name="Total 4 9" xfId="18785" xr:uid="{3483ACB0-52F4-40C3-8EE3-BD2C8A2D82D5}"/>
    <cellStyle name="Total 5" xfId="6291" xr:uid="{DCF33E21-ED8F-4C1E-90AF-458A2FA93EC7}"/>
    <cellStyle name="Total 5 10" xfId="17908" xr:uid="{41C53B3C-8350-4F5F-B05E-47F7621D2FBB}"/>
    <cellStyle name="Total 5 11" xfId="18457" xr:uid="{207A3290-5EAB-40BA-AA08-7E004B6629A7}"/>
    <cellStyle name="Total 5 12" xfId="18218" xr:uid="{AFF179F8-C137-43A2-817F-B0DEA55FBF1A}"/>
    <cellStyle name="Total 5 13" xfId="20296" xr:uid="{B26EC57E-0C35-445D-8232-B19F867274D3}"/>
    <cellStyle name="Total 5 14" xfId="23857" xr:uid="{7C368000-8932-48FA-9B53-0D107B13274E}"/>
    <cellStyle name="Total 5 15" xfId="12732" xr:uid="{F67BCE2E-F536-4D45-AC63-C9326BB0E654}"/>
    <cellStyle name="Total 5 2" xfId="6292" xr:uid="{20459E6B-AD23-40C2-8D90-024DFE2754FD}"/>
    <cellStyle name="Total 5 2 10" xfId="18458" xr:uid="{B4416744-520D-4689-85A5-B61A27569FF6}"/>
    <cellStyle name="Total 5 2 11" xfId="18217" xr:uid="{4C70452B-3F59-4027-A388-50379DF3C258}"/>
    <cellStyle name="Total 5 2 12" xfId="19849" xr:uid="{D5492643-BEF5-4AD8-BF40-EC4B9704FD68}"/>
    <cellStyle name="Total 5 2 13" xfId="18286" xr:uid="{232D0537-7C3F-44F9-888A-42B162FEBA73}"/>
    <cellStyle name="Total 5 2 14" xfId="12733" xr:uid="{0A4C9282-5363-407A-9EF2-4B720A1E5A34}"/>
    <cellStyle name="Total 5 2 2" xfId="6917" xr:uid="{4E346C0C-2DCA-4039-B264-DDEDEE193932}"/>
    <cellStyle name="Total 5 2 2 10" xfId="18104" xr:uid="{162C44BE-A7DA-4907-A3A7-A19D1083156E}"/>
    <cellStyle name="Total 5 2 2 11" xfId="20304" xr:uid="{0756EF0C-3E4E-4BF7-8338-4E104BA6A366}"/>
    <cellStyle name="Total 5 2 2 12" xfId="17370" xr:uid="{F426DAF1-6A14-4986-9BC4-6742CB7FADB0}"/>
    <cellStyle name="Total 5 2 2 13" xfId="12853" xr:uid="{6032A0A0-105B-4E57-B29B-E3F5AD5F10D6}"/>
    <cellStyle name="Total 5 2 2 2" xfId="7718" xr:uid="{8147D22B-BA5C-4139-BA25-8D6F76D1E490}"/>
    <cellStyle name="Total 5 2 2 2 10" xfId="18429" xr:uid="{C883E59F-0CE3-46AF-9A38-85E9EE9C8CCE}"/>
    <cellStyle name="Total 5 2 2 2 11" xfId="18241" xr:uid="{598ABB92-8389-4984-A002-C863BEA50C02}"/>
    <cellStyle name="Total 5 2 2 2 12" xfId="13100" xr:uid="{5E1ABEDD-3162-49FE-A018-067300928FDA}"/>
    <cellStyle name="Total 5 2 2 2 2" xfId="9359" xr:uid="{9B63F549-0185-4992-9EE7-C9EE70420E7D}"/>
    <cellStyle name="Total 5 2 2 2 2 10" xfId="13634" xr:uid="{58EE5525-B1A6-48AC-8356-B0FE1A9F977D}"/>
    <cellStyle name="Total 5 2 2 2 2 2" xfId="11370" xr:uid="{859F4CC1-C6C7-42E0-9438-0AD94551550F}"/>
    <cellStyle name="Total 5 2 2 2 2 2 2" xfId="22503" xr:uid="{E48C7043-2668-4B6B-A6DC-54392A0083E7}"/>
    <cellStyle name="Total 5 2 2 2 2 2 3" xfId="26260" xr:uid="{9E2FBB0F-DA02-47F6-A47E-A56BE38A334E}"/>
    <cellStyle name="Total 5 2 2 2 2 2 4" xfId="29851" xr:uid="{4D9E0B4F-7D85-41E3-AF53-4E147016AD7A}"/>
    <cellStyle name="Total 5 2 2 2 2 2 5" xfId="33430" xr:uid="{5F1D9732-272C-4DDF-8691-CB49FB67CF79}"/>
    <cellStyle name="Total 5 2 2 2 2 2 6" xfId="36901" xr:uid="{60146A72-BDE7-4140-AB96-831CDD02355F}"/>
    <cellStyle name="Total 5 2 2 2 2 2 7" xfId="40350" xr:uid="{006BC594-E98E-4C6A-95E2-D10444ACF20E}"/>
    <cellStyle name="Total 5 2 2 2 2 2 8" xfId="15613" xr:uid="{43CD6A2A-7FE1-4E96-8AA5-4BDE85A40804}"/>
    <cellStyle name="Total 5 2 2 2 2 3" xfId="12128" xr:uid="{B6955DAD-505C-405E-8E90-C7096C9DC018}"/>
    <cellStyle name="Total 5 2 2 2 2 3 2" xfId="23261" xr:uid="{00480FCD-D2F1-4E0A-BD31-E56701F703E7}"/>
    <cellStyle name="Total 5 2 2 2 2 3 3" xfId="27018" xr:uid="{AD24335D-C30B-4A4D-A760-D963979ECB6A}"/>
    <cellStyle name="Total 5 2 2 2 2 3 4" xfId="30609" xr:uid="{EF150110-5C44-4B98-919D-CD935582E034}"/>
    <cellStyle name="Total 5 2 2 2 2 3 5" xfId="34188" xr:uid="{A45A0ADD-60B4-4827-927D-E5A9C9A3DFFE}"/>
    <cellStyle name="Total 5 2 2 2 2 3 6" xfId="37659" xr:uid="{83EE5977-0A20-422B-A275-0E57542C9E99}"/>
    <cellStyle name="Total 5 2 2 2 2 3 7" xfId="41108" xr:uid="{122ACD5F-2F9B-47D1-8608-D615B0DD6C4D}"/>
    <cellStyle name="Total 5 2 2 2 2 3 8" xfId="16371" xr:uid="{15104196-25E3-47FF-8B1B-E1D043395B42}"/>
    <cellStyle name="Total 5 2 2 2 2 4" xfId="20511" xr:uid="{623C9284-0C1F-41DD-8F9E-FEEA34AC2A7D}"/>
    <cellStyle name="Total 5 2 2 2 2 5" xfId="24276" xr:uid="{FCEE3794-613A-4E99-A447-DFFF46CEF744}"/>
    <cellStyle name="Total 5 2 2 2 2 6" xfId="27874" xr:uid="{39F2697A-80A7-4390-B57C-CE517418B48D}"/>
    <cellStyle name="Total 5 2 2 2 2 7" xfId="31453" xr:uid="{969B9569-8FA5-4758-8218-F0D132E23290}"/>
    <cellStyle name="Total 5 2 2 2 2 8" xfId="34924" xr:uid="{7C1565BC-A85F-4A19-A944-04DC4B3CB744}"/>
    <cellStyle name="Total 5 2 2 2 2 9" xfId="38374" xr:uid="{F494986E-D757-49F5-A700-20C44F52FEAC}"/>
    <cellStyle name="Total 5 2 2 2 3" xfId="9797" xr:uid="{0CA49953-03C1-47A3-9AD3-D2C99B4B41DF}"/>
    <cellStyle name="Total 5 2 2 2 3 10" xfId="14049" xr:uid="{AECE8D1F-1109-4D56-AB35-7035C37D3AD5}"/>
    <cellStyle name="Total 5 2 2 2 3 2" xfId="11785" xr:uid="{63D39903-81F3-475C-8471-B847BD9955D2}"/>
    <cellStyle name="Total 5 2 2 2 3 2 2" xfId="22918" xr:uid="{4B17B1F6-C5CA-49EF-8FAB-BDF68B396601}"/>
    <cellStyle name="Total 5 2 2 2 3 2 3" xfId="26675" xr:uid="{4767D24D-06C6-428F-8FC4-D68B07192DD7}"/>
    <cellStyle name="Total 5 2 2 2 3 2 4" xfId="30266" xr:uid="{54D38BAB-8FBB-4631-BDC3-B66223F4E7E4}"/>
    <cellStyle name="Total 5 2 2 2 3 2 5" xfId="33845" xr:uid="{70C8AD01-F027-4FA8-A62C-520B915D7C04}"/>
    <cellStyle name="Total 5 2 2 2 3 2 6" xfId="37316" xr:uid="{7640B4CE-8451-4569-A74D-1070FA6EF079}"/>
    <cellStyle name="Total 5 2 2 2 3 2 7" xfId="40765" xr:uid="{F31443BE-483E-4EBF-B294-61C36B21E465}"/>
    <cellStyle name="Total 5 2 2 2 3 2 8" xfId="16028" xr:uid="{734034D2-DB07-4DD4-A2FE-37664D865162}"/>
    <cellStyle name="Total 5 2 2 2 3 3" xfId="12543" xr:uid="{993BEDDD-18BC-4B87-8C9D-63D6C0547D94}"/>
    <cellStyle name="Total 5 2 2 2 3 3 2" xfId="23676" xr:uid="{83D996D3-2765-42A7-88DF-DE2677DA548A}"/>
    <cellStyle name="Total 5 2 2 2 3 3 3" xfId="27433" xr:uid="{D22380D3-BEA9-402F-9F2D-07DA8CFB02BF}"/>
    <cellStyle name="Total 5 2 2 2 3 3 4" xfId="31024" xr:uid="{1D5FB652-4764-4C19-8C1B-128C5E04F569}"/>
    <cellStyle name="Total 5 2 2 2 3 3 5" xfId="34603" xr:uid="{ACB351E0-8E09-4936-97EF-AF11063115E5}"/>
    <cellStyle name="Total 5 2 2 2 3 3 6" xfId="38074" xr:uid="{F8650C8F-1327-44EE-9E38-AAD61C6A8CCF}"/>
    <cellStyle name="Total 5 2 2 2 3 3 7" xfId="41523" xr:uid="{85340741-095F-4458-A3A0-7B14A542DDA0}"/>
    <cellStyle name="Total 5 2 2 2 3 3 8" xfId="16786" xr:uid="{F4D5A088-2B03-4CBD-84EA-C93F7E937B82}"/>
    <cellStyle name="Total 5 2 2 2 3 4" xfId="20935" xr:uid="{2465EE80-F180-4F2C-A98E-707EBDD6B65D}"/>
    <cellStyle name="Total 5 2 2 2 3 5" xfId="24695" xr:uid="{2A194903-11C2-4C8F-B57F-F4069D9A1EEA}"/>
    <cellStyle name="Total 5 2 2 2 3 6" xfId="28289" xr:uid="{B4448C1B-3044-435F-9C40-C3AE205B15CF}"/>
    <cellStyle name="Total 5 2 2 2 3 7" xfId="31868" xr:uid="{1302AEFA-C149-4F4A-B4B5-FB7A3F3D9BC6}"/>
    <cellStyle name="Total 5 2 2 2 3 8" xfId="35339" xr:uid="{E33A8755-0B89-48F8-BEEE-42383F4376D7}"/>
    <cellStyle name="Total 5 2 2 2 3 9" xfId="38789" xr:uid="{5FB99B59-5916-46E8-8672-D202A0AB5E4D}"/>
    <cellStyle name="Total 5 2 2 2 4" xfId="10830" xr:uid="{92C99116-F8B8-4F9B-BAF8-2904CDB9AA63}"/>
    <cellStyle name="Total 5 2 2 2 4 2" xfId="21963" xr:uid="{B4BCF072-9FED-4C3F-BB0A-52F9AEE598AD}"/>
    <cellStyle name="Total 5 2 2 2 4 3" xfId="25720" xr:uid="{9E5CCAF0-8F69-4D64-A903-E919CA427142}"/>
    <cellStyle name="Total 5 2 2 2 4 4" xfId="29311" xr:uid="{4817C6FC-FCAF-406B-83D8-C4B151CB85FC}"/>
    <cellStyle name="Total 5 2 2 2 4 5" xfId="32890" xr:uid="{534C1506-0C9F-4A76-B8B2-CF9EC1C606F6}"/>
    <cellStyle name="Total 5 2 2 2 4 6" xfId="36361" xr:uid="{F884F774-E93D-420C-807A-4435E2C5E8FE}"/>
    <cellStyle name="Total 5 2 2 2 4 7" xfId="39810" xr:uid="{E5C1D0D8-62F0-450D-A5FA-60E38411514B}"/>
    <cellStyle name="Total 5 2 2 2 4 8" xfId="15073" xr:uid="{1E0F00BE-F8BF-4D6A-AF89-0D5B63F8C1D8}"/>
    <cellStyle name="Total 5 2 2 2 5" xfId="11256" xr:uid="{5AF03D4D-CAC6-4430-9887-924464034B15}"/>
    <cellStyle name="Total 5 2 2 2 5 2" xfId="22389" xr:uid="{C9552787-8303-44DF-9A1B-31E519B1A401}"/>
    <cellStyle name="Total 5 2 2 2 5 3" xfId="26146" xr:uid="{F2801281-9404-4765-AFA6-D4BA2B0F10AA}"/>
    <cellStyle name="Total 5 2 2 2 5 4" xfId="29737" xr:uid="{EDD827AA-16A9-46E9-AB54-D842ED9EB4A4}"/>
    <cellStyle name="Total 5 2 2 2 5 5" xfId="33316" xr:uid="{1E91BEB2-CE1F-4AAF-91FC-C159B41586C6}"/>
    <cellStyle name="Total 5 2 2 2 5 6" xfId="36787" xr:uid="{A1CD2D2F-E974-43E7-93B5-D5F24837226D}"/>
    <cellStyle name="Total 5 2 2 2 5 7" xfId="40236" xr:uid="{B7D0BA1F-4F65-4AB6-9CC9-FF9F37B90D5A}"/>
    <cellStyle name="Total 5 2 2 2 5 8" xfId="15499" xr:uid="{509B679C-DAE5-4922-ADEE-6031DDE48A18}"/>
    <cellStyle name="Total 5 2 2 2 6" xfId="19563" xr:uid="{51A5A106-3485-4A44-8C48-75F79D31B461}"/>
    <cellStyle name="Total 5 2 2 2 7" xfId="17162" xr:uid="{1FB6D528-B9AE-4554-A804-FCF75FBBB81A}"/>
    <cellStyle name="Total 5 2 2 2 8" xfId="19010" xr:uid="{4AC6A894-F70B-4C86-B7FD-8CDF797B1CB5}"/>
    <cellStyle name="Total 5 2 2 2 9" xfId="17937" xr:uid="{1AD823A2-C5F0-4F22-AB53-4497777F6592}"/>
    <cellStyle name="Total 5 2 2 3" xfId="8559" xr:uid="{7BDCE6E8-922B-462A-A39C-4D141CA1C58A}"/>
    <cellStyle name="Total 5 2 2 3 10" xfId="13387" xr:uid="{DE6FE5A1-2266-4DF7-B012-AAD55156DF19}"/>
    <cellStyle name="Total 5 2 2 3 2" xfId="11120" xr:uid="{BD75F48B-C3F8-408B-8D29-0C6E7BACA5B1}"/>
    <cellStyle name="Total 5 2 2 3 2 2" xfId="22253" xr:uid="{E4BFF653-0197-4530-926C-661B2B8AFE42}"/>
    <cellStyle name="Total 5 2 2 3 2 3" xfId="26010" xr:uid="{A3FC8BEE-BD67-4578-9CF5-C2F9670DE7E7}"/>
    <cellStyle name="Total 5 2 2 3 2 4" xfId="29601" xr:uid="{B07C3621-D6AB-4192-9833-73AC7D8CD38F}"/>
    <cellStyle name="Total 5 2 2 3 2 5" xfId="33180" xr:uid="{8C7F1D76-4D74-42E8-AAF3-532E2EDED3E0}"/>
    <cellStyle name="Total 5 2 2 3 2 6" xfId="36651" xr:uid="{13A3965A-B797-458A-853A-B92F51C91B5A}"/>
    <cellStyle name="Total 5 2 2 3 2 7" xfId="40100" xr:uid="{36B49477-E8EE-4F5D-BE2F-8D6728C8845C}"/>
    <cellStyle name="Total 5 2 2 3 2 8" xfId="15363" xr:uid="{5A1A8115-A4F8-4B20-BF8D-22236652B52B}"/>
    <cellStyle name="Total 5 2 2 3 3" xfId="11900" xr:uid="{C926081F-F486-4C8E-83DD-5C7ADB3AA1E9}"/>
    <cellStyle name="Total 5 2 2 3 3 2" xfId="23033" xr:uid="{8D546591-52B0-4262-A3AB-47A757EDDB9E}"/>
    <cellStyle name="Total 5 2 2 3 3 3" xfId="26790" xr:uid="{5F46637B-607D-4C08-AA2F-6215DE2FBA41}"/>
    <cellStyle name="Total 5 2 2 3 3 4" xfId="30381" xr:uid="{5E6FDEB9-3A83-4DBD-8DCF-58E50EE0ED0C}"/>
    <cellStyle name="Total 5 2 2 3 3 5" xfId="33960" xr:uid="{ACB2FE5E-97AE-4352-A1F3-2AAED4020689}"/>
    <cellStyle name="Total 5 2 2 3 3 6" xfId="37431" xr:uid="{940D3CA6-2D92-43A4-A178-A057DF2FBC8F}"/>
    <cellStyle name="Total 5 2 2 3 3 7" xfId="40880" xr:uid="{77309B5C-F63B-4880-8864-DDFDA22CEC4F}"/>
    <cellStyle name="Total 5 2 2 3 3 8" xfId="16143" xr:uid="{3D91C01E-4A69-47DA-9304-288FB2C5E629}"/>
    <cellStyle name="Total 5 2 2 3 4" xfId="20058" xr:uid="{2446ECB6-7BAB-4876-9F2F-280C60ABBE87}"/>
    <cellStyle name="Total 5 2 2 3 5" xfId="23846" xr:uid="{D16A83B4-224B-4CBD-AC6C-3FC7549454B0}"/>
    <cellStyle name="Total 5 2 2 3 6" xfId="27512" xr:uid="{7FD86686-8A6F-4E1C-97A5-8468C4245038}"/>
    <cellStyle name="Total 5 2 2 3 7" xfId="31101" xr:uid="{62FA80D2-05E8-4D53-9923-AA2536E3D2D1}"/>
    <cellStyle name="Total 5 2 2 3 8" xfId="34680" xr:uid="{31C96FED-F410-49B9-89B0-010939ABCE3C}"/>
    <cellStyle name="Total 5 2 2 3 9" xfId="38146" xr:uid="{420FA364-9F76-4F72-9564-DCE62509FD32}"/>
    <cellStyle name="Total 5 2 2 4" xfId="9569" xr:uid="{C854F558-C062-4C3D-A421-22FB50097455}"/>
    <cellStyle name="Total 5 2 2 4 10" xfId="13821" xr:uid="{0EF4E276-4C91-43DA-A2C8-BD121FA42F70}"/>
    <cellStyle name="Total 5 2 2 4 2" xfId="11557" xr:uid="{DC55566A-B74F-4F33-8604-788F2A409BEC}"/>
    <cellStyle name="Total 5 2 2 4 2 2" xfId="22690" xr:uid="{F4A9266E-84B7-4927-97F1-E74902845828}"/>
    <cellStyle name="Total 5 2 2 4 2 3" xfId="26447" xr:uid="{99822696-37CE-4B68-ABD9-D03EE8F3ED82}"/>
    <cellStyle name="Total 5 2 2 4 2 4" xfId="30038" xr:uid="{179E8BE9-324F-4494-8D0E-9830ED24E687}"/>
    <cellStyle name="Total 5 2 2 4 2 5" xfId="33617" xr:uid="{19ABE6CC-67F3-407E-B767-35B8B4DC0B3B}"/>
    <cellStyle name="Total 5 2 2 4 2 6" xfId="37088" xr:uid="{F0A2F11F-BB69-45F7-A46C-89761B4D37E9}"/>
    <cellStyle name="Total 5 2 2 4 2 7" xfId="40537" xr:uid="{B4C95F7E-5171-456D-AD0D-F2D9120C7C7F}"/>
    <cellStyle name="Total 5 2 2 4 2 8" xfId="15800" xr:uid="{4513762B-7FE3-49F8-9891-4F126ED70B3B}"/>
    <cellStyle name="Total 5 2 2 4 3" xfId="12315" xr:uid="{F3B117AD-AD39-4DA0-9FF8-C009460D113D}"/>
    <cellStyle name="Total 5 2 2 4 3 2" xfId="23448" xr:uid="{46F90527-A763-4143-B970-7551E5FFD702}"/>
    <cellStyle name="Total 5 2 2 4 3 3" xfId="27205" xr:uid="{94FB58E4-B357-46FC-A055-75C0445078E9}"/>
    <cellStyle name="Total 5 2 2 4 3 4" xfId="30796" xr:uid="{C9B31C1E-D026-492D-A4D4-88C8B578DAC5}"/>
    <cellStyle name="Total 5 2 2 4 3 5" xfId="34375" xr:uid="{65018E84-E2E8-4170-B89B-A949B867807C}"/>
    <cellStyle name="Total 5 2 2 4 3 6" xfId="37846" xr:uid="{B89FF2B4-426D-41FB-A6A0-2DE89D36C962}"/>
    <cellStyle name="Total 5 2 2 4 3 7" xfId="41295" xr:uid="{B0813D96-3A78-4F55-8B16-A63D07CBA2D7}"/>
    <cellStyle name="Total 5 2 2 4 3 8" xfId="16558" xr:uid="{4880CC3F-AF66-4984-8133-DBB824B4B243}"/>
    <cellStyle name="Total 5 2 2 4 4" xfId="20707" xr:uid="{534BE5E6-F232-4835-8A12-94DA071FE1EB}"/>
    <cellStyle name="Total 5 2 2 4 5" xfId="24467" xr:uid="{9546AC1A-ED7C-4AC7-9BDE-C322E98CF029}"/>
    <cellStyle name="Total 5 2 2 4 6" xfId="28061" xr:uid="{F0C5A809-A94C-4B19-B17C-068043A59AEA}"/>
    <cellStyle name="Total 5 2 2 4 7" xfId="31640" xr:uid="{50C66D0E-36C2-4416-9613-C6583F9E460D}"/>
    <cellStyle name="Total 5 2 2 4 8" xfId="35111" xr:uid="{8081A32C-47C1-441F-AFCC-2045CC514E14}"/>
    <cellStyle name="Total 5 2 2 4 9" xfId="38561" xr:uid="{B979C4FA-1D09-4E8C-8B41-FC92AED71642}"/>
    <cellStyle name="Total 5 2 2 5" xfId="10581" xr:uid="{4ACEF7DC-06BF-4FE8-BB9F-E14F5B4B9015}"/>
    <cellStyle name="Total 5 2 2 5 2" xfId="21714" xr:uid="{03E08C13-CB9D-4141-85A5-4E5249F5C0F5}"/>
    <cellStyle name="Total 5 2 2 5 3" xfId="25471" xr:uid="{BDFB04BF-3162-447D-960A-162928EAD259}"/>
    <cellStyle name="Total 5 2 2 5 4" xfId="29062" xr:uid="{387081F9-6FFB-4731-A71D-A500663C5DD9}"/>
    <cellStyle name="Total 5 2 2 5 5" xfId="32641" xr:uid="{C17481FE-169C-4D2A-9097-B8B2D2CA1A48}"/>
    <cellStyle name="Total 5 2 2 5 6" xfId="36112" xr:uid="{3EEE284A-3545-41A0-8612-71AC0541D3B6}"/>
    <cellStyle name="Total 5 2 2 5 7" xfId="39561" xr:uid="{0274B693-DEEB-4E56-87DC-3D00A488DB34}"/>
    <cellStyle name="Total 5 2 2 5 8" xfId="14824" xr:uid="{7F8CE39F-B79A-4ED1-ABBE-C1534CA364DB}"/>
    <cellStyle name="Total 5 2 2 6" xfId="10162" xr:uid="{0D40D282-DAF7-4DDF-AD62-BF48A95F97A7}"/>
    <cellStyle name="Total 5 2 2 6 2" xfId="21295" xr:uid="{6E3AA57D-5F95-4A62-966C-B5F7B0DC3D23}"/>
    <cellStyle name="Total 5 2 2 6 3" xfId="25052" xr:uid="{0B9E04B3-A2BD-415E-82FB-A8229B802271}"/>
    <cellStyle name="Total 5 2 2 6 4" xfId="28643" xr:uid="{FBAC4B52-18B0-48CB-AFC0-3F4BF9414013}"/>
    <cellStyle name="Total 5 2 2 6 5" xfId="32222" xr:uid="{8215CDD0-F7AA-40FB-B56B-8C9D8059DB8A}"/>
    <cellStyle name="Total 5 2 2 6 6" xfId="35693" xr:uid="{2EB70FED-4DA2-424F-9E6F-1DAF47457A08}"/>
    <cellStyle name="Total 5 2 2 6 7" xfId="39143" xr:uid="{1475770C-A1C4-4F03-81C7-27FD96A103C4}"/>
    <cellStyle name="Total 5 2 2 6 8" xfId="14405" xr:uid="{825C17B2-39DF-4574-913C-14D6FB779D24}"/>
    <cellStyle name="Total 5 2 2 7" xfId="19115" xr:uid="{DDE5E69B-EA53-45A5-B6C0-FF072D92D649}"/>
    <cellStyle name="Total 5 2 2 8" xfId="17609" xr:uid="{D54DA687-73C7-434A-AF13-3C8C77B931E5}"/>
    <cellStyle name="Total 5 2 2 9" xfId="20148" xr:uid="{665399E1-3688-4A79-A6B3-CE0E06B44333}"/>
    <cellStyle name="Total 5 2 3" xfId="7183" xr:uid="{7B4E824B-EE60-44D1-9E68-EFB7E0F13422}"/>
    <cellStyle name="Total 5 2 3 10" xfId="27587" xr:uid="{B1EBDA00-4D85-4870-B13D-C83362BB9F45}"/>
    <cellStyle name="Total 5 2 3 11" xfId="31174" xr:uid="{EB495A4A-C2F5-4905-9447-DDE64E8C780A}"/>
    <cellStyle name="Total 5 2 3 12" xfId="12981" xr:uid="{3A0723F1-D45E-4C81-9F4F-4656871980CA}"/>
    <cellStyle name="Total 5 2 3 2" xfId="8824" xr:uid="{C023CD8A-9CD2-498A-8160-8898CD8DEB67}"/>
    <cellStyle name="Total 5 2 3 2 10" xfId="13515" xr:uid="{09ED292E-8FF1-446C-B41F-6DD13D31CEED}"/>
    <cellStyle name="Total 5 2 3 2 2" xfId="11247" xr:uid="{739B64A6-84E0-4BAD-9528-872F1558F81D}"/>
    <cellStyle name="Total 5 2 3 2 2 2" xfId="22380" xr:uid="{7A5B22E3-BF91-4471-9075-6DDF4071DFDF}"/>
    <cellStyle name="Total 5 2 3 2 2 3" xfId="26137" xr:uid="{1318C2F7-3A4C-4245-A87F-5271C8E3A67E}"/>
    <cellStyle name="Total 5 2 3 2 2 4" xfId="29728" xr:uid="{B2F27691-4F90-403C-9558-AA7D4C8A7D10}"/>
    <cellStyle name="Total 5 2 3 2 2 5" xfId="33307" xr:uid="{2AD6DEB4-18FB-4A85-AD6B-4EAFB49FADE1}"/>
    <cellStyle name="Total 5 2 3 2 2 6" xfId="36778" xr:uid="{A0350A55-62F4-49CA-BC77-DE3B32698E00}"/>
    <cellStyle name="Total 5 2 3 2 2 7" xfId="40227" xr:uid="{A4F232DE-2653-4D78-8724-118BC34D9A48}"/>
    <cellStyle name="Total 5 2 3 2 2 8" xfId="15490" xr:uid="{78330521-31EC-4D95-B96E-38265D78FECB}"/>
    <cellStyle name="Total 5 2 3 2 3" xfId="12015" xr:uid="{939C894D-2CA2-4A0A-9F96-813F8FC5D0E2}"/>
    <cellStyle name="Total 5 2 3 2 3 2" xfId="23148" xr:uid="{F33D41A9-3FE0-40A9-A67A-A7709AB3ED5A}"/>
    <cellStyle name="Total 5 2 3 2 3 3" xfId="26905" xr:uid="{D189924A-6901-40D8-B983-D508463238B0}"/>
    <cellStyle name="Total 5 2 3 2 3 4" xfId="30496" xr:uid="{CEFB975F-9052-43B8-B616-7BFCE00C3F0D}"/>
    <cellStyle name="Total 5 2 3 2 3 5" xfId="34075" xr:uid="{1932B064-1F47-44E5-9A5F-06A00ABA2EB8}"/>
    <cellStyle name="Total 5 2 3 2 3 6" xfId="37546" xr:uid="{C6B7B51C-4A3B-4AD6-BD58-2E35B8441E48}"/>
    <cellStyle name="Total 5 2 3 2 3 7" xfId="40995" xr:uid="{DA7F19D5-DAA9-4EB9-B988-226C539214A3}"/>
    <cellStyle name="Total 5 2 3 2 3 8" xfId="16258" xr:uid="{21893C1A-E407-455B-BFC9-42AAB6F6E74D}"/>
    <cellStyle name="Total 5 2 3 2 4" xfId="20230" xr:uid="{CE2AB8F4-0E54-433F-9FB5-5515AA4BAE50}"/>
    <cellStyle name="Total 5 2 3 2 5" xfId="24015" xr:uid="{AF3BF2B5-2072-4349-8237-808C8B567E6C}"/>
    <cellStyle name="Total 5 2 3 2 6" xfId="27661" xr:uid="{794F6394-76C9-4563-BEBC-86DD23C727DA}"/>
    <cellStyle name="Total 5 2 3 2 7" xfId="31247" xr:uid="{C7FCB6AF-0E63-4EFB-8545-D21B0B589FAE}"/>
    <cellStyle name="Total 5 2 3 2 8" xfId="34804" xr:uid="{2B5B2231-3D2E-4CB7-B4C5-2B394C9C9507}"/>
    <cellStyle name="Total 5 2 3 2 9" xfId="38261" xr:uid="{802F0217-32CF-42EA-86AA-1A5423C57E32}"/>
    <cellStyle name="Total 5 2 3 3" xfId="9684" xr:uid="{2026F392-473D-4251-8B12-4B1FA11B3464}"/>
    <cellStyle name="Total 5 2 3 3 10" xfId="13936" xr:uid="{6F2E84A5-801F-4C0A-90F4-AC415027414E}"/>
    <cellStyle name="Total 5 2 3 3 2" xfId="11672" xr:uid="{00E6F25F-ABF3-4F6E-B101-01B2463EC37D}"/>
    <cellStyle name="Total 5 2 3 3 2 2" xfId="22805" xr:uid="{DF77E368-87FC-4CCA-8AB5-3E45EFCE6D9D}"/>
    <cellStyle name="Total 5 2 3 3 2 3" xfId="26562" xr:uid="{BD56830A-8E61-447D-A08D-D8FCED0E840C}"/>
    <cellStyle name="Total 5 2 3 3 2 4" xfId="30153" xr:uid="{F739A8EA-D844-450E-B810-0DAFCFE8F03A}"/>
    <cellStyle name="Total 5 2 3 3 2 5" xfId="33732" xr:uid="{A10F85B4-4092-4894-9404-E05360A18C2E}"/>
    <cellStyle name="Total 5 2 3 3 2 6" xfId="37203" xr:uid="{04E5839C-F4B1-4490-9E2F-029F7656344C}"/>
    <cellStyle name="Total 5 2 3 3 2 7" xfId="40652" xr:uid="{4FEF12CC-011F-4B4B-A44D-C37E339ED4C1}"/>
    <cellStyle name="Total 5 2 3 3 2 8" xfId="15915" xr:uid="{C5DAAD65-AB99-4A19-8DE7-E02F3A206FC5}"/>
    <cellStyle name="Total 5 2 3 3 3" xfId="12430" xr:uid="{DBB9F799-4BBE-4FE4-AADA-E1F834B72040}"/>
    <cellStyle name="Total 5 2 3 3 3 2" xfId="23563" xr:uid="{CA5609E1-1C3C-47EE-AF2F-B1436FD15979}"/>
    <cellStyle name="Total 5 2 3 3 3 3" xfId="27320" xr:uid="{73D720A8-CCD2-4500-A47C-A9BD8ED5B7B1}"/>
    <cellStyle name="Total 5 2 3 3 3 4" xfId="30911" xr:uid="{4BADE12F-A579-49F5-8EFB-3B7C7070AE4C}"/>
    <cellStyle name="Total 5 2 3 3 3 5" xfId="34490" xr:uid="{CAC83DF3-C9D2-43C0-BABB-A7C87BED1F2C}"/>
    <cellStyle name="Total 5 2 3 3 3 6" xfId="37961" xr:uid="{AED3A65D-CDFE-476B-870A-F59C0F46CCA9}"/>
    <cellStyle name="Total 5 2 3 3 3 7" xfId="41410" xr:uid="{CDB932E4-9784-4A5F-9B11-EFDACBD9E4ED}"/>
    <cellStyle name="Total 5 2 3 3 3 8" xfId="16673" xr:uid="{63D9EE67-A9EB-4BAB-8093-7A99FA08B8EA}"/>
    <cellStyle name="Total 5 2 3 3 4" xfId="20822" xr:uid="{9E1EBCB2-50EF-45AC-B4F9-CFB6C5784F67}"/>
    <cellStyle name="Total 5 2 3 3 5" xfId="24582" xr:uid="{64A1CEF4-4D96-4052-A60F-563CCCEF8F6D}"/>
    <cellStyle name="Total 5 2 3 3 6" xfId="28176" xr:uid="{EEA7C916-33FF-499E-A5EC-8AF88F7A6E52}"/>
    <cellStyle name="Total 5 2 3 3 7" xfId="31755" xr:uid="{2C277F3C-8840-4825-82DA-6C784FB4EAF1}"/>
    <cellStyle name="Total 5 2 3 3 8" xfId="35226" xr:uid="{088D88C7-F34D-4D6C-91EA-2DC12AA2CC41}"/>
    <cellStyle name="Total 5 2 3 3 9" xfId="38676" xr:uid="{9C13F323-C98F-448F-BD7F-6C4043B6299A}"/>
    <cellStyle name="Total 5 2 3 4" xfId="10707" xr:uid="{495B54CE-0DA0-4DC6-82A9-EB8DF37EA8BF}"/>
    <cellStyle name="Total 5 2 3 4 2" xfId="21840" xr:uid="{01DAEE98-19EA-4CA2-81AE-088F8FE50A0C}"/>
    <cellStyle name="Total 5 2 3 4 3" xfId="25597" xr:uid="{185C3891-CBD8-4990-BFFD-7BCCB6A5ACD9}"/>
    <cellStyle name="Total 5 2 3 4 4" xfId="29188" xr:uid="{600867E5-878A-46D4-9CD8-6096E0877926}"/>
    <cellStyle name="Total 5 2 3 4 5" xfId="32767" xr:uid="{0297B0D3-4067-4CF0-BAC9-747FF5B1EDC8}"/>
    <cellStyle name="Total 5 2 3 4 6" xfId="36238" xr:uid="{A3F19304-5EE2-438F-844F-7A6E11D04B91}"/>
    <cellStyle name="Total 5 2 3 4 7" xfId="39687" xr:uid="{BC9967B0-AEFB-472C-A3EB-6EBF87B86630}"/>
    <cellStyle name="Total 5 2 3 4 8" xfId="14950" xr:uid="{BD44A54B-3A89-436B-99FF-43075ED05A4E}"/>
    <cellStyle name="Total 5 2 3 5" xfId="10047" xr:uid="{3C508DB6-8C49-41E0-A3B8-3D5A3AE3FD83}"/>
    <cellStyle name="Total 5 2 3 5 2" xfId="21180" xr:uid="{107CA790-0063-4437-86BF-775D3ECEC6C0}"/>
    <cellStyle name="Total 5 2 3 5 3" xfId="24937" xr:uid="{C61BEAD3-69A9-449A-BBFE-9858B36ED37F}"/>
    <cellStyle name="Total 5 2 3 5 4" xfId="28528" xr:uid="{FB9F15C8-10C2-4729-AF1F-83B69BD86760}"/>
    <cellStyle name="Total 5 2 3 5 5" xfId="32107" xr:uid="{7442365C-8715-489B-B566-D225B7D0DBB0}"/>
    <cellStyle name="Total 5 2 3 5 6" xfId="35578" xr:uid="{D9DF601C-DD34-4525-9980-FBE63BBD522E}"/>
    <cellStyle name="Total 5 2 3 5 7" xfId="39028" xr:uid="{71E9EBBA-D37C-4163-A0D9-CA46BFFBCF8D}"/>
    <cellStyle name="Total 5 2 3 5 8" xfId="14290" xr:uid="{261C2F63-7452-408F-9EA3-D0574A77A93B}"/>
    <cellStyle name="Total 5 2 3 6" xfId="19289" xr:uid="{35B3AE48-8735-4BE7-BE02-A1500ED59F18}"/>
    <cellStyle name="Total 5 2 3 7" xfId="17439" xr:uid="{B9CE56A0-CECC-4B5D-A050-AD19A15C7DFA}"/>
    <cellStyle name="Total 5 2 3 8" xfId="20376" xr:uid="{82934755-3E48-46A6-B8D9-E9C27FCE05DF}"/>
    <cellStyle name="Total 5 2 3 9" xfId="23936" xr:uid="{9BFCFA9C-343F-4FA7-A37A-57D4CFF557E9}"/>
    <cellStyle name="Total 5 2 4" xfId="8025" xr:uid="{B469937F-54CF-4DF3-AA31-CBF1E23DA44F}"/>
    <cellStyle name="Total 5 2 4 10" xfId="13268" xr:uid="{AC1887A8-0B1C-4089-A61B-9ADA14049CB0}"/>
    <cellStyle name="Total 5 2 4 2" xfId="10997" xr:uid="{D1BBC209-1022-4545-B105-AF6255DA2CA2}"/>
    <cellStyle name="Total 5 2 4 2 2" xfId="22130" xr:uid="{BFB8B300-EB1C-4AE9-83DE-6930092CCA4A}"/>
    <cellStyle name="Total 5 2 4 2 3" xfId="25887" xr:uid="{DE734988-3EDD-4BD9-91D0-E3D7EE5B4894}"/>
    <cellStyle name="Total 5 2 4 2 4" xfId="29478" xr:uid="{900BCFD5-94C0-4C75-9307-069B8CC7AF41}"/>
    <cellStyle name="Total 5 2 4 2 5" xfId="33057" xr:uid="{02FE27A9-11A0-43AD-923A-68D438031C5F}"/>
    <cellStyle name="Total 5 2 4 2 6" xfId="36528" xr:uid="{E33B43B3-9257-45A9-A76D-E9B823AE3519}"/>
    <cellStyle name="Total 5 2 4 2 7" xfId="39977" xr:uid="{3BCE031D-BEEA-4BBC-9EB9-79BBDCB9ECB4}"/>
    <cellStyle name="Total 5 2 4 2 8" xfId="15240" xr:uid="{3FEF207B-6135-4EF6-9B13-D73EEF41B000}"/>
    <cellStyle name="Total 5 2 4 3" xfId="9826" xr:uid="{89A4FAC2-3ED5-4E8A-9DEB-D238119EED9F}"/>
    <cellStyle name="Total 5 2 4 3 2" xfId="20959" xr:uid="{B5DB5BD0-72FF-4378-A60F-F2E92101D7F9}"/>
    <cellStyle name="Total 5 2 4 3 3" xfId="24717" xr:uid="{06CF218F-B27C-4358-AD30-F170E811454D}"/>
    <cellStyle name="Total 5 2 4 3 4" xfId="28308" xr:uid="{1B95914D-4E65-4139-86BA-2B32FD5F4CC6}"/>
    <cellStyle name="Total 5 2 4 3 5" xfId="31887" xr:uid="{4FD49C2E-BB86-46EC-B4A9-DEC1563F4E56}"/>
    <cellStyle name="Total 5 2 4 3 6" xfId="35358" xr:uid="{0B09DBB4-24AF-4F9C-A83D-AC66EB9799EB}"/>
    <cellStyle name="Total 5 2 4 3 7" xfId="38808" xr:uid="{CD555E07-6DF9-4A94-89F3-3A8E47BDA90A}"/>
    <cellStyle name="Total 5 2 4 3 8" xfId="14069" xr:uid="{01D67E58-54E2-4299-BC7C-A56F6C7E2EB9}"/>
    <cellStyle name="Total 5 2 4 4" xfId="19782" xr:uid="{BA6017B3-FA54-422E-9A07-A9728C0E9619}"/>
    <cellStyle name="Total 5 2 4 5" xfId="16961" xr:uid="{6B17C971-4CFE-4929-86EA-774FA6B90155}"/>
    <cellStyle name="Total 5 2 4 6" xfId="20423" xr:uid="{CB07AD1B-DF95-4D22-824D-0729565BA98C}"/>
    <cellStyle name="Total 5 2 4 7" xfId="17262" xr:uid="{CCC52EBE-761E-4519-8F15-69710AFECDC5}"/>
    <cellStyle name="Total 5 2 4 8" xfId="19824" xr:uid="{76600BCC-01E2-453B-B856-4034AEA3982F}"/>
    <cellStyle name="Total 5 2 4 9" xfId="16849" xr:uid="{93CD6BB1-F53C-4E42-AE24-16C1626F207E}"/>
    <cellStyle name="Total 5 2 5" xfId="9456" xr:uid="{2A9B6B43-F1FD-4139-8B49-E6EFB325D63E}"/>
    <cellStyle name="Total 5 2 5 10" xfId="13708" xr:uid="{290F02E0-0370-48D6-95D6-0C223C494B01}"/>
    <cellStyle name="Total 5 2 5 2" xfId="11444" xr:uid="{BFCC2F9D-D441-4280-8015-FE5041239114}"/>
    <cellStyle name="Total 5 2 5 2 2" xfId="22577" xr:uid="{BC3DE003-A341-4EE5-B42F-DC2F6785C530}"/>
    <cellStyle name="Total 5 2 5 2 3" xfId="26334" xr:uid="{541A3A40-6F9A-4EFF-B08F-D695E48AC819}"/>
    <cellStyle name="Total 5 2 5 2 4" xfId="29925" xr:uid="{BA3C1ADE-8F9F-46DE-A603-8BAB6108F499}"/>
    <cellStyle name="Total 5 2 5 2 5" xfId="33504" xr:uid="{2380A763-4085-4ABF-89AC-F9D6B5D5BB3D}"/>
    <cellStyle name="Total 5 2 5 2 6" xfId="36975" xr:uid="{DDC83B7F-DFE5-4BFF-8901-AB6B46262DA6}"/>
    <cellStyle name="Total 5 2 5 2 7" xfId="40424" xr:uid="{3D0E4DAC-8CB6-4FA3-883F-2035E8913F82}"/>
    <cellStyle name="Total 5 2 5 2 8" xfId="15687" xr:uid="{196DC3CE-917C-47AE-B8E1-E35D151E51DE}"/>
    <cellStyle name="Total 5 2 5 3" xfId="12202" xr:uid="{B1C117A1-A0C3-46E7-828F-765291FE21CD}"/>
    <cellStyle name="Total 5 2 5 3 2" xfId="23335" xr:uid="{33D5F4DC-174D-468B-92E9-A408297743EA}"/>
    <cellStyle name="Total 5 2 5 3 3" xfId="27092" xr:uid="{34D6C027-C119-42B7-89FA-E8B16BD88518}"/>
    <cellStyle name="Total 5 2 5 3 4" xfId="30683" xr:uid="{40907E5D-3B1B-4502-9CB8-1BE386063D68}"/>
    <cellStyle name="Total 5 2 5 3 5" xfId="34262" xr:uid="{67C384E3-6341-4D81-9B7C-46111ED4891F}"/>
    <cellStyle name="Total 5 2 5 3 6" xfId="37733" xr:uid="{4A48F34D-B30A-4DA9-9044-A9C4800B8295}"/>
    <cellStyle name="Total 5 2 5 3 7" xfId="41182" xr:uid="{D65046AA-7DFE-460C-B320-5895D0D5A11D}"/>
    <cellStyle name="Total 5 2 5 3 8" xfId="16445" xr:uid="{EA1AA48D-2893-41B7-A5B9-4300652C698A}"/>
    <cellStyle name="Total 5 2 5 4" xfId="20594" xr:uid="{3825231F-0801-4C5E-BF7F-6237BF9E4214}"/>
    <cellStyle name="Total 5 2 5 5" xfId="24354" xr:uid="{11A911B2-0661-4A97-A6E4-9410AFEA5AAF}"/>
    <cellStyle name="Total 5 2 5 6" xfId="27948" xr:uid="{0CDE1AE4-5343-4C8C-889A-EF937E464B2E}"/>
    <cellStyle name="Total 5 2 5 7" xfId="31527" xr:uid="{C998C0F7-90B1-4DA7-9DEF-E414B5BBEF08}"/>
    <cellStyle name="Total 5 2 5 8" xfId="34998" xr:uid="{DACE9C69-56FB-424D-AAB5-4548DC439BBE}"/>
    <cellStyle name="Total 5 2 5 9" xfId="38448" xr:uid="{6BAA1968-752D-4227-9E35-5384D1373BE6}"/>
    <cellStyle name="Total 5 2 6" xfId="10450" xr:uid="{B551CC9A-3EB6-4500-A5C6-72714DD0BA0F}"/>
    <cellStyle name="Total 5 2 6 2" xfId="21583" xr:uid="{63C8324D-02AF-4C11-B09B-ABCA4149FC2F}"/>
    <cellStyle name="Total 5 2 6 3" xfId="25340" xr:uid="{D748FE40-3E1F-4DFD-A9BD-0B40B5E05B4B}"/>
    <cellStyle name="Total 5 2 6 4" xfId="28931" xr:uid="{7575F344-9300-4AB0-83DE-ABCB1363FCC1}"/>
    <cellStyle name="Total 5 2 6 5" xfId="32510" xr:uid="{28FBF480-1FE9-4FBC-8767-1A4957DC9EF1}"/>
    <cellStyle name="Total 5 2 6 6" xfId="35981" xr:uid="{27F976C4-DC2F-4DFB-8D29-25D152F40CE8}"/>
    <cellStyle name="Total 5 2 6 7" xfId="39430" xr:uid="{5ADF99F1-7D88-4C2C-9753-86784CCC7B32}"/>
    <cellStyle name="Total 5 2 6 8" xfId="14693" xr:uid="{BB1C9694-BFEA-48E3-A4D7-78CC218D97F2}"/>
    <cellStyle name="Total 5 2 7" xfId="10276" xr:uid="{9CFAACE4-B80D-476B-B497-63138B741D0D}"/>
    <cellStyle name="Total 5 2 7 2" xfId="21409" xr:uid="{BE5B5BA4-F5EF-4D22-928A-6408AA3F2931}"/>
    <cellStyle name="Total 5 2 7 3" xfId="25166" xr:uid="{EB8E356E-80BD-45BB-A303-2164104D33CB}"/>
    <cellStyle name="Total 5 2 7 4" xfId="28757" xr:uid="{A1A4E320-02E0-4A34-8DFD-614CEF0F2A07}"/>
    <cellStyle name="Total 5 2 7 5" xfId="32336" xr:uid="{8AF1B1F8-4E87-4B26-9760-C617BA870783}"/>
    <cellStyle name="Total 5 2 7 6" xfId="35807" xr:uid="{2ED63B70-962A-43B1-AF6B-198F14911F91}"/>
    <cellStyle name="Total 5 2 7 7" xfId="39256" xr:uid="{D54D4079-8823-4595-95DE-39FBAB797C66}"/>
    <cellStyle name="Total 5 2 7 8" xfId="14519" xr:uid="{53B5EFA5-7C03-4303-97B8-CD6D44E9AAB6}"/>
    <cellStyle name="Total 5 2 8" xfId="18788" xr:uid="{5BE3A9CA-9806-4EE1-81E1-B20D6BBA1FD6}"/>
    <cellStyle name="Total 5 2 9" xfId="17907" xr:uid="{DB7A130B-6BEC-4B42-80C5-02E4423DD067}"/>
    <cellStyle name="Total 5 3" xfId="6916" xr:uid="{7B289484-4B40-4097-96DB-0891D229BEBB}"/>
    <cellStyle name="Total 5 3 10" xfId="18105" xr:uid="{20C9C5B1-9F90-44C9-B00F-2B048529FCE6}"/>
    <cellStyle name="Total 5 3 11" xfId="19366" xr:uid="{4EED5BD2-92BC-4B11-B975-0617DED47C0A}"/>
    <cellStyle name="Total 5 3 12" xfId="17886" xr:uid="{BE0BDF8B-F683-4337-BDEA-6A07313CF2E2}"/>
    <cellStyle name="Total 5 3 13" xfId="12852" xr:uid="{F91191FA-E60B-4CB7-A574-FA4A7B5C45F1}"/>
    <cellStyle name="Total 5 3 2" xfId="7719" xr:uid="{D076744F-9A96-4D5D-B504-70DBD431155B}"/>
    <cellStyle name="Total 5 3 2 10" xfId="34628" xr:uid="{7A010C13-4C39-4A78-82DF-634F25A6FD9A}"/>
    <cellStyle name="Total 5 3 2 11" xfId="38094" xr:uid="{10FA4F17-65EF-4F48-9919-891434E0B73C}"/>
    <cellStyle name="Total 5 3 2 12" xfId="13101" xr:uid="{3C7FCC94-43B0-42A5-BEE0-84F9BA123174}"/>
    <cellStyle name="Total 5 3 2 2" xfId="9360" xr:uid="{F5A48684-213D-48FF-B4B2-9EC10C19A124}"/>
    <cellStyle name="Total 5 3 2 2 10" xfId="13635" xr:uid="{0C51C964-983B-4AF3-B930-35E0AC235EC9}"/>
    <cellStyle name="Total 5 3 2 2 2" xfId="11371" xr:uid="{24E2FE43-B1A0-4FEB-A028-17C59C8E6F43}"/>
    <cellStyle name="Total 5 3 2 2 2 2" xfId="22504" xr:uid="{044C16B8-B149-4913-9BE0-48C4D546C1F6}"/>
    <cellStyle name="Total 5 3 2 2 2 3" xfId="26261" xr:uid="{14BE1503-FB97-4954-95CA-81BBDF5CAD9E}"/>
    <cellStyle name="Total 5 3 2 2 2 4" xfId="29852" xr:uid="{9A05208C-5ED4-4247-9AE0-54B5C0422A2A}"/>
    <cellStyle name="Total 5 3 2 2 2 5" xfId="33431" xr:uid="{EE8DD302-4A09-4BC8-9C82-B3DB22127A9D}"/>
    <cellStyle name="Total 5 3 2 2 2 6" xfId="36902" xr:uid="{6A184298-9C05-4141-9976-97E121EFAAB8}"/>
    <cellStyle name="Total 5 3 2 2 2 7" xfId="40351" xr:uid="{082AD05E-1D58-46DE-90A2-BC812ACCCC79}"/>
    <cellStyle name="Total 5 3 2 2 2 8" xfId="15614" xr:uid="{785AB019-5F55-416E-8803-9DD3F8FFA318}"/>
    <cellStyle name="Total 5 3 2 2 3" xfId="12129" xr:uid="{07EDF76A-EC83-4D93-B8CD-20937538A352}"/>
    <cellStyle name="Total 5 3 2 2 3 2" xfId="23262" xr:uid="{90F2EF81-98CC-447B-8A0F-224A7A334CBA}"/>
    <cellStyle name="Total 5 3 2 2 3 3" xfId="27019" xr:uid="{E36AA0D2-2872-49E2-BA9F-8402CBA7AB96}"/>
    <cellStyle name="Total 5 3 2 2 3 4" xfId="30610" xr:uid="{67D135F6-B02D-496A-92A5-C754A164B1D9}"/>
    <cellStyle name="Total 5 3 2 2 3 5" xfId="34189" xr:uid="{90725FA4-A5D2-448C-8463-092C806D2639}"/>
    <cellStyle name="Total 5 3 2 2 3 6" xfId="37660" xr:uid="{BF29D664-A5B1-41DF-9FE6-D6A0FE19703F}"/>
    <cellStyle name="Total 5 3 2 2 3 7" xfId="41109" xr:uid="{E86A897B-209A-4506-9C2F-78C7EC58A899}"/>
    <cellStyle name="Total 5 3 2 2 3 8" xfId="16372" xr:uid="{4D1ED26E-DF26-4865-8FD0-EDCAFF8379DC}"/>
    <cellStyle name="Total 5 3 2 2 4" xfId="20512" xr:uid="{95CF40CF-1D17-4464-8AD3-1FAFF873BD1D}"/>
    <cellStyle name="Total 5 3 2 2 5" xfId="24277" xr:uid="{58371C6F-6CDF-4E8B-89FC-4FA6E5218566}"/>
    <cellStyle name="Total 5 3 2 2 6" xfId="27875" xr:uid="{AFE80E95-D5AD-48A3-8FDE-D23797CEBDC2}"/>
    <cellStyle name="Total 5 3 2 2 7" xfId="31454" xr:uid="{FC301F4D-05B9-4F77-AE93-6E1518BB1983}"/>
    <cellStyle name="Total 5 3 2 2 8" xfId="34925" xr:uid="{B73F44AD-58D4-46AC-B48D-4EF74F069394}"/>
    <cellStyle name="Total 5 3 2 2 9" xfId="38375" xr:uid="{006B4CC7-669D-4B0B-83A1-0B0240932C01}"/>
    <cellStyle name="Total 5 3 2 3" xfId="9798" xr:uid="{A174FD39-9558-4CED-8996-07015D6CCFDF}"/>
    <cellStyle name="Total 5 3 2 3 10" xfId="14050" xr:uid="{8093D226-DE34-4C3C-A266-DB29219760CD}"/>
    <cellStyle name="Total 5 3 2 3 2" xfId="11786" xr:uid="{12BF97EC-7866-4060-813E-8F9367BFCCA8}"/>
    <cellStyle name="Total 5 3 2 3 2 2" xfId="22919" xr:uid="{36AA4F76-64F9-458D-AB09-1455391634E4}"/>
    <cellStyle name="Total 5 3 2 3 2 3" xfId="26676" xr:uid="{CC2DBB5B-D9F5-4131-801D-FC15BA1AEB87}"/>
    <cellStyle name="Total 5 3 2 3 2 4" xfId="30267" xr:uid="{77579F7D-AA85-456F-93CF-80B5E2845CBF}"/>
    <cellStyle name="Total 5 3 2 3 2 5" xfId="33846" xr:uid="{B5F62822-C98A-4408-AA68-A6C6081E39FF}"/>
    <cellStyle name="Total 5 3 2 3 2 6" xfId="37317" xr:uid="{93A0FA28-C48B-4347-A524-8804287DC600}"/>
    <cellStyle name="Total 5 3 2 3 2 7" xfId="40766" xr:uid="{D620E60E-4B24-4421-AF47-FBE40101FAAE}"/>
    <cellStyle name="Total 5 3 2 3 2 8" xfId="16029" xr:uid="{8B9F102C-E693-4A13-86A6-14AED943491C}"/>
    <cellStyle name="Total 5 3 2 3 3" xfId="12544" xr:uid="{BEF1E535-B392-48A4-8903-004B6E037A5D}"/>
    <cellStyle name="Total 5 3 2 3 3 2" xfId="23677" xr:uid="{D90290A3-0FB5-403D-B10F-9356B36306E4}"/>
    <cellStyle name="Total 5 3 2 3 3 3" xfId="27434" xr:uid="{92AE5D19-8A42-4354-99BA-E40C6D245D53}"/>
    <cellStyle name="Total 5 3 2 3 3 4" xfId="31025" xr:uid="{E40786E2-E43D-4149-8090-06038CD10112}"/>
    <cellStyle name="Total 5 3 2 3 3 5" xfId="34604" xr:uid="{C3E0F2CD-6D3B-43C5-918A-B17D9C34B22E}"/>
    <cellStyle name="Total 5 3 2 3 3 6" xfId="38075" xr:uid="{250742EA-92C7-4034-99E2-97D859845E28}"/>
    <cellStyle name="Total 5 3 2 3 3 7" xfId="41524" xr:uid="{E601188F-F901-45B3-BA20-99C241F43B2F}"/>
    <cellStyle name="Total 5 3 2 3 3 8" xfId="16787" xr:uid="{19468B2B-7248-433A-9F30-EB986FEA830D}"/>
    <cellStyle name="Total 5 3 2 3 4" xfId="20936" xr:uid="{83FBE397-0944-41A7-879F-3118866BCE74}"/>
    <cellStyle name="Total 5 3 2 3 5" xfId="24696" xr:uid="{F27B28E5-F54F-4E3C-BF40-A280A6001922}"/>
    <cellStyle name="Total 5 3 2 3 6" xfId="28290" xr:uid="{50052AA9-4077-46CF-A3A7-4B1E97E41332}"/>
    <cellStyle name="Total 5 3 2 3 7" xfId="31869" xr:uid="{125B6BB2-DA43-436F-A327-D2E1D4A263BC}"/>
    <cellStyle name="Total 5 3 2 3 8" xfId="35340" xr:uid="{457E7FE6-BB16-4680-9DF7-9E3F402DF7E8}"/>
    <cellStyle name="Total 5 3 2 3 9" xfId="38790" xr:uid="{916DC5D6-20BD-430D-B005-5BC84CD13952}"/>
    <cellStyle name="Total 5 3 2 4" xfId="10831" xr:uid="{0AE9E11A-5ED7-4CA6-855E-11372977CF5E}"/>
    <cellStyle name="Total 5 3 2 4 2" xfId="21964" xr:uid="{66BF6FED-614F-4432-A434-8B22D9F17276}"/>
    <cellStyle name="Total 5 3 2 4 3" xfId="25721" xr:uid="{0DE9DB3B-0334-4114-BEAF-317C814CEBB8}"/>
    <cellStyle name="Total 5 3 2 4 4" xfId="29312" xr:uid="{63E692EA-02B9-496D-BECE-B119DFC29FC9}"/>
    <cellStyle name="Total 5 3 2 4 5" xfId="32891" xr:uid="{08456669-98C2-4463-B89F-0E550C12DEFB}"/>
    <cellStyle name="Total 5 3 2 4 6" xfId="36362" xr:uid="{7EC74D36-DB97-4E4D-A0A6-D866D5BA0C57}"/>
    <cellStyle name="Total 5 3 2 4 7" xfId="39811" xr:uid="{5EF83463-5B38-4644-BB24-D86B3DC28727}"/>
    <cellStyle name="Total 5 3 2 4 8" xfId="15074" xr:uid="{7E45D2CD-B511-4C2C-B8AE-EDBED53AD09B}"/>
    <cellStyle name="Total 5 3 2 5" xfId="10716" xr:uid="{2C05FE32-8EF5-4DF4-AB14-CB9C4607334B}"/>
    <cellStyle name="Total 5 3 2 5 2" xfId="21849" xr:uid="{CCE00712-AD94-4700-9FFF-8F196F3271A5}"/>
    <cellStyle name="Total 5 3 2 5 3" xfId="25606" xr:uid="{4B7D8E65-8F3D-4DFC-B49E-EE8412733527}"/>
    <cellStyle name="Total 5 3 2 5 4" xfId="29197" xr:uid="{86882C81-4C10-4C7C-97DE-5151F210D13B}"/>
    <cellStyle name="Total 5 3 2 5 5" xfId="32776" xr:uid="{90A49AED-C9D5-4294-B365-67DFC455F654}"/>
    <cellStyle name="Total 5 3 2 5 6" xfId="36247" xr:uid="{26544520-895D-4350-97F5-DB75234A6A46}"/>
    <cellStyle name="Total 5 3 2 5 7" xfId="39696" xr:uid="{FE1E4628-7C6E-46BF-84D2-FB30D4B3B365}"/>
    <cellStyle name="Total 5 3 2 5 8" xfId="14959" xr:uid="{0FD68E37-945D-4C14-BDFC-3CD68551292F}"/>
    <cellStyle name="Total 5 3 2 6" xfId="19564" xr:uid="{E08CB4B6-3ACC-4FDE-B0F3-68E0914282E5}"/>
    <cellStyle name="Total 5 3 2 7" xfId="17161" xr:uid="{73AD87C9-C7AB-4D17-AE93-62DA56244464}"/>
    <cellStyle name="Total 5 3 2 8" xfId="27460" xr:uid="{6879F2F2-26F7-457C-AB24-F28AEF033323}"/>
    <cellStyle name="Total 5 3 2 9" xfId="31049" xr:uid="{FAA0ABDE-B99A-469B-9FD3-AF7AC00A80FF}"/>
    <cellStyle name="Total 5 3 3" xfId="8558" xr:uid="{87F3D5BB-4797-4DB1-9D60-F40E8F5DAB3D}"/>
    <cellStyle name="Total 5 3 3 10" xfId="13386" xr:uid="{FC943232-7C19-428C-8A34-AC2487DA8D7D}"/>
    <cellStyle name="Total 5 3 3 2" xfId="11119" xr:uid="{60B89183-67EC-459C-BD1D-122DDA9342BE}"/>
    <cellStyle name="Total 5 3 3 2 2" xfId="22252" xr:uid="{C66EF0E0-F0C8-45BC-B6FD-83BDE39D083A}"/>
    <cellStyle name="Total 5 3 3 2 3" xfId="26009" xr:uid="{8D7913E0-4304-4040-95FE-DB8AF9045C99}"/>
    <cellStyle name="Total 5 3 3 2 4" xfId="29600" xr:uid="{0B24CB10-06AE-4AF8-B756-5BD43C8EA126}"/>
    <cellStyle name="Total 5 3 3 2 5" xfId="33179" xr:uid="{A8D978BE-BFE8-48BB-AFFF-72EA6966B395}"/>
    <cellStyle name="Total 5 3 3 2 6" xfId="36650" xr:uid="{BF857B71-B263-4E1B-AF53-8B21361C6868}"/>
    <cellStyle name="Total 5 3 3 2 7" xfId="40099" xr:uid="{DEDDC1C0-0D88-403C-8088-BF54F2454C78}"/>
    <cellStyle name="Total 5 3 3 2 8" xfId="15362" xr:uid="{A9210B87-06D9-46F2-89F2-E21A23E2F8D0}"/>
    <cellStyle name="Total 5 3 3 3" xfId="11899" xr:uid="{EC8ED018-D727-4A6B-B554-98918FA5974E}"/>
    <cellStyle name="Total 5 3 3 3 2" xfId="23032" xr:uid="{AE054C9F-FA58-430A-BDD5-AF3B89C6BDC6}"/>
    <cellStyle name="Total 5 3 3 3 3" xfId="26789" xr:uid="{417DECD0-7CE4-44D7-9BBA-8191E4EFEEB7}"/>
    <cellStyle name="Total 5 3 3 3 4" xfId="30380" xr:uid="{0A5A6CE2-D6CE-4C2C-954A-F7A70D0D3903}"/>
    <cellStyle name="Total 5 3 3 3 5" xfId="33959" xr:uid="{FFC8A26B-91B8-4A1E-9FA2-710E1D0A7B9D}"/>
    <cellStyle name="Total 5 3 3 3 6" xfId="37430" xr:uid="{1259680B-E6EE-434B-B276-B031FF1D1DEB}"/>
    <cellStyle name="Total 5 3 3 3 7" xfId="40879" xr:uid="{BAF1F36D-29D2-4894-A9C5-A1CCE7F891F7}"/>
    <cellStyle name="Total 5 3 3 3 8" xfId="16142" xr:uid="{D380E689-BFAC-4FB6-BAF5-AEABBAAE3723}"/>
    <cellStyle name="Total 5 3 3 4" xfId="20057" xr:uid="{D564915E-462C-4908-BC35-5753DEF9AF81}"/>
    <cellStyle name="Total 5 3 3 5" xfId="23845" xr:uid="{27D2F248-C70C-4613-942F-CB0CEE7A8A54}"/>
    <cellStyle name="Total 5 3 3 6" xfId="27511" xr:uid="{A2762C7B-7D56-4F44-A274-A20B4D9A473B}"/>
    <cellStyle name="Total 5 3 3 7" xfId="31100" xr:uid="{DD8C4D03-6FF4-4F15-8CDB-2F50A47E652D}"/>
    <cellStyle name="Total 5 3 3 8" xfId="34679" xr:uid="{5BCB9420-1B77-4ED8-A15D-40075654A431}"/>
    <cellStyle name="Total 5 3 3 9" xfId="38145" xr:uid="{6FEFB441-9629-4C72-94CE-AE95C1C4CFAF}"/>
    <cellStyle name="Total 5 3 4" xfId="9568" xr:uid="{E6935F71-DCDF-4E0C-896B-4A677FD5FEA7}"/>
    <cellStyle name="Total 5 3 4 10" xfId="13820" xr:uid="{1387457C-7023-4059-AD67-BFC1EA477989}"/>
    <cellStyle name="Total 5 3 4 2" xfId="11556" xr:uid="{5EE8379D-0E5C-4355-B91D-A631CFAFA5AD}"/>
    <cellStyle name="Total 5 3 4 2 2" xfId="22689" xr:uid="{F02B91EA-9F82-4DAC-B164-828F4E29F2FE}"/>
    <cellStyle name="Total 5 3 4 2 3" xfId="26446" xr:uid="{46E56CE7-33C6-4509-8718-1D2065BE633A}"/>
    <cellStyle name="Total 5 3 4 2 4" xfId="30037" xr:uid="{57E23AAE-2187-4F12-88BE-8CFC092915A9}"/>
    <cellStyle name="Total 5 3 4 2 5" xfId="33616" xr:uid="{F6698509-CB87-4998-AC4A-D0C4265CF4B5}"/>
    <cellStyle name="Total 5 3 4 2 6" xfId="37087" xr:uid="{E9A49014-F008-4806-BE7B-3F3E7EBFCEEC}"/>
    <cellStyle name="Total 5 3 4 2 7" xfId="40536" xr:uid="{9D5DDABE-C890-4C5D-95DE-FEB57F7F07ED}"/>
    <cellStyle name="Total 5 3 4 2 8" xfId="15799" xr:uid="{0C773356-E30C-4AFB-BA7F-23C0BE508CB3}"/>
    <cellStyle name="Total 5 3 4 3" xfId="12314" xr:uid="{E20EF05E-2232-4536-B2D7-CAFC13BC8E6A}"/>
    <cellStyle name="Total 5 3 4 3 2" xfId="23447" xr:uid="{49E276D9-A4AD-4885-8EA3-F8779F7A5E34}"/>
    <cellStyle name="Total 5 3 4 3 3" xfId="27204" xr:uid="{E55C9524-29CF-40C2-8990-35CC151999C3}"/>
    <cellStyle name="Total 5 3 4 3 4" xfId="30795" xr:uid="{E5FD3CFD-E8D7-4F0D-9317-1C197D5BC1A7}"/>
    <cellStyle name="Total 5 3 4 3 5" xfId="34374" xr:uid="{7C222F2B-CEE7-4673-B73D-1834163402E5}"/>
    <cellStyle name="Total 5 3 4 3 6" xfId="37845" xr:uid="{45B81C4C-8F10-4FE8-82E9-3690167586DB}"/>
    <cellStyle name="Total 5 3 4 3 7" xfId="41294" xr:uid="{B6BC66E6-A222-40CB-ADFC-D1C9064BAFA3}"/>
    <cellStyle name="Total 5 3 4 3 8" xfId="16557" xr:uid="{DEB1DAA7-7A80-4231-8464-C630D298B6B7}"/>
    <cellStyle name="Total 5 3 4 4" xfId="20706" xr:uid="{DD3FB37A-FED9-4CA2-8137-7B82AD4EC307}"/>
    <cellStyle name="Total 5 3 4 5" xfId="24466" xr:uid="{6F25AAD5-B769-476B-9EE8-4708C631FABE}"/>
    <cellStyle name="Total 5 3 4 6" xfId="28060" xr:uid="{2AE87B92-B595-4851-A142-9DB44468A84E}"/>
    <cellStyle name="Total 5 3 4 7" xfId="31639" xr:uid="{AC4F12A4-1524-4962-AA23-274D8172B618}"/>
    <cellStyle name="Total 5 3 4 8" xfId="35110" xr:uid="{347846A5-0902-4706-8BB4-0090ACF7117F}"/>
    <cellStyle name="Total 5 3 4 9" xfId="38560" xr:uid="{A0D6B02A-CA24-42D2-835A-4C351A09597C}"/>
    <cellStyle name="Total 5 3 5" xfId="10580" xr:uid="{68E60C0C-000A-429A-9375-769631248D41}"/>
    <cellStyle name="Total 5 3 5 2" xfId="21713" xr:uid="{A658B849-8DC7-4710-B451-0A72772CC9BB}"/>
    <cellStyle name="Total 5 3 5 3" xfId="25470" xr:uid="{6B46CB72-4F8C-4ADB-9B41-118355C05AF7}"/>
    <cellStyle name="Total 5 3 5 4" xfId="29061" xr:uid="{8D80D89C-FD2A-4BB7-A1BC-B51CDCC91D13}"/>
    <cellStyle name="Total 5 3 5 5" xfId="32640" xr:uid="{F8BD2CE9-71AF-4572-AC75-82B12520D6FB}"/>
    <cellStyle name="Total 5 3 5 6" xfId="36111" xr:uid="{2A0A36A6-F9B9-43DC-8160-8755DD5E698B}"/>
    <cellStyle name="Total 5 3 5 7" xfId="39560" xr:uid="{B99F25E5-0F0A-49A4-8586-7F24BD23448E}"/>
    <cellStyle name="Total 5 3 5 8" xfId="14823" xr:uid="{774E1ED8-F2F6-43D5-8E47-813667A0DAC6}"/>
    <cellStyle name="Total 5 3 6" xfId="10163" xr:uid="{B821EDAC-4E66-42D3-938D-7B10C8E1C7AE}"/>
    <cellStyle name="Total 5 3 6 2" xfId="21296" xr:uid="{AF5BAE69-ABDA-49FD-A894-1D62C0DDAFDF}"/>
    <cellStyle name="Total 5 3 6 3" xfId="25053" xr:uid="{85199A58-1AD8-4AD7-A697-07A4A433E7F9}"/>
    <cellStyle name="Total 5 3 6 4" xfId="28644" xr:uid="{D0BF4472-86F2-40AE-884F-E536F85EE205}"/>
    <cellStyle name="Total 5 3 6 5" xfId="32223" xr:uid="{419EB890-5A25-47D9-B677-8B6EBDB806D8}"/>
    <cellStyle name="Total 5 3 6 6" xfId="35694" xr:uid="{47374349-F7C9-45EB-83D8-4F2D4DD2C8AF}"/>
    <cellStyle name="Total 5 3 6 7" xfId="39144" xr:uid="{6BD76F2D-584E-45B9-95A9-60E466B4A7F9}"/>
    <cellStyle name="Total 5 3 6 8" xfId="14406" xr:uid="{6EA7211B-1F23-4E24-B2CA-EAA80FEE8064}"/>
    <cellStyle name="Total 5 3 7" xfId="19114" xr:uid="{B34811FA-0B46-42B3-8E1E-8DE4D6EFBDAC}"/>
    <cellStyle name="Total 5 3 8" xfId="17610" xr:uid="{DF329B4A-8053-4308-BCAE-57684F80AEB5}"/>
    <cellStyle name="Total 5 3 9" xfId="19206" xr:uid="{13A317E1-84CE-4B17-9EB0-48DEF7D30F0F}"/>
    <cellStyle name="Total 5 4" xfId="7182" xr:uid="{6746409E-1C9A-4ABA-91C8-69C749339850}"/>
    <cellStyle name="Total 5 4 10" xfId="19888" xr:uid="{7F9C98A8-6C01-48F2-80FC-754230F32EAF}"/>
    <cellStyle name="Total 5 4 11" xfId="16864" xr:uid="{1E2B327C-34C4-440B-A8EF-86CDF0C293AF}"/>
    <cellStyle name="Total 5 4 12" xfId="12980" xr:uid="{5BCA2A39-3B06-47B8-8F69-D38630133288}"/>
    <cellStyle name="Total 5 4 2" xfId="8823" xr:uid="{478769AF-519F-4106-B296-4707A4B76C8B}"/>
    <cellStyle name="Total 5 4 2 10" xfId="13514" xr:uid="{4323BE04-1763-4744-BEEB-78B2ECC48134}"/>
    <cellStyle name="Total 5 4 2 2" xfId="11246" xr:uid="{D561B5ED-5FA1-46DB-BE0B-827C0C86A87A}"/>
    <cellStyle name="Total 5 4 2 2 2" xfId="22379" xr:uid="{777DBDCA-C052-4E51-B875-3AED77FA8847}"/>
    <cellStyle name="Total 5 4 2 2 3" xfId="26136" xr:uid="{92B7B136-96A1-45DF-B92F-ED7ADB105507}"/>
    <cellStyle name="Total 5 4 2 2 4" xfId="29727" xr:uid="{085487BA-CE7D-4808-90F4-375D4ED157BD}"/>
    <cellStyle name="Total 5 4 2 2 5" xfId="33306" xr:uid="{3F97D4CC-7585-466A-9780-380FD4366CB9}"/>
    <cellStyle name="Total 5 4 2 2 6" xfId="36777" xr:uid="{DAF6250C-D79D-4D4B-8626-71E21A5118D6}"/>
    <cellStyle name="Total 5 4 2 2 7" xfId="40226" xr:uid="{3009C19A-C6A5-4463-B0C6-BBA4D0E8EEC4}"/>
    <cellStyle name="Total 5 4 2 2 8" xfId="15489" xr:uid="{3ED5935C-8B31-416B-8F35-BC4E850E76CE}"/>
    <cellStyle name="Total 5 4 2 3" xfId="12014" xr:uid="{190C0111-2E43-4C56-B660-EF6DB5BDFB0B}"/>
    <cellStyle name="Total 5 4 2 3 2" xfId="23147" xr:uid="{F8468579-878E-41D4-ADE5-593F44B04BCF}"/>
    <cellStyle name="Total 5 4 2 3 3" xfId="26904" xr:uid="{38E2E515-AE7B-4650-A7CF-A2DB759318FB}"/>
    <cellStyle name="Total 5 4 2 3 4" xfId="30495" xr:uid="{13836E2E-2D45-458D-BD8D-464D8DACA94A}"/>
    <cellStyle name="Total 5 4 2 3 5" xfId="34074" xr:uid="{6ECF701C-6833-43C3-8B49-3EA54B1CB30D}"/>
    <cellStyle name="Total 5 4 2 3 6" xfId="37545" xr:uid="{5973E629-EC21-4448-90C4-76C76AFD3E87}"/>
    <cellStyle name="Total 5 4 2 3 7" xfId="40994" xr:uid="{EF6F30CC-84BD-4E2B-9C54-0DE4EE0D8ADB}"/>
    <cellStyle name="Total 5 4 2 3 8" xfId="16257" xr:uid="{B20D0428-DB9F-49E4-AACF-701FD1DDAD41}"/>
    <cellStyle name="Total 5 4 2 4" xfId="20229" xr:uid="{4B7FA557-F3EE-4FE5-BB72-07513652B7FC}"/>
    <cellStyle name="Total 5 4 2 5" xfId="24014" xr:uid="{D13EC03A-9AD0-46A4-AB0E-E5B6590F002A}"/>
    <cellStyle name="Total 5 4 2 6" xfId="27660" xr:uid="{B9917679-C81C-4770-923D-C6B13B0E6FBD}"/>
    <cellStyle name="Total 5 4 2 7" xfId="31246" xr:uid="{8217E009-6FDD-4480-B0E5-499151E91723}"/>
    <cellStyle name="Total 5 4 2 8" xfId="34803" xr:uid="{4079BF63-E65C-447B-AB89-35E8F83667AE}"/>
    <cellStyle name="Total 5 4 2 9" xfId="38260" xr:uid="{CAEF637C-7B1A-48F8-BB59-5713479BDC08}"/>
    <cellStyle name="Total 5 4 3" xfId="9683" xr:uid="{3BDD58D2-35D0-4E7D-ACF7-CF82458C015F}"/>
    <cellStyle name="Total 5 4 3 10" xfId="13935" xr:uid="{A5CC8300-6A86-42BD-968E-1A8A91BC60B5}"/>
    <cellStyle name="Total 5 4 3 2" xfId="11671" xr:uid="{63AB4B3B-65C5-4EAC-AA32-9FDF7F6DCFA9}"/>
    <cellStyle name="Total 5 4 3 2 2" xfId="22804" xr:uid="{C4D39A27-3118-4CC0-B4D8-F74D8D2F7438}"/>
    <cellStyle name="Total 5 4 3 2 3" xfId="26561" xr:uid="{B5DDD26D-DBC7-47EC-A57A-BF6FBAAB28DA}"/>
    <cellStyle name="Total 5 4 3 2 4" xfId="30152" xr:uid="{18F39D9C-A681-40E9-9C83-7D5E814BB66F}"/>
    <cellStyle name="Total 5 4 3 2 5" xfId="33731" xr:uid="{83D4C425-13CE-4A31-B034-F03170CD4FE8}"/>
    <cellStyle name="Total 5 4 3 2 6" xfId="37202" xr:uid="{01DABEC2-5DE0-48DE-8DEC-7A4EC563FB43}"/>
    <cellStyle name="Total 5 4 3 2 7" xfId="40651" xr:uid="{480DA22A-D083-4EC0-89E4-951FD5F9EA8E}"/>
    <cellStyle name="Total 5 4 3 2 8" xfId="15914" xr:uid="{ABF3C1FA-043B-4747-B19D-434CB983D4BA}"/>
    <cellStyle name="Total 5 4 3 3" xfId="12429" xr:uid="{63E322FC-8C1F-4C1C-8777-3D7E874B992A}"/>
    <cellStyle name="Total 5 4 3 3 2" xfId="23562" xr:uid="{3E1FD681-2352-403F-9B37-E4D04A326EEA}"/>
    <cellStyle name="Total 5 4 3 3 3" xfId="27319" xr:uid="{48428CB0-C383-4207-AE60-28A2EB9B68A0}"/>
    <cellStyle name="Total 5 4 3 3 4" xfId="30910" xr:uid="{8636AEB1-0198-4F28-B7BF-3A2159EBC0B9}"/>
    <cellStyle name="Total 5 4 3 3 5" xfId="34489" xr:uid="{703CEB96-522E-4CC0-BE7D-5D1900EE3C6A}"/>
    <cellStyle name="Total 5 4 3 3 6" xfId="37960" xr:uid="{1C07826E-0865-4B0A-9FAB-7B1DDB3814D4}"/>
    <cellStyle name="Total 5 4 3 3 7" xfId="41409" xr:uid="{AF26D5FC-7D99-47F6-A5C9-FC543DB7CD75}"/>
    <cellStyle name="Total 5 4 3 3 8" xfId="16672" xr:uid="{EF700426-0386-4B12-80E1-83CFA5AF0075}"/>
    <cellStyle name="Total 5 4 3 4" xfId="20821" xr:uid="{6CDEFBAF-1965-4D1E-B7C7-611D6C2BD276}"/>
    <cellStyle name="Total 5 4 3 5" xfId="24581" xr:uid="{CD6A15EA-9094-47E4-97EC-75E777153079}"/>
    <cellStyle name="Total 5 4 3 6" xfId="28175" xr:uid="{C8E257E3-255C-4B67-99D5-7B663E10C3CC}"/>
    <cellStyle name="Total 5 4 3 7" xfId="31754" xr:uid="{775D8521-8CBC-4414-803F-88B8036BEAD4}"/>
    <cellStyle name="Total 5 4 3 8" xfId="35225" xr:uid="{4790684F-3556-491D-9E34-F679515CDBAB}"/>
    <cellStyle name="Total 5 4 3 9" xfId="38675" xr:uid="{42784687-B5C3-4B90-B854-582411B3F29C}"/>
    <cellStyle name="Total 5 4 4" xfId="10706" xr:uid="{08260E8F-F8D3-4BDD-A915-44ED36738425}"/>
    <cellStyle name="Total 5 4 4 2" xfId="21839" xr:uid="{7B07F788-A0C0-4C5D-9EDA-E08526107D5C}"/>
    <cellStyle name="Total 5 4 4 3" xfId="25596" xr:uid="{91201EBA-9340-4E23-B8BC-9F50E03CF74A}"/>
    <cellStyle name="Total 5 4 4 4" xfId="29187" xr:uid="{A6F25F77-D978-46F2-89B4-49B50B45B707}"/>
    <cellStyle name="Total 5 4 4 5" xfId="32766" xr:uid="{C65B2D10-30AD-4A16-BC04-70ACBF1550B7}"/>
    <cellStyle name="Total 5 4 4 6" xfId="36237" xr:uid="{945D7712-A595-475B-862E-93E59A5D7983}"/>
    <cellStyle name="Total 5 4 4 7" xfId="39686" xr:uid="{3942A5A3-B9A8-49BD-AE58-797FCD53C551}"/>
    <cellStyle name="Total 5 4 4 8" xfId="14949" xr:uid="{67CE0E77-4C5D-4F7F-8326-ADD31ADBFE7D}"/>
    <cellStyle name="Total 5 4 5" xfId="10048" xr:uid="{12696E2A-5291-495B-A317-A5114AB930DF}"/>
    <cellStyle name="Total 5 4 5 2" xfId="21181" xr:uid="{49109918-0CC2-47B5-B2C0-7852DD209E41}"/>
    <cellStyle name="Total 5 4 5 3" xfId="24938" xr:uid="{A282A845-A365-4660-9291-9A93C78A0511}"/>
    <cellStyle name="Total 5 4 5 4" xfId="28529" xr:uid="{E1159F75-6752-4119-935D-2C9630BA7DE7}"/>
    <cellStyle name="Total 5 4 5 5" xfId="32108" xr:uid="{8A446466-8C7A-4147-B49A-D7A52CB97D1B}"/>
    <cellStyle name="Total 5 4 5 6" xfId="35579" xr:uid="{6CD47819-01D2-4B43-B528-2BF55233FE79}"/>
    <cellStyle name="Total 5 4 5 7" xfId="39029" xr:uid="{656554B2-3129-4748-AF63-8F037A078909}"/>
    <cellStyle name="Total 5 4 5 8" xfId="14291" xr:uid="{6EDB0464-78EB-4786-B00D-16D5F3EAED56}"/>
    <cellStyle name="Total 5 4 6" xfId="19288" xr:uid="{82FB06C1-3FFF-41C6-B8B9-F5F3CC4DAACE}"/>
    <cellStyle name="Total 5 4 7" xfId="17440" xr:uid="{683187E6-7E14-46CB-9E45-92EA682FF199}"/>
    <cellStyle name="Total 5 4 8" xfId="19432" xr:uid="{EC45E22B-4E36-4C1A-98C2-05DA48EDE39C}"/>
    <cellStyle name="Total 5 4 9" xfId="17518" xr:uid="{2FFDC6CB-AEC6-4D14-A259-31314C1C2EDD}"/>
    <cellStyle name="Total 5 5" xfId="8024" xr:uid="{BAF5C135-00B8-46AF-A29C-636B19D3AA57}"/>
    <cellStyle name="Total 5 5 10" xfId="13267" xr:uid="{7C68E257-508E-4B19-AB50-974FABED1D70}"/>
    <cellStyle name="Total 5 5 2" xfId="10996" xr:uid="{467CBB31-6BFD-47CE-A609-33C113501B5D}"/>
    <cellStyle name="Total 5 5 2 2" xfId="22129" xr:uid="{5BB3AE10-0396-4EF9-B87E-CE9DF0D1AB5F}"/>
    <cellStyle name="Total 5 5 2 3" xfId="25886" xr:uid="{87A883C6-9838-4CB1-B542-896E0D92A76F}"/>
    <cellStyle name="Total 5 5 2 4" xfId="29477" xr:uid="{01D8B8A1-4A2C-4BD2-9666-AFF836957A07}"/>
    <cellStyle name="Total 5 5 2 5" xfId="33056" xr:uid="{B00E0A95-D389-488A-B74F-1C9B9B63707E}"/>
    <cellStyle name="Total 5 5 2 6" xfId="36527" xr:uid="{493D2DAA-4E60-487A-8C7A-F18CD49DE57F}"/>
    <cellStyle name="Total 5 5 2 7" xfId="39976" xr:uid="{94C8AC8C-A780-4959-980B-3DBD795E2CCC}"/>
    <cellStyle name="Total 5 5 2 8" xfId="15239" xr:uid="{7894E5C5-68E6-4C3C-BB46-F99ECCABAEFD}"/>
    <cellStyle name="Total 5 5 3" xfId="9827" xr:uid="{62910063-3194-4CEC-AEB2-ECC59A618D3D}"/>
    <cellStyle name="Total 5 5 3 2" xfId="20960" xr:uid="{0F530D71-C2A9-41E3-A5C7-EA3B2EC68FCD}"/>
    <cellStyle name="Total 5 5 3 3" xfId="24718" xr:uid="{8E26790A-F50B-40E5-8E03-65DEF407E7E1}"/>
    <cellStyle name="Total 5 5 3 4" xfId="28309" xr:uid="{53FA57C9-1F1C-48FB-B2CD-F9A6B430F48B}"/>
    <cellStyle name="Total 5 5 3 5" xfId="31888" xr:uid="{20138CBA-5FD4-4025-A10F-FD6A323B3336}"/>
    <cellStyle name="Total 5 5 3 6" xfId="35359" xr:uid="{0BDC7D5A-CBF9-4D0F-98FB-668F2C4B43F8}"/>
    <cellStyle name="Total 5 5 3 7" xfId="38809" xr:uid="{360DB7A0-0AF2-4ADE-9F14-B68502FBC4BE}"/>
    <cellStyle name="Total 5 5 3 8" xfId="14070" xr:uid="{EDC49E9C-0FCE-42C8-8999-E7FB49A18B6E}"/>
    <cellStyle name="Total 5 5 4" xfId="19781" xr:uid="{CA3EE18D-229F-4090-97ED-FA57293AF101}"/>
    <cellStyle name="Total 5 5 5" xfId="16962" xr:uid="{8A6A5ABC-24CC-4A46-94D9-D4CF07BCD654}"/>
    <cellStyle name="Total 5 5 6" xfId="19477" xr:uid="{946B24B2-4E17-4EB2-8977-47148E3C36CD}"/>
    <cellStyle name="Total 5 5 7" xfId="17730" xr:uid="{F5937F48-7908-459E-AA73-F7BE89823BFC}"/>
    <cellStyle name="Total 5 5 8" xfId="20326" xr:uid="{3CCEFCA3-4DEF-4520-A060-89CBEC45528E}"/>
    <cellStyle name="Total 5 5 9" xfId="24098" xr:uid="{DC164D70-96A5-40A4-B4B5-871D105ECCAD}"/>
    <cellStyle name="Total 5 6" xfId="9455" xr:uid="{2CD3479E-5C8F-4E43-B25D-58CF352A726C}"/>
    <cellStyle name="Total 5 6 10" xfId="13707" xr:uid="{B77C58E9-E142-4FBD-88A3-CC2EAE77B229}"/>
    <cellStyle name="Total 5 6 2" xfId="11443" xr:uid="{E4058141-6E78-4016-AB5E-103923867517}"/>
    <cellStyle name="Total 5 6 2 2" xfId="22576" xr:uid="{D886CDD0-4C7A-4304-82FB-77C6D7B9FF88}"/>
    <cellStyle name="Total 5 6 2 3" xfId="26333" xr:uid="{B2FE4E40-1732-4E67-8092-65B0A76D8B67}"/>
    <cellStyle name="Total 5 6 2 4" xfId="29924" xr:uid="{949D47DB-61E1-44DB-BDFF-E64F055A0B7F}"/>
    <cellStyle name="Total 5 6 2 5" xfId="33503" xr:uid="{DDEA17ED-C26B-47DE-815B-615958F9FED2}"/>
    <cellStyle name="Total 5 6 2 6" xfId="36974" xr:uid="{E78CFB9D-7DA3-473B-A113-1E50BEAD3C1A}"/>
    <cellStyle name="Total 5 6 2 7" xfId="40423" xr:uid="{25D99241-B2F3-4089-B491-F60E6D3DFF21}"/>
    <cellStyle name="Total 5 6 2 8" xfId="15686" xr:uid="{16C7BC1E-864E-4B61-BC38-552F1575AE57}"/>
    <cellStyle name="Total 5 6 3" xfId="12201" xr:uid="{58C369C3-0462-42E2-A4C9-AA468237437A}"/>
    <cellStyle name="Total 5 6 3 2" xfId="23334" xr:uid="{B9DB7DBA-0828-4C84-951D-7B792DDEEFBC}"/>
    <cellStyle name="Total 5 6 3 3" xfId="27091" xr:uid="{9BF1F08F-A162-4E14-BE82-1BAFBE09A82C}"/>
    <cellStyle name="Total 5 6 3 4" xfId="30682" xr:uid="{4BD270C4-BEF9-4D60-9E37-A724A5788028}"/>
    <cellStyle name="Total 5 6 3 5" xfId="34261" xr:uid="{78897904-B6D0-4F83-8F64-D25D14E80F4E}"/>
    <cellStyle name="Total 5 6 3 6" xfId="37732" xr:uid="{1C562332-BD63-4A0E-A2CA-DE35FAD77E09}"/>
    <cellStyle name="Total 5 6 3 7" xfId="41181" xr:uid="{789EFD14-B6A0-4B64-A6D6-9C9716F54675}"/>
    <cellStyle name="Total 5 6 3 8" xfId="16444" xr:uid="{868469BB-829E-4D71-AAC8-6849907EC80F}"/>
    <cellStyle name="Total 5 6 4" xfId="20593" xr:uid="{976BBCE3-457A-4BB4-BF4A-3EBC4FF418A7}"/>
    <cellStyle name="Total 5 6 5" xfId="24353" xr:uid="{D48B9E5A-8F68-42A5-A743-C5FCF05EE803}"/>
    <cellStyle name="Total 5 6 6" xfId="27947" xr:uid="{99B78C0D-ACF8-404A-94F0-8BC604AAB0B5}"/>
    <cellStyle name="Total 5 6 7" xfId="31526" xr:uid="{86F3F966-BBB1-4A99-8996-0D96E699A542}"/>
    <cellStyle name="Total 5 6 8" xfId="34997" xr:uid="{5B48BA3A-8999-4DEB-8B94-C33428E3527E}"/>
    <cellStyle name="Total 5 6 9" xfId="38447" xr:uid="{7562DB17-7067-47D2-9C7B-1AF9D8C3C933}"/>
    <cellStyle name="Total 5 7" xfId="10449" xr:uid="{FAD176D1-D886-4CB4-90E6-14F7979D3008}"/>
    <cellStyle name="Total 5 7 2" xfId="21582" xr:uid="{62CEE4A4-E905-45DC-98E0-6DADFD552233}"/>
    <cellStyle name="Total 5 7 3" xfId="25339" xr:uid="{CFBC8A39-9B6B-4988-86BD-197553834DC6}"/>
    <cellStyle name="Total 5 7 4" xfId="28930" xr:uid="{5345A85E-1C5E-4EEC-84B8-DF496BB1BA1B}"/>
    <cellStyle name="Total 5 7 5" xfId="32509" xr:uid="{61F7F532-EFD1-421E-8331-2D5DBC1B0A28}"/>
    <cellStyle name="Total 5 7 6" xfId="35980" xr:uid="{35EF0885-6A1D-4724-9177-4108CDAC8EF5}"/>
    <cellStyle name="Total 5 7 7" xfId="39429" xr:uid="{2A389C7B-2E20-4D38-AFD9-63F1DE67CBCC}"/>
    <cellStyle name="Total 5 7 8" xfId="14692" xr:uid="{56CFBDA4-B67D-4210-A2C6-32748925561E}"/>
    <cellStyle name="Total 5 8" xfId="10277" xr:uid="{189E1D04-0E38-4835-B38C-AF020B4F49F3}"/>
    <cellStyle name="Total 5 8 2" xfId="21410" xr:uid="{F228D34F-702A-4E56-8157-0E963FD02BC4}"/>
    <cellStyle name="Total 5 8 3" xfId="25167" xr:uid="{78884B44-6184-4B0D-84D9-2DDC86BCF2A1}"/>
    <cellStyle name="Total 5 8 4" xfId="28758" xr:uid="{BF4EC501-BEDD-4BA1-BE4A-E6ECB91567A5}"/>
    <cellStyle name="Total 5 8 5" xfId="32337" xr:uid="{43AA2742-BB2A-4FA5-8B0C-3D686FEE6433}"/>
    <cellStyle name="Total 5 8 6" xfId="35808" xr:uid="{4C627D93-C0EC-4ACE-B47B-7AD692F7362A}"/>
    <cellStyle name="Total 5 8 7" xfId="39257" xr:uid="{1690CDA3-CB3B-4E69-9178-B22DAE4B7A68}"/>
    <cellStyle name="Total 5 8 8" xfId="14520" xr:uid="{D2EB1142-6A42-413F-A42F-0E171E7A0C70}"/>
    <cellStyle name="Total 5 9" xfId="18787" xr:uid="{3A46F3E4-1B74-472A-B115-D2795A4222A5}"/>
    <cellStyle name="Total 6" xfId="6293" xr:uid="{B1E4A84A-8C44-4FEC-A558-1B6A59CE6741}"/>
    <cellStyle name="Total 6 10" xfId="17906" xr:uid="{3ACFF572-AFBF-4130-ADD3-FBF9C26000C0}"/>
    <cellStyle name="Total 6 11" xfId="18459" xr:uid="{5889C244-9D25-4713-A23D-29D2DBE0BC96}"/>
    <cellStyle name="Total 6 12" xfId="18216" xr:uid="{16F046D7-5CDF-4CFF-AB5B-164BD7953777}"/>
    <cellStyle name="Total 6 13" xfId="18811" xr:uid="{BD6C9019-8A7A-4770-B6C1-55E6EB8B808F}"/>
    <cellStyle name="Total 6 14" xfId="18285" xr:uid="{941B6FBE-55EB-42D2-955E-F4007CD9B3F1}"/>
    <cellStyle name="Total 6 15" xfId="12734" xr:uid="{6EFD60AB-8681-4B53-B6FA-9BFD20CE2A5B}"/>
    <cellStyle name="Total 6 2" xfId="6294" xr:uid="{2A1CAF06-9B40-4675-A09C-AAAE2C9D2B96}"/>
    <cellStyle name="Total 6 2 10" xfId="18460" xr:uid="{2433B187-F510-467A-B83B-074DC2E71668}"/>
    <cellStyle name="Total 6 2 11" xfId="18215" xr:uid="{433D8F24-CA19-4F4D-8D67-9F106E2A0E42}"/>
    <cellStyle name="Total 6 2 12" xfId="19358" xr:uid="{0F49094A-9944-450E-9F4F-289A48EB0EF5}"/>
    <cellStyle name="Total 6 2 13" xfId="17890" xr:uid="{A191096A-A3ED-408D-A063-F00DAB23780A}"/>
    <cellStyle name="Total 6 2 14" xfId="12735" xr:uid="{CB84ACB4-398C-4D38-9FB8-2DA77E93A505}"/>
    <cellStyle name="Total 6 2 2" xfId="6919" xr:uid="{1020B35A-C652-4EA6-92A1-61F871BF487E}"/>
    <cellStyle name="Total 6 2 2 10" xfId="17792" xr:uid="{1821BF3E-A823-459F-AF3C-933E228354BA}"/>
    <cellStyle name="Total 6 2 2 11" xfId="18538" xr:uid="{BA79F2D6-57EA-4F79-AA3D-1D4BADD210D3}"/>
    <cellStyle name="Total 6 2 2 12" xfId="18148" xr:uid="{3E5DD23F-8CC6-4566-BB9C-C269B4BD1A2B}"/>
    <cellStyle name="Total 6 2 2 13" xfId="12855" xr:uid="{4557658A-9C9D-4999-AC25-7D4C958545F2}"/>
    <cellStyle name="Total 6 2 2 2" xfId="7720" xr:uid="{B490362F-73C0-4892-A660-9DDF6A24F52D}"/>
    <cellStyle name="Total 6 2 2 2 10" xfId="34614" xr:uid="{3916D63C-81A7-445E-8E34-50199EA3049E}"/>
    <cellStyle name="Total 6 2 2 2 11" xfId="38085" xr:uid="{552C6CCD-46B3-4B2B-A765-CC681876D004}"/>
    <cellStyle name="Total 6 2 2 2 12" xfId="13102" xr:uid="{F3896DFE-E8EF-4443-9C16-F0A9A25ABC4E}"/>
    <cellStyle name="Total 6 2 2 2 2" xfId="9361" xr:uid="{D2F75AB9-66CD-4123-AFA7-E40DC75F8107}"/>
    <cellStyle name="Total 6 2 2 2 2 10" xfId="13636" xr:uid="{7B277873-C7F4-4BF0-8FEA-5034B68A05D6}"/>
    <cellStyle name="Total 6 2 2 2 2 2" xfId="11372" xr:uid="{15EE8ACF-AAB9-44DA-B292-035A539AE134}"/>
    <cellStyle name="Total 6 2 2 2 2 2 2" xfId="22505" xr:uid="{F7B6A8BC-E8B3-4583-8E35-3DE2318C4B1D}"/>
    <cellStyle name="Total 6 2 2 2 2 2 3" xfId="26262" xr:uid="{ECD181C5-1965-4B43-9EA5-1A988992AE55}"/>
    <cellStyle name="Total 6 2 2 2 2 2 4" xfId="29853" xr:uid="{C0EA1B35-9251-4FA3-90C0-D1B6D8E66023}"/>
    <cellStyle name="Total 6 2 2 2 2 2 5" xfId="33432" xr:uid="{7D3AC403-B561-4C6B-AE25-990B1B3F162B}"/>
    <cellStyle name="Total 6 2 2 2 2 2 6" xfId="36903" xr:uid="{A6CAB7AF-2AF2-4029-AC48-E440D45A95DA}"/>
    <cellStyle name="Total 6 2 2 2 2 2 7" xfId="40352" xr:uid="{AC06C16E-73CE-4967-B892-9CFF24EAAA52}"/>
    <cellStyle name="Total 6 2 2 2 2 2 8" xfId="15615" xr:uid="{8EF1CA11-BA7C-42B4-922A-DB69CDA315B2}"/>
    <cellStyle name="Total 6 2 2 2 2 3" xfId="12130" xr:uid="{2F331A03-E52B-4EAF-B478-D0AD1EF3F627}"/>
    <cellStyle name="Total 6 2 2 2 2 3 2" xfId="23263" xr:uid="{4CEBBB6D-AD13-482C-8E92-40B3E25349DE}"/>
    <cellStyle name="Total 6 2 2 2 2 3 3" xfId="27020" xr:uid="{AAFA6A6C-A82D-447E-AC37-E9896585EB34}"/>
    <cellStyle name="Total 6 2 2 2 2 3 4" xfId="30611" xr:uid="{9D3D92EC-6CA5-49E9-B504-A48959AFD663}"/>
    <cellStyle name="Total 6 2 2 2 2 3 5" xfId="34190" xr:uid="{3D485BD5-6AB7-4A98-8441-29FE806592B4}"/>
    <cellStyle name="Total 6 2 2 2 2 3 6" xfId="37661" xr:uid="{6BB1929B-9775-47CC-9955-4CA26D851AA6}"/>
    <cellStyle name="Total 6 2 2 2 2 3 7" xfId="41110" xr:uid="{C01B06B3-93F4-4CEC-BBC9-FAA399651785}"/>
    <cellStyle name="Total 6 2 2 2 2 3 8" xfId="16373" xr:uid="{9007FE7C-5804-42AB-9170-8C706A130F0B}"/>
    <cellStyle name="Total 6 2 2 2 2 4" xfId="20513" xr:uid="{0D8CD985-D896-488E-B424-16E0E4BF39FC}"/>
    <cellStyle name="Total 6 2 2 2 2 5" xfId="24278" xr:uid="{94F69C4A-4275-4B9F-B688-F50019BAA724}"/>
    <cellStyle name="Total 6 2 2 2 2 6" xfId="27876" xr:uid="{180FC76A-BEBB-4D3E-A5DB-5436D08E8557}"/>
    <cellStyle name="Total 6 2 2 2 2 7" xfId="31455" xr:uid="{5EE0A2E2-1D1B-4DB4-8338-A4907619DCEB}"/>
    <cellStyle name="Total 6 2 2 2 2 8" xfId="34926" xr:uid="{71A7B274-5AEC-4CA6-8D91-8C65CE26254A}"/>
    <cellStyle name="Total 6 2 2 2 2 9" xfId="38376" xr:uid="{DCC46C76-3C4F-42F0-889E-11FAD38B2810}"/>
    <cellStyle name="Total 6 2 2 2 3" xfId="9799" xr:uid="{47B23B39-09A5-40D7-AD7B-D032BC729F6F}"/>
    <cellStyle name="Total 6 2 2 2 3 10" xfId="14051" xr:uid="{4D1412E2-9BA6-4EA0-938E-9839C65BC855}"/>
    <cellStyle name="Total 6 2 2 2 3 2" xfId="11787" xr:uid="{83C37D27-AC43-4F66-8820-CA8BC86CE627}"/>
    <cellStyle name="Total 6 2 2 2 3 2 2" xfId="22920" xr:uid="{FEB12ACA-1A01-4CAE-8FFA-5D183123D55C}"/>
    <cellStyle name="Total 6 2 2 2 3 2 3" xfId="26677" xr:uid="{525B648D-8612-4960-96E0-CE35DA2F4022}"/>
    <cellStyle name="Total 6 2 2 2 3 2 4" xfId="30268" xr:uid="{7555109C-DB8B-4052-A219-DB8BCE1C7EDB}"/>
    <cellStyle name="Total 6 2 2 2 3 2 5" xfId="33847" xr:uid="{04F80528-CE5B-4FD6-B7D9-96F356907279}"/>
    <cellStyle name="Total 6 2 2 2 3 2 6" xfId="37318" xr:uid="{C514EEE6-F7D2-4EEE-8D3E-B7EB338C7D91}"/>
    <cellStyle name="Total 6 2 2 2 3 2 7" xfId="40767" xr:uid="{EF08925F-F439-4714-9A53-B21584B38112}"/>
    <cellStyle name="Total 6 2 2 2 3 2 8" xfId="16030" xr:uid="{4AC413A4-2E59-406A-993B-EE45E1DDAB1C}"/>
    <cellStyle name="Total 6 2 2 2 3 3" xfId="12545" xr:uid="{34440D52-0F72-4597-AB03-8801465B479A}"/>
    <cellStyle name="Total 6 2 2 2 3 3 2" xfId="23678" xr:uid="{FDB2AC9F-506F-415D-BF08-95FC151085A5}"/>
    <cellStyle name="Total 6 2 2 2 3 3 3" xfId="27435" xr:uid="{6DE9F8FB-2E70-4D7C-84C6-8E7E289058F8}"/>
    <cellStyle name="Total 6 2 2 2 3 3 4" xfId="31026" xr:uid="{FDE1E363-5988-432C-8D9D-B2FEBE337A9C}"/>
    <cellStyle name="Total 6 2 2 2 3 3 5" xfId="34605" xr:uid="{A969DAD5-B2B5-4C12-B8C5-EF760B2A2178}"/>
    <cellStyle name="Total 6 2 2 2 3 3 6" xfId="38076" xr:uid="{60C097DC-76BF-41C3-9D30-12141081AABC}"/>
    <cellStyle name="Total 6 2 2 2 3 3 7" xfId="41525" xr:uid="{4B3253F6-A8DA-4DA5-869A-464528163282}"/>
    <cellStyle name="Total 6 2 2 2 3 3 8" xfId="16788" xr:uid="{546E52AB-6254-4075-AB84-7409DF770E2F}"/>
    <cellStyle name="Total 6 2 2 2 3 4" xfId="20937" xr:uid="{705569F2-CCA9-4305-890E-E3556F6DF16D}"/>
    <cellStyle name="Total 6 2 2 2 3 5" xfId="24697" xr:uid="{7B8B323E-BFE3-42CC-9DBA-519316484111}"/>
    <cellStyle name="Total 6 2 2 2 3 6" xfId="28291" xr:uid="{1485F0B2-A4B5-4386-BB24-BB7E0A8FE183}"/>
    <cellStyle name="Total 6 2 2 2 3 7" xfId="31870" xr:uid="{FB4D2C55-E91D-47F9-9CF6-D576283EC5FD}"/>
    <cellStyle name="Total 6 2 2 2 3 8" xfId="35341" xr:uid="{41EEB347-A1FC-4564-B14E-1F81A1C471D5}"/>
    <cellStyle name="Total 6 2 2 2 3 9" xfId="38791" xr:uid="{D0086E8D-9ECB-4B9E-8A76-297AE75A99EF}"/>
    <cellStyle name="Total 6 2 2 2 4" xfId="10832" xr:uid="{3B21BD80-A5BD-490F-8866-A3BB0C303C71}"/>
    <cellStyle name="Total 6 2 2 2 4 2" xfId="21965" xr:uid="{B7DDDAB8-57A5-49F1-B3A3-3952B788B937}"/>
    <cellStyle name="Total 6 2 2 2 4 3" xfId="25722" xr:uid="{65D5FFAC-284B-4E21-92BD-B645648F38FF}"/>
    <cellStyle name="Total 6 2 2 2 4 4" xfId="29313" xr:uid="{91D6C095-7FAD-4BA1-BAA4-5A72F6CEDF38}"/>
    <cellStyle name="Total 6 2 2 2 4 5" xfId="32892" xr:uid="{B8F1BBC8-802C-4559-BE7E-00F6DF0C1B0F}"/>
    <cellStyle name="Total 6 2 2 2 4 6" xfId="36363" xr:uid="{3A590189-079A-4E75-97CE-8B83A8AD5F12}"/>
    <cellStyle name="Total 6 2 2 2 4 7" xfId="39812" xr:uid="{DCA52D9B-5CF4-4B5A-8A0B-A58191FDD277}"/>
    <cellStyle name="Total 6 2 2 2 4 8" xfId="15075" xr:uid="{428DA39C-5D5C-4BA7-87F6-6D5F92365204}"/>
    <cellStyle name="Total 6 2 2 2 5" xfId="10468" xr:uid="{7C0C76E0-54DF-49C1-A052-FE230A29BC2E}"/>
    <cellStyle name="Total 6 2 2 2 5 2" xfId="21601" xr:uid="{FF71AE97-BD3C-4D1E-BA4D-27B16AF0C408}"/>
    <cellStyle name="Total 6 2 2 2 5 3" xfId="25358" xr:uid="{D0C6D05E-88DD-44A4-96B4-5F79545920C7}"/>
    <cellStyle name="Total 6 2 2 2 5 4" xfId="28949" xr:uid="{7A172BC5-B100-4450-BD75-CE06AA02CB8B}"/>
    <cellStyle name="Total 6 2 2 2 5 5" xfId="32528" xr:uid="{FCCCE77B-A6DB-4910-8B99-AAB2F149B19F}"/>
    <cellStyle name="Total 6 2 2 2 5 6" xfId="35999" xr:uid="{3FDB9611-A21A-43B1-A4D7-A453821A8137}"/>
    <cellStyle name="Total 6 2 2 2 5 7" xfId="39448" xr:uid="{8A31C8DD-272A-472F-A490-B9AC8EA202B7}"/>
    <cellStyle name="Total 6 2 2 2 5 8" xfId="14711" xr:uid="{639F987C-6055-4446-9EA9-1C744D41E768}"/>
    <cellStyle name="Total 6 2 2 2 6" xfId="19565" xr:uid="{9AC2C721-BD7C-4EE3-A9A0-EC65CAE4F2FE}"/>
    <cellStyle name="Total 6 2 2 2 7" xfId="17160" xr:uid="{99C55C1F-6E7F-48F0-AAA1-8E8A207DE430}"/>
    <cellStyle name="Total 6 2 2 2 8" xfId="27444" xr:uid="{7BE88D93-5CF4-46DB-AE89-6C23D9EEC0FA}"/>
    <cellStyle name="Total 6 2 2 2 9" xfId="31035" xr:uid="{F405511D-75B3-4ACE-A398-272A6305690B}"/>
    <cellStyle name="Total 6 2 2 3" xfId="8561" xr:uid="{846C3FAE-CDA4-411E-A435-8B9907D5A490}"/>
    <cellStyle name="Total 6 2 2 3 10" xfId="13389" xr:uid="{FD752273-2637-4A0D-A4C3-B509D378D7CF}"/>
    <cellStyle name="Total 6 2 2 3 2" xfId="11122" xr:uid="{785D5DF3-E0D8-4518-9413-248C094AFF17}"/>
    <cellStyle name="Total 6 2 2 3 2 2" xfId="22255" xr:uid="{BAF4D498-86F8-4B46-AF7C-6B814E789F84}"/>
    <cellStyle name="Total 6 2 2 3 2 3" xfId="26012" xr:uid="{1C496E0A-83E4-4245-9694-1BE24FEF1B69}"/>
    <cellStyle name="Total 6 2 2 3 2 4" xfId="29603" xr:uid="{80C88392-5A0F-4683-9A45-95E26CBAF46C}"/>
    <cellStyle name="Total 6 2 2 3 2 5" xfId="33182" xr:uid="{48E72894-33BA-4886-937B-87BD798DE0F0}"/>
    <cellStyle name="Total 6 2 2 3 2 6" xfId="36653" xr:uid="{C0EDBBFB-5F99-4983-BAD0-7304AA48D157}"/>
    <cellStyle name="Total 6 2 2 3 2 7" xfId="40102" xr:uid="{58EA00BA-FB0D-477A-BCD3-8DCAAA118142}"/>
    <cellStyle name="Total 6 2 2 3 2 8" xfId="15365" xr:uid="{AFF7DC54-E8AB-4E47-93A5-D5D25659779A}"/>
    <cellStyle name="Total 6 2 2 3 3" xfId="11902" xr:uid="{45DC084E-644D-452B-8F06-30E939143D40}"/>
    <cellStyle name="Total 6 2 2 3 3 2" xfId="23035" xr:uid="{0FD0D531-68CD-4BB1-B34D-B15190DD4BE5}"/>
    <cellStyle name="Total 6 2 2 3 3 3" xfId="26792" xr:uid="{9AFA8171-96DF-4481-B312-89F8D3C6B801}"/>
    <cellStyle name="Total 6 2 2 3 3 4" xfId="30383" xr:uid="{FDE2567E-0F62-4296-B305-C1B79AC52631}"/>
    <cellStyle name="Total 6 2 2 3 3 5" xfId="33962" xr:uid="{1842246E-4CF4-4DA8-AB51-B443A3490372}"/>
    <cellStyle name="Total 6 2 2 3 3 6" xfId="37433" xr:uid="{0A8F9410-CBEF-472A-975C-A5EE9FE12D7E}"/>
    <cellStyle name="Total 6 2 2 3 3 7" xfId="40882" xr:uid="{5D3543AD-15F7-4B4D-B653-042A838E7617}"/>
    <cellStyle name="Total 6 2 2 3 3 8" xfId="16145" xr:uid="{7059973A-7520-44F1-9354-CA14550D8246}"/>
    <cellStyle name="Total 6 2 2 3 4" xfId="20060" xr:uid="{D7E78DC2-0FCB-43C6-A12C-30FBC1F2CF54}"/>
    <cellStyle name="Total 6 2 2 3 5" xfId="23848" xr:uid="{5625A0CA-E2D7-42E5-B330-AF73ED832EB3}"/>
    <cellStyle name="Total 6 2 2 3 6" xfId="27514" xr:uid="{084A6356-C484-4EF4-951C-9A190793F8BC}"/>
    <cellStyle name="Total 6 2 2 3 7" xfId="31103" xr:uid="{7C878E3F-20DD-4877-95ED-1D9D6E9BF07C}"/>
    <cellStyle name="Total 6 2 2 3 8" xfId="34682" xr:uid="{9C3D822F-32B6-4DC1-8288-812B8465375C}"/>
    <cellStyle name="Total 6 2 2 3 9" xfId="38148" xr:uid="{3202ED70-539E-4D1B-AF16-F3218FB369BC}"/>
    <cellStyle name="Total 6 2 2 4" xfId="9571" xr:uid="{B360E560-D012-4AD6-AD87-1540A81E5A8B}"/>
    <cellStyle name="Total 6 2 2 4 10" xfId="13823" xr:uid="{C9ADC8BA-A5FA-45F6-A00A-6567F3D62E09}"/>
    <cellStyle name="Total 6 2 2 4 2" xfId="11559" xr:uid="{B4C26B26-EEF5-4B15-A910-C5053C032BB2}"/>
    <cellStyle name="Total 6 2 2 4 2 2" xfId="22692" xr:uid="{FD364483-B276-4CD6-885E-187F434F7B6B}"/>
    <cellStyle name="Total 6 2 2 4 2 3" xfId="26449" xr:uid="{09EB7884-D6A4-4825-BE03-510CE92804AB}"/>
    <cellStyle name="Total 6 2 2 4 2 4" xfId="30040" xr:uid="{482581C0-6399-40EF-967B-54D70D951121}"/>
    <cellStyle name="Total 6 2 2 4 2 5" xfId="33619" xr:uid="{4908EDC3-08E0-4E72-BC49-66E4A480F01D}"/>
    <cellStyle name="Total 6 2 2 4 2 6" xfId="37090" xr:uid="{B63D98CC-15AA-4980-B730-0B20BD457476}"/>
    <cellStyle name="Total 6 2 2 4 2 7" xfId="40539" xr:uid="{53BE38E1-049B-456F-967A-EC4F04B2F7B2}"/>
    <cellStyle name="Total 6 2 2 4 2 8" xfId="15802" xr:uid="{A205AF40-F9D3-41D7-8CE1-5B09D3691276}"/>
    <cellStyle name="Total 6 2 2 4 3" xfId="12317" xr:uid="{DE7B438E-9C00-4A4E-B9CD-6C6D92FD6279}"/>
    <cellStyle name="Total 6 2 2 4 3 2" xfId="23450" xr:uid="{432D45EB-4B14-4453-A8B2-795AA0164E59}"/>
    <cellStyle name="Total 6 2 2 4 3 3" xfId="27207" xr:uid="{7CFEA997-44A2-4822-B87A-B41FFA902391}"/>
    <cellStyle name="Total 6 2 2 4 3 4" xfId="30798" xr:uid="{82D68A8E-5F1A-4230-B9DB-F8015C7F50CD}"/>
    <cellStyle name="Total 6 2 2 4 3 5" xfId="34377" xr:uid="{621F41EB-60E2-4FF8-8475-F864AD7E7612}"/>
    <cellStyle name="Total 6 2 2 4 3 6" xfId="37848" xr:uid="{9111C259-9A8F-41AB-9E9B-7737F7EE0908}"/>
    <cellStyle name="Total 6 2 2 4 3 7" xfId="41297" xr:uid="{23BC4EC8-47D1-45BB-A43D-1431CFF10E41}"/>
    <cellStyle name="Total 6 2 2 4 3 8" xfId="16560" xr:uid="{77ABCCBE-9189-4809-8501-85EC9D3E444B}"/>
    <cellStyle name="Total 6 2 2 4 4" xfId="20709" xr:uid="{D76098A8-0A3D-42C2-BB4E-7AE3CA3EEDFE}"/>
    <cellStyle name="Total 6 2 2 4 5" xfId="24469" xr:uid="{5CEF3E92-03F8-464E-B3EA-D7F23946EE8C}"/>
    <cellStyle name="Total 6 2 2 4 6" xfId="28063" xr:uid="{EC8909E5-D2E2-4C3F-970D-CD88F24F0493}"/>
    <cellStyle name="Total 6 2 2 4 7" xfId="31642" xr:uid="{1362529E-E628-44AC-AA0B-421046BEC708}"/>
    <cellStyle name="Total 6 2 2 4 8" xfId="35113" xr:uid="{B222429C-B66A-4BBA-BB88-8865257811D2}"/>
    <cellStyle name="Total 6 2 2 4 9" xfId="38563" xr:uid="{4C2CE35A-631C-4322-9586-F9B108BDC8A7}"/>
    <cellStyle name="Total 6 2 2 5" xfId="10583" xr:uid="{EBA9DDF1-402A-472E-A1ED-BAD6298AE5D5}"/>
    <cellStyle name="Total 6 2 2 5 2" xfId="21716" xr:uid="{722182A7-640C-4689-8EFF-B5D19B73386F}"/>
    <cellStyle name="Total 6 2 2 5 3" xfId="25473" xr:uid="{57BEDB0B-A6F2-45A8-9D8A-3DA8C9C13049}"/>
    <cellStyle name="Total 6 2 2 5 4" xfId="29064" xr:uid="{22DC999A-993B-407B-9B88-386D10F6A572}"/>
    <cellStyle name="Total 6 2 2 5 5" xfId="32643" xr:uid="{BCFC6FED-ED29-49C1-BA3C-B1C131C32E51}"/>
    <cellStyle name="Total 6 2 2 5 6" xfId="36114" xr:uid="{C1EE8460-43D1-464E-8647-5386F7E085A7}"/>
    <cellStyle name="Total 6 2 2 5 7" xfId="39563" xr:uid="{906DB688-8A42-4970-B394-0086AC83956C}"/>
    <cellStyle name="Total 6 2 2 5 8" xfId="14826" xr:uid="{5E180F50-CC7B-4CF0-85D9-11A73A5E7C3A}"/>
    <cellStyle name="Total 6 2 2 6" xfId="10160" xr:uid="{694B3DF2-815F-4ABD-B0EF-D9E1C8D532E9}"/>
    <cellStyle name="Total 6 2 2 6 2" xfId="21293" xr:uid="{C422652B-48EC-4D78-BEF8-4748E3206F1E}"/>
    <cellStyle name="Total 6 2 2 6 3" xfId="25050" xr:uid="{82E5D06E-3CA3-4F35-85DE-95C2289CDBE6}"/>
    <cellStyle name="Total 6 2 2 6 4" xfId="28641" xr:uid="{9224E6A1-0247-4294-9634-049F0E8E8665}"/>
    <cellStyle name="Total 6 2 2 6 5" xfId="32220" xr:uid="{232E840D-350E-45E5-887D-51B20E9BD14B}"/>
    <cellStyle name="Total 6 2 2 6 6" xfId="35691" xr:uid="{D26A9E3F-97FF-491D-824D-BBCB335A195A}"/>
    <cellStyle name="Total 6 2 2 6 7" xfId="39141" xr:uid="{14F9EC0D-7756-4E59-B439-5FCAC389092C}"/>
    <cellStyle name="Total 6 2 2 6 8" xfId="14403" xr:uid="{00BD0082-EC0A-4749-AC76-DC70A5AD839A}"/>
    <cellStyle name="Total 6 2 2 7" xfId="19117" xr:uid="{279F1704-CE3F-483E-A9E5-740BA8AB32BD}"/>
    <cellStyle name="Total 6 2 2 8" xfId="17607" xr:uid="{04702D63-AC71-494C-952A-D2EF7089E39E}"/>
    <cellStyle name="Total 6 2 2 9" xfId="18580" xr:uid="{F183E1A6-8820-4FE3-BA35-E618B0A2ED46}"/>
    <cellStyle name="Total 6 2 3" xfId="7185" xr:uid="{AC0C82EF-678B-42FA-B749-2298324AD62E}"/>
    <cellStyle name="Total 6 2 3 10" xfId="18401" xr:uid="{F1C959C4-ED4E-4F55-A571-3907A2237C2F}"/>
    <cellStyle name="Total 6 2 3 11" xfId="18273" xr:uid="{48E7B097-7274-45AD-A898-FB943C25CFBB}"/>
    <cellStyle name="Total 6 2 3 12" xfId="12983" xr:uid="{6E968427-782F-49AC-AF72-5474F4D77C2B}"/>
    <cellStyle name="Total 6 2 3 2" xfId="8826" xr:uid="{D2038171-D38A-4551-A658-8BE1EE6C5EC5}"/>
    <cellStyle name="Total 6 2 3 2 10" xfId="13517" xr:uid="{7CC46181-BB5C-4260-8E6E-412AF4AFF9E9}"/>
    <cellStyle name="Total 6 2 3 2 2" xfId="11249" xr:uid="{630EE3DB-B14A-4023-8575-11C1B31535FA}"/>
    <cellStyle name="Total 6 2 3 2 2 2" xfId="22382" xr:uid="{FA6CAF52-C758-4D01-B67C-5615358572F2}"/>
    <cellStyle name="Total 6 2 3 2 2 3" xfId="26139" xr:uid="{A2A5C8AC-2CFA-49D8-A78E-54A069B9E3EA}"/>
    <cellStyle name="Total 6 2 3 2 2 4" xfId="29730" xr:uid="{AAE2C14A-7027-4265-ACB4-EF056312613E}"/>
    <cellStyle name="Total 6 2 3 2 2 5" xfId="33309" xr:uid="{14C54E70-E080-407C-9899-7EDE503A69AA}"/>
    <cellStyle name="Total 6 2 3 2 2 6" xfId="36780" xr:uid="{F931503B-1F92-4014-B685-6BC45FD55004}"/>
    <cellStyle name="Total 6 2 3 2 2 7" xfId="40229" xr:uid="{DA327B99-760B-4CDC-BBF2-1F490B8FA99B}"/>
    <cellStyle name="Total 6 2 3 2 2 8" xfId="15492" xr:uid="{61661EDE-7BDF-4C47-B910-480AA095CD8F}"/>
    <cellStyle name="Total 6 2 3 2 3" xfId="12017" xr:uid="{C2E7A04E-A268-42AD-9C80-2262514EA114}"/>
    <cellStyle name="Total 6 2 3 2 3 2" xfId="23150" xr:uid="{8036628D-3DF3-425B-876A-C43953E3FC5A}"/>
    <cellStyle name="Total 6 2 3 2 3 3" xfId="26907" xr:uid="{6DA48F4B-57E7-4F58-BF71-13ECAFD6FCB9}"/>
    <cellStyle name="Total 6 2 3 2 3 4" xfId="30498" xr:uid="{9F9EA884-9346-4420-A488-07C382D839AF}"/>
    <cellStyle name="Total 6 2 3 2 3 5" xfId="34077" xr:uid="{EFCB7ECB-8A4F-492B-A5B0-D98E737A0EEB}"/>
    <cellStyle name="Total 6 2 3 2 3 6" xfId="37548" xr:uid="{D49FA5F8-514A-4E0D-B170-360B493C1708}"/>
    <cellStyle name="Total 6 2 3 2 3 7" xfId="40997" xr:uid="{641C833D-6196-428F-AC72-518EEA11293B}"/>
    <cellStyle name="Total 6 2 3 2 3 8" xfId="16260" xr:uid="{10984466-7F60-4E60-8313-5D3812288910}"/>
    <cellStyle name="Total 6 2 3 2 4" xfId="20232" xr:uid="{277744AE-D03F-4C80-9C0E-2E7B110D23E3}"/>
    <cellStyle name="Total 6 2 3 2 5" xfId="24017" xr:uid="{19121F23-C178-48F2-B92A-D62EFB4948EE}"/>
    <cellStyle name="Total 6 2 3 2 6" xfId="27663" xr:uid="{A012E212-D599-46F1-8DEF-472F04DF4B9F}"/>
    <cellStyle name="Total 6 2 3 2 7" xfId="31249" xr:uid="{4B406912-2F22-452B-9D52-4CD3B3DFBFDC}"/>
    <cellStyle name="Total 6 2 3 2 8" xfId="34806" xr:uid="{122F5472-4F1C-4CE2-A763-4194AED7E241}"/>
    <cellStyle name="Total 6 2 3 2 9" xfId="38263" xr:uid="{F9C4FF00-A603-4440-8C8F-6905BC9993E9}"/>
    <cellStyle name="Total 6 2 3 3" xfId="9686" xr:uid="{48A20866-E401-4AAF-BAAB-9837A9423205}"/>
    <cellStyle name="Total 6 2 3 3 10" xfId="13938" xr:uid="{59F42DA0-D548-491C-8651-20E38DD2D177}"/>
    <cellStyle name="Total 6 2 3 3 2" xfId="11674" xr:uid="{AEC882B1-132E-4187-9E2D-BD17DE20D182}"/>
    <cellStyle name="Total 6 2 3 3 2 2" xfId="22807" xr:uid="{8C14789B-C138-4AD5-A042-8937F3D5D8E1}"/>
    <cellStyle name="Total 6 2 3 3 2 3" xfId="26564" xr:uid="{5069DBD9-1EAD-41BD-A713-36E243E8E510}"/>
    <cellStyle name="Total 6 2 3 3 2 4" xfId="30155" xr:uid="{8C9C39EC-BF09-4F5E-BAC8-5FB2F6A0BCDF}"/>
    <cellStyle name="Total 6 2 3 3 2 5" xfId="33734" xr:uid="{4A1CC8C1-7DCD-47D4-8287-7BAD0594C622}"/>
    <cellStyle name="Total 6 2 3 3 2 6" xfId="37205" xr:uid="{61AAD0E6-84F1-4DEC-80AB-32AD04261EC1}"/>
    <cellStyle name="Total 6 2 3 3 2 7" xfId="40654" xr:uid="{21DE214E-B378-465E-9FF5-6DA93584EEEE}"/>
    <cellStyle name="Total 6 2 3 3 2 8" xfId="15917" xr:uid="{5A2ED2D2-ECBD-4BCC-B060-E0E5958BA998}"/>
    <cellStyle name="Total 6 2 3 3 3" xfId="12432" xr:uid="{20466B97-BE82-4D97-A17E-91D1E939B73F}"/>
    <cellStyle name="Total 6 2 3 3 3 2" xfId="23565" xr:uid="{CF04EF81-029A-4A94-8409-B8742DE61782}"/>
    <cellStyle name="Total 6 2 3 3 3 3" xfId="27322" xr:uid="{4D1C4BEE-DF8D-4CCD-8194-EBB02F6CAA27}"/>
    <cellStyle name="Total 6 2 3 3 3 4" xfId="30913" xr:uid="{99976FD9-5524-4DFF-B8A0-5C994D388C13}"/>
    <cellStyle name="Total 6 2 3 3 3 5" xfId="34492" xr:uid="{19B455E0-996B-4265-9A1B-87216EF06DCA}"/>
    <cellStyle name="Total 6 2 3 3 3 6" xfId="37963" xr:uid="{E2779C59-0623-42D3-BFF8-67E0C9D67F9C}"/>
    <cellStyle name="Total 6 2 3 3 3 7" xfId="41412" xr:uid="{DD95591C-E56D-4979-A6A4-AD7068F7BB06}"/>
    <cellStyle name="Total 6 2 3 3 3 8" xfId="16675" xr:uid="{9E55ECDD-A6CE-4018-9B1D-0BFCA3DAC7FB}"/>
    <cellStyle name="Total 6 2 3 3 4" xfId="20824" xr:uid="{D89047F4-FCB0-42C8-AE52-83DA3C0B7A0B}"/>
    <cellStyle name="Total 6 2 3 3 5" xfId="24584" xr:uid="{C349ACBD-F930-4665-8AEB-B8F5FC2FBC6C}"/>
    <cellStyle name="Total 6 2 3 3 6" xfId="28178" xr:uid="{AE4E0EC3-07F8-4B46-8A6F-F1FD2CF9D19E}"/>
    <cellStyle name="Total 6 2 3 3 7" xfId="31757" xr:uid="{54F71916-4BD3-4D07-9A5F-D1E834118F67}"/>
    <cellStyle name="Total 6 2 3 3 8" xfId="35228" xr:uid="{C82626D2-BBF5-4E94-B6F2-5FD10350A3C5}"/>
    <cellStyle name="Total 6 2 3 3 9" xfId="38678" xr:uid="{CCEC6926-4B2C-49EA-BF2B-2940392B8ECD}"/>
    <cellStyle name="Total 6 2 3 4" xfId="10709" xr:uid="{C8D9F911-EBB7-4C78-839F-BA298DDF05B0}"/>
    <cellStyle name="Total 6 2 3 4 2" xfId="21842" xr:uid="{095BC584-2C7C-404E-9629-9F032C6F3FBA}"/>
    <cellStyle name="Total 6 2 3 4 3" xfId="25599" xr:uid="{ACD6C428-6A12-4848-ACF5-4B88048FE275}"/>
    <cellStyle name="Total 6 2 3 4 4" xfId="29190" xr:uid="{FC677CC6-83AA-4621-8C7F-51B5B1F63740}"/>
    <cellStyle name="Total 6 2 3 4 5" xfId="32769" xr:uid="{C34193D5-1B1A-4903-98BF-5E8A44A4173B}"/>
    <cellStyle name="Total 6 2 3 4 6" xfId="36240" xr:uid="{0E8919DE-4DC9-4C0F-9BAC-B9D31FEFCEFD}"/>
    <cellStyle name="Total 6 2 3 4 7" xfId="39689" xr:uid="{0BF03DFC-0386-42E8-A9A4-F24C36EA873F}"/>
    <cellStyle name="Total 6 2 3 4 8" xfId="14952" xr:uid="{0CF4484C-FD8E-4702-9378-6D6B6D82C599}"/>
    <cellStyle name="Total 6 2 3 5" xfId="10045" xr:uid="{D60C8A4C-22B1-424C-BB28-41E4DC106850}"/>
    <cellStyle name="Total 6 2 3 5 2" xfId="21178" xr:uid="{ABE13912-76AD-4F0D-A034-BBC9C459AFED}"/>
    <cellStyle name="Total 6 2 3 5 3" xfId="24935" xr:uid="{97EB1794-F09F-416C-9EDD-55506A2429AD}"/>
    <cellStyle name="Total 6 2 3 5 4" xfId="28526" xr:uid="{1C7517A0-43DD-425F-895E-B53A15C90B8B}"/>
    <cellStyle name="Total 6 2 3 5 5" xfId="32105" xr:uid="{59BCB093-7EBD-4989-BB18-3AA55AEF1FD4}"/>
    <cellStyle name="Total 6 2 3 5 6" xfId="35576" xr:uid="{651D1600-B307-4240-B582-AC85E23287DB}"/>
    <cellStyle name="Total 6 2 3 5 7" xfId="39026" xr:uid="{DBA5C2EB-C3EB-48A9-BF32-234A02AAE279}"/>
    <cellStyle name="Total 6 2 3 5 8" xfId="14288" xr:uid="{574C6949-A67E-4FB4-B10D-05BC095FB942}"/>
    <cellStyle name="Total 6 2 3 6" xfId="19291" xr:uid="{33FD80AA-E786-482A-98E4-8218046C0C54}"/>
    <cellStyle name="Total 6 2 3 7" xfId="17437" xr:uid="{EF1B55E3-4333-4522-A6E8-117852D55715}"/>
    <cellStyle name="Total 6 2 3 8" xfId="19211" xr:uid="{E55F2CCC-9AE3-410F-BD25-4581E7B24BBA}"/>
    <cellStyle name="Total 6 2 3 9" xfId="18082" xr:uid="{24AB9C56-824D-44DD-A06C-CBD24D122A51}"/>
    <cellStyle name="Total 6 2 4" xfId="8027" xr:uid="{9B72A237-68AC-4B29-BD4F-2A9B7F1CF8CE}"/>
    <cellStyle name="Total 6 2 4 10" xfId="13270" xr:uid="{1C8F415F-E34F-4285-9134-B6B74BBE1A70}"/>
    <cellStyle name="Total 6 2 4 2" xfId="10999" xr:uid="{FEF59038-C4C3-4206-9A1F-6034232BD419}"/>
    <cellStyle name="Total 6 2 4 2 2" xfId="22132" xr:uid="{1DC3FD31-A89A-4F80-8F35-28641FDE3348}"/>
    <cellStyle name="Total 6 2 4 2 3" xfId="25889" xr:uid="{9DDA44F2-5372-44F0-B4CC-E238E567F0E0}"/>
    <cellStyle name="Total 6 2 4 2 4" xfId="29480" xr:uid="{B5F38BBE-A017-417D-81A7-2AC85B859403}"/>
    <cellStyle name="Total 6 2 4 2 5" xfId="33059" xr:uid="{08B6E4FB-C9B1-493E-A9C2-38330FB04603}"/>
    <cellStyle name="Total 6 2 4 2 6" xfId="36530" xr:uid="{4DD63DB3-AB06-48C5-8D62-616D46245397}"/>
    <cellStyle name="Total 6 2 4 2 7" xfId="39979" xr:uid="{67D54B5E-4C3A-4785-B015-32A2A0F17221}"/>
    <cellStyle name="Total 6 2 4 2 8" xfId="15242" xr:uid="{4C28BC89-8621-4B0B-A676-E129EB6C89EF}"/>
    <cellStyle name="Total 6 2 4 3" xfId="9824" xr:uid="{83B463A0-1A97-40BB-9239-32A21312A9E7}"/>
    <cellStyle name="Total 6 2 4 3 2" xfId="20957" xr:uid="{644DA8EA-6FE1-42DD-B720-EE36DAB9F0C2}"/>
    <cellStyle name="Total 6 2 4 3 3" xfId="24715" xr:uid="{94151139-D169-47BF-92F0-C4292EAC7BC9}"/>
    <cellStyle name="Total 6 2 4 3 4" xfId="28306" xr:uid="{F07C3E1D-1832-4856-A1A6-8FAEF671891E}"/>
    <cellStyle name="Total 6 2 4 3 5" xfId="31885" xr:uid="{8FF23F3B-4C00-4121-A2A3-62043B50D631}"/>
    <cellStyle name="Total 6 2 4 3 6" xfId="35356" xr:uid="{4F9FD97E-A0D5-4A9A-A194-7CB2505086B6}"/>
    <cellStyle name="Total 6 2 4 3 7" xfId="38806" xr:uid="{3085BEAB-611A-4E21-B412-0CE03E4D26AF}"/>
    <cellStyle name="Total 6 2 4 3 8" xfId="14067" xr:uid="{3D6B42C8-86FC-4AD5-A572-0B4A089110E3}"/>
    <cellStyle name="Total 6 2 4 4" xfId="19784" xr:uid="{BB25922E-303A-4C55-BDB9-6F78B3437ECB}"/>
    <cellStyle name="Total 6 2 4 5" xfId="16959" xr:uid="{1FD56347-E47F-4397-894A-2C3024F553A2}"/>
    <cellStyle name="Total 6 2 4 6" xfId="18987" xr:uid="{B1252369-8EF1-4CF3-8452-ACE9176D100B}"/>
    <cellStyle name="Total 6 2 4 7" xfId="23724" xr:uid="{6D71597F-4BCA-4AA4-8730-5B05836BDE1F}"/>
    <cellStyle name="Total 6 2 4 8" xfId="18892" xr:uid="{5B68DAC2-C238-47BD-8D69-6F6545EE4C4E}"/>
    <cellStyle name="Total 6 2 4 9" xfId="24201" xr:uid="{618F99C4-D7FA-4AD6-83D0-F179616C14A2}"/>
    <cellStyle name="Total 6 2 5" xfId="9458" xr:uid="{15F573FD-FAA9-48EE-8ED4-4B7358668189}"/>
    <cellStyle name="Total 6 2 5 10" xfId="13710" xr:uid="{040B4417-3A97-49C8-B28D-3EBED9571C43}"/>
    <cellStyle name="Total 6 2 5 2" xfId="11446" xr:uid="{C87784EE-5926-4A24-BDD3-61CDD5304315}"/>
    <cellStyle name="Total 6 2 5 2 2" xfId="22579" xr:uid="{33D49366-E120-44B4-AB83-0F8BFA8BE710}"/>
    <cellStyle name="Total 6 2 5 2 3" xfId="26336" xr:uid="{2D0E47AA-9315-432B-B8F7-149988001457}"/>
    <cellStyle name="Total 6 2 5 2 4" xfId="29927" xr:uid="{DA2CFA76-F183-4C68-841A-44078BE8C495}"/>
    <cellStyle name="Total 6 2 5 2 5" xfId="33506" xr:uid="{DC22675D-33C4-49C4-84F8-FBE8D9A5E778}"/>
    <cellStyle name="Total 6 2 5 2 6" xfId="36977" xr:uid="{726B1058-A057-47EE-9E47-333BEEE00CA2}"/>
    <cellStyle name="Total 6 2 5 2 7" xfId="40426" xr:uid="{214FD649-D312-40A4-9687-FA2513C91DD3}"/>
    <cellStyle name="Total 6 2 5 2 8" xfId="15689" xr:uid="{E69AD5E8-3392-40AA-BBB1-398A8BB08820}"/>
    <cellStyle name="Total 6 2 5 3" xfId="12204" xr:uid="{9855E82C-8D0E-4238-9A1A-26A298B8EDA4}"/>
    <cellStyle name="Total 6 2 5 3 2" xfId="23337" xr:uid="{4EC8A0F0-24BD-4624-AFA2-FEB046F732FA}"/>
    <cellStyle name="Total 6 2 5 3 3" xfId="27094" xr:uid="{38BD2239-5845-4920-A5FE-EBAC08672615}"/>
    <cellStyle name="Total 6 2 5 3 4" xfId="30685" xr:uid="{201EDCD9-CBE2-4617-9D1D-2C4718F625B4}"/>
    <cellStyle name="Total 6 2 5 3 5" xfId="34264" xr:uid="{A6ADA33A-60E4-4070-A152-15B99DC59B6B}"/>
    <cellStyle name="Total 6 2 5 3 6" xfId="37735" xr:uid="{2528C761-DF81-4455-9E39-9CD1BA37BDB5}"/>
    <cellStyle name="Total 6 2 5 3 7" xfId="41184" xr:uid="{D733565C-5FF5-415E-9E45-AC2E975ECB4F}"/>
    <cellStyle name="Total 6 2 5 3 8" xfId="16447" xr:uid="{C4A686D2-65D1-424D-AEA4-96633D8F77D4}"/>
    <cellStyle name="Total 6 2 5 4" xfId="20596" xr:uid="{C344B720-E6B0-45A3-B4E9-CF9FE6BAF40C}"/>
    <cellStyle name="Total 6 2 5 5" xfId="24356" xr:uid="{FCB6983D-0ECD-4C95-86F0-0F7A5B9F628E}"/>
    <cellStyle name="Total 6 2 5 6" xfId="27950" xr:uid="{A20A7828-27F2-429A-9D1A-353A3F560D31}"/>
    <cellStyle name="Total 6 2 5 7" xfId="31529" xr:uid="{AFDF4151-8FE7-4E5E-BC45-759AAF4325AE}"/>
    <cellStyle name="Total 6 2 5 8" xfId="35000" xr:uid="{A40BC66C-C17C-4F59-B926-D152090D8F90}"/>
    <cellStyle name="Total 6 2 5 9" xfId="38450" xr:uid="{66C42636-FCCD-4776-B149-F7A3C968E2AA}"/>
    <cellStyle name="Total 6 2 6" xfId="10452" xr:uid="{794A0745-BBC2-45A7-9168-C6F106C4B61E}"/>
    <cellStyle name="Total 6 2 6 2" xfId="21585" xr:uid="{FECFA2C3-2DA9-44CE-990C-8357A4DD5EBA}"/>
    <cellStyle name="Total 6 2 6 3" xfId="25342" xr:uid="{F268CC8C-64FE-491A-8697-75BE53F4D938}"/>
    <cellStyle name="Total 6 2 6 4" xfId="28933" xr:uid="{7747FC7C-C958-47C1-BE84-B7B185A207BA}"/>
    <cellStyle name="Total 6 2 6 5" xfId="32512" xr:uid="{D2855771-8267-45D7-A317-C1BF14AE3FDA}"/>
    <cellStyle name="Total 6 2 6 6" xfId="35983" xr:uid="{3DCFC602-E414-4097-9A84-E1326F2DEAA4}"/>
    <cellStyle name="Total 6 2 6 7" xfId="39432" xr:uid="{EC953336-D878-4695-B47A-9222473E732A}"/>
    <cellStyle name="Total 6 2 6 8" xfId="14695" xr:uid="{5D971A88-3C17-4D90-81EE-19B5E711899D}"/>
    <cellStyle name="Total 6 2 7" xfId="10274" xr:uid="{0E93DB80-E396-43C1-A22C-7F5341DA028E}"/>
    <cellStyle name="Total 6 2 7 2" xfId="21407" xr:uid="{6C646BC9-4604-4A2C-B5A7-60E4E262BC43}"/>
    <cellStyle name="Total 6 2 7 3" xfId="25164" xr:uid="{2ACAFD71-2175-40FA-ADE6-31F6077EDF92}"/>
    <cellStyle name="Total 6 2 7 4" xfId="28755" xr:uid="{01F4097C-726D-4437-8B13-1D0EFC1CA66C}"/>
    <cellStyle name="Total 6 2 7 5" xfId="32334" xr:uid="{8199EAA3-3007-46F8-BCBF-5A03068094D2}"/>
    <cellStyle name="Total 6 2 7 6" xfId="35805" xr:uid="{A4BD18DD-A14D-4A9F-B6C3-7BBE63D13A45}"/>
    <cellStyle name="Total 6 2 7 7" xfId="39254" xr:uid="{8807227A-4186-4133-A991-4D4B6BD85C33}"/>
    <cellStyle name="Total 6 2 7 8" xfId="14517" xr:uid="{1F59971F-7866-4889-A02D-79419EF07748}"/>
    <cellStyle name="Total 6 2 8" xfId="18790" xr:uid="{B1195E2C-72B8-4A2D-B5F0-CEE74A4A91C4}"/>
    <cellStyle name="Total 6 2 9" xfId="17905" xr:uid="{55F2F08A-4B03-4F5E-B2AC-783E878FD98C}"/>
    <cellStyle name="Total 6 3" xfId="6918" xr:uid="{05674810-D789-4F2E-9638-B715A32C7CE1}"/>
    <cellStyle name="Total 6 3 10" xfId="17793" xr:uid="{5A95BCD6-1D32-4752-B6D3-143F0998FE07}"/>
    <cellStyle name="Total 6 3 11" xfId="18537" xr:uid="{803A4B6E-B04C-4594-BBAE-8B5BBC74B254}"/>
    <cellStyle name="Total 6 3 12" xfId="18149" xr:uid="{5FC24EA8-842A-4A9A-8B97-281FC5D8D409}"/>
    <cellStyle name="Total 6 3 13" xfId="12854" xr:uid="{42262BD7-FA7D-40C3-A378-CA8D9CB0A670}"/>
    <cellStyle name="Total 6 3 2" xfId="7721" xr:uid="{F8CE4535-ABC7-46AB-B8FF-FD0E76F4BF2C}"/>
    <cellStyle name="Total 6 3 2 10" xfId="27775" xr:uid="{63CE8A5E-C59D-49AA-A512-C90D84CBBC90}"/>
    <cellStyle name="Total 6 3 2 11" xfId="31356" xr:uid="{78FB93B5-B638-4DCA-9029-D743DC1DDDA0}"/>
    <cellStyle name="Total 6 3 2 12" xfId="13103" xr:uid="{AD63397B-6D5B-4A21-9BA7-5C60129A9D2A}"/>
    <cellStyle name="Total 6 3 2 2" xfId="9362" xr:uid="{2046C07D-F7EF-4A3A-B0C4-CB3C79074199}"/>
    <cellStyle name="Total 6 3 2 2 10" xfId="13637" xr:uid="{EEA09BC5-4DE2-432E-8D9C-FFD279101711}"/>
    <cellStyle name="Total 6 3 2 2 2" xfId="11373" xr:uid="{06B152D4-419D-47EE-BB5A-E12111F4CE26}"/>
    <cellStyle name="Total 6 3 2 2 2 2" xfId="22506" xr:uid="{3D113643-BC8F-4569-9CBE-404FA3E3B99C}"/>
    <cellStyle name="Total 6 3 2 2 2 3" xfId="26263" xr:uid="{5E207B02-EFDB-4FD0-AB5C-72A65F1B8CC7}"/>
    <cellStyle name="Total 6 3 2 2 2 4" xfId="29854" xr:uid="{8DC351C6-5D07-493C-AB33-E887EEDA62CA}"/>
    <cellStyle name="Total 6 3 2 2 2 5" xfId="33433" xr:uid="{F54573D9-41EE-4710-BA2C-B605FD08617A}"/>
    <cellStyle name="Total 6 3 2 2 2 6" xfId="36904" xr:uid="{63985CB3-153A-4CA5-B291-E2E49CCE33F4}"/>
    <cellStyle name="Total 6 3 2 2 2 7" xfId="40353" xr:uid="{887C5110-6A9A-44D8-8369-E187876E8DE6}"/>
    <cellStyle name="Total 6 3 2 2 2 8" xfId="15616" xr:uid="{B324023F-2A5A-4EB7-B0DD-36CF1946D658}"/>
    <cellStyle name="Total 6 3 2 2 3" xfId="12131" xr:uid="{6888AE79-D6A6-46EB-8E9A-B1240B0933CA}"/>
    <cellStyle name="Total 6 3 2 2 3 2" xfId="23264" xr:uid="{66E0EFE2-DCF3-4756-AF03-A9877C963C40}"/>
    <cellStyle name="Total 6 3 2 2 3 3" xfId="27021" xr:uid="{C999E7AB-1E41-4E9A-A186-2F33B9F57FE9}"/>
    <cellStyle name="Total 6 3 2 2 3 4" xfId="30612" xr:uid="{A82732C1-4D54-4220-9B5D-7646C63B9E94}"/>
    <cellStyle name="Total 6 3 2 2 3 5" xfId="34191" xr:uid="{782D1EEB-5571-408F-A41D-E9EED1B59C4F}"/>
    <cellStyle name="Total 6 3 2 2 3 6" xfId="37662" xr:uid="{5E597B61-8CEA-4D70-89AD-AE7B6DA50AD3}"/>
    <cellStyle name="Total 6 3 2 2 3 7" xfId="41111" xr:uid="{C9BD1125-B1C9-47AC-B017-E1B53A289FB9}"/>
    <cellStyle name="Total 6 3 2 2 3 8" xfId="16374" xr:uid="{5B52BDA6-8280-45D7-A4BA-A8101B393055}"/>
    <cellStyle name="Total 6 3 2 2 4" xfId="20514" xr:uid="{51918FF6-CD30-4A28-98C5-365059FC3B79}"/>
    <cellStyle name="Total 6 3 2 2 5" xfId="24279" xr:uid="{B333E569-B229-4777-BB3B-8166C4EFDD37}"/>
    <cellStyle name="Total 6 3 2 2 6" xfId="27877" xr:uid="{FC483304-1AA6-41AE-8431-E1E6F0228173}"/>
    <cellStyle name="Total 6 3 2 2 7" xfId="31456" xr:uid="{10406F30-06BB-45A2-B2AA-82E623335A8F}"/>
    <cellStyle name="Total 6 3 2 2 8" xfId="34927" xr:uid="{53D04E41-7400-4A4E-8C70-DB3C4A28F7F3}"/>
    <cellStyle name="Total 6 3 2 2 9" xfId="38377" xr:uid="{41E40BE2-B172-4A57-912F-AE1866BC2108}"/>
    <cellStyle name="Total 6 3 2 3" xfId="9800" xr:uid="{E81FA29D-5EF2-48CF-9330-F68C35CB1D75}"/>
    <cellStyle name="Total 6 3 2 3 10" xfId="14052" xr:uid="{55405622-3200-4F68-93F4-CB6F4C47991A}"/>
    <cellStyle name="Total 6 3 2 3 2" xfId="11788" xr:uid="{C6556BC2-0DCB-448D-A76E-D7A9C5C6792D}"/>
    <cellStyle name="Total 6 3 2 3 2 2" xfId="22921" xr:uid="{B3798379-8419-4C5A-A4CF-311A48965909}"/>
    <cellStyle name="Total 6 3 2 3 2 3" xfId="26678" xr:uid="{4C04503A-673B-438B-9F3B-E974033FBD3A}"/>
    <cellStyle name="Total 6 3 2 3 2 4" xfId="30269" xr:uid="{68A98B65-DB49-4757-A0F9-EF330090EFA5}"/>
    <cellStyle name="Total 6 3 2 3 2 5" xfId="33848" xr:uid="{FA5E280F-BE77-47EB-9748-AF6FCA112846}"/>
    <cellStyle name="Total 6 3 2 3 2 6" xfId="37319" xr:uid="{D5DBF484-9F1C-4659-89C3-D1DEDA3D7519}"/>
    <cellStyle name="Total 6 3 2 3 2 7" xfId="40768" xr:uid="{8BBBE4D4-589C-4762-A4A6-9E0796D2FE3D}"/>
    <cellStyle name="Total 6 3 2 3 2 8" xfId="16031" xr:uid="{04787486-B323-485D-933E-5D45DE0D9547}"/>
    <cellStyle name="Total 6 3 2 3 3" xfId="12546" xr:uid="{66BA6502-6A1F-4FDF-8423-44587FBA4C82}"/>
    <cellStyle name="Total 6 3 2 3 3 2" xfId="23679" xr:uid="{FBD41C2E-B62D-42F5-899F-67BF8D91F697}"/>
    <cellStyle name="Total 6 3 2 3 3 3" xfId="27436" xr:uid="{7441FDA8-0BD8-46C0-B102-A8B75F66A9BC}"/>
    <cellStyle name="Total 6 3 2 3 3 4" xfId="31027" xr:uid="{5F1E3408-9E93-428D-B50C-8DC6BF687D26}"/>
    <cellStyle name="Total 6 3 2 3 3 5" xfId="34606" xr:uid="{CF944513-4E41-4304-A733-CD8FF6DBD6DF}"/>
    <cellStyle name="Total 6 3 2 3 3 6" xfId="38077" xr:uid="{9A7C99F3-519F-4400-A16D-BB1B1C6194F8}"/>
    <cellStyle name="Total 6 3 2 3 3 7" xfId="41526" xr:uid="{E0C97A7B-7D9F-46BA-972F-B99E5C51269B}"/>
    <cellStyle name="Total 6 3 2 3 3 8" xfId="16789" xr:uid="{241D1FC9-9B56-4B8D-BA2B-1EE4C275191C}"/>
    <cellStyle name="Total 6 3 2 3 4" xfId="20938" xr:uid="{FFE20531-1101-4C8B-8D7A-6CBB5157B850}"/>
    <cellStyle name="Total 6 3 2 3 5" xfId="24698" xr:uid="{84342061-A90D-4018-9E82-27F920E0537A}"/>
    <cellStyle name="Total 6 3 2 3 6" xfId="28292" xr:uid="{71E10CBE-76D1-431F-953F-3216744BF023}"/>
    <cellStyle name="Total 6 3 2 3 7" xfId="31871" xr:uid="{BF634991-21D9-41B3-9B02-BDFF9BD02BE5}"/>
    <cellStyle name="Total 6 3 2 3 8" xfId="35342" xr:uid="{A9CEA2B9-2A56-4391-B3FA-4DC9B694BDDF}"/>
    <cellStyle name="Total 6 3 2 3 9" xfId="38792" xr:uid="{0DAB158A-04CF-4BA7-B06B-4C13FB1D9CF9}"/>
    <cellStyle name="Total 6 3 2 4" xfId="10833" xr:uid="{E61C88A6-6E35-43F7-AC37-FFA63916CC8D}"/>
    <cellStyle name="Total 6 3 2 4 2" xfId="21966" xr:uid="{CEA92E4F-C670-46C9-A421-B679E98B6520}"/>
    <cellStyle name="Total 6 3 2 4 3" xfId="25723" xr:uid="{954DB89B-576C-4C21-B02E-E8FB431C45BA}"/>
    <cellStyle name="Total 6 3 2 4 4" xfId="29314" xr:uid="{591908AB-1E30-4FA9-90B1-3CCFAAC105A4}"/>
    <cellStyle name="Total 6 3 2 4 5" xfId="32893" xr:uid="{2EF5F9FA-AB83-41AC-8A31-DCF9BF8C756B}"/>
    <cellStyle name="Total 6 3 2 4 6" xfId="36364" xr:uid="{0B0CFFBB-E598-46A5-B86F-AFDA1D39396F}"/>
    <cellStyle name="Total 6 3 2 4 7" xfId="39813" xr:uid="{0CF58506-2991-4494-83A2-9D0E14D08B8C}"/>
    <cellStyle name="Total 6 3 2 4 8" xfId="15076" xr:uid="{9D6BFB98-0CF6-49B1-B259-330BD291643E}"/>
    <cellStyle name="Total 6 3 2 5" xfId="84" xr:uid="{98562CEE-FD22-4FD7-A569-861E619486A0}"/>
    <cellStyle name="Total 6 3 2 5 2" xfId="16829" xr:uid="{DC0E52DF-5F70-480D-BA40-9B19D7B734C5}"/>
    <cellStyle name="Total 6 3 2 5 3" xfId="20487" xr:uid="{C43672CB-B028-4E66-8B4D-6A1669522CFF}"/>
    <cellStyle name="Total 6 3 2 5 4" xfId="17464" xr:uid="{D7AF4A27-7765-4257-938E-02D9252C81FD}"/>
    <cellStyle name="Total 6 3 2 5 5" xfId="20372" xr:uid="{7A80243B-F7F3-435A-A797-A520E6D8A583}"/>
    <cellStyle name="Total 6 3 2 5 6" xfId="18087" xr:uid="{9BC4A203-AFDA-4E8A-9018-30A0EB852F55}"/>
    <cellStyle name="Total 6 3 2 5 7" xfId="18396" xr:uid="{3A6B5361-028E-4C8A-AF0E-E99E97A53AB2}"/>
    <cellStyle name="Total 6 3 2 5 8" xfId="12614" xr:uid="{CD9CECA5-CE35-41C5-A57A-DF3DFDD327A1}"/>
    <cellStyle name="Total 6 3 2 6" xfId="19566" xr:uid="{F62FDC83-F7D9-40DB-B9A3-D54116A66521}"/>
    <cellStyle name="Total 6 3 2 7" xfId="17159" xr:uid="{61262B5F-1C05-435C-959D-72233782658D}"/>
    <cellStyle name="Total 6 3 2 8" xfId="20396" xr:uid="{89ECA6F6-C1E8-405B-A056-F6C82B54D7FF}"/>
    <cellStyle name="Total 6 3 2 9" xfId="24164" xr:uid="{EC87DE14-32CB-4AB6-91BD-5990B1FB1F11}"/>
    <cellStyle name="Total 6 3 3" xfId="8560" xr:uid="{B9AEA510-F3F6-498B-A2DF-0B98ADB2236A}"/>
    <cellStyle name="Total 6 3 3 10" xfId="13388" xr:uid="{F40D9E38-9220-4A75-AE12-59E16956F9CF}"/>
    <cellStyle name="Total 6 3 3 2" xfId="11121" xr:uid="{596B8BEC-250E-41C1-8C95-57445A1358F9}"/>
    <cellStyle name="Total 6 3 3 2 2" xfId="22254" xr:uid="{8B7FA2BB-29E1-4406-AD7D-46D726233F62}"/>
    <cellStyle name="Total 6 3 3 2 3" xfId="26011" xr:uid="{57E733A5-F43C-4E6D-AE23-B22C6BD8D2E0}"/>
    <cellStyle name="Total 6 3 3 2 4" xfId="29602" xr:uid="{D7E9DBE2-92FC-4427-A7D2-96D627D8A028}"/>
    <cellStyle name="Total 6 3 3 2 5" xfId="33181" xr:uid="{84F20F4E-0814-47D0-BB45-4F1AD518DC7A}"/>
    <cellStyle name="Total 6 3 3 2 6" xfId="36652" xr:uid="{BD21D09A-2FD8-44D7-9812-07AAA6320742}"/>
    <cellStyle name="Total 6 3 3 2 7" xfId="40101" xr:uid="{89938EC6-26C9-4BA1-B6CC-1ECD790BC5DF}"/>
    <cellStyle name="Total 6 3 3 2 8" xfId="15364" xr:uid="{B29206FD-9D77-4C0A-8C59-19DA7F7C2CB8}"/>
    <cellStyle name="Total 6 3 3 3" xfId="11901" xr:uid="{3A38B317-E55A-4A10-8F87-A934F373D759}"/>
    <cellStyle name="Total 6 3 3 3 2" xfId="23034" xr:uid="{0A255909-AA75-4CBA-BC7F-FD8BC9F1D0D2}"/>
    <cellStyle name="Total 6 3 3 3 3" xfId="26791" xr:uid="{DD759093-3044-442C-A535-3AA1EB753BD6}"/>
    <cellStyle name="Total 6 3 3 3 4" xfId="30382" xr:uid="{78A5DA62-E90D-4E40-AE15-F9AB0E19ECA7}"/>
    <cellStyle name="Total 6 3 3 3 5" xfId="33961" xr:uid="{1FB4AECB-7F81-43B3-863F-0162D668A21D}"/>
    <cellStyle name="Total 6 3 3 3 6" xfId="37432" xr:uid="{11C84BEF-608F-4836-91FB-9A70D14A5DEC}"/>
    <cellStyle name="Total 6 3 3 3 7" xfId="40881" xr:uid="{9508D4EB-662E-413E-8CD8-CC870C271D06}"/>
    <cellStyle name="Total 6 3 3 3 8" xfId="16144" xr:uid="{0DB9DDA7-1674-40AE-BBC6-C34478EB736F}"/>
    <cellStyle name="Total 6 3 3 4" xfId="20059" xr:uid="{0F3BAE88-E3AC-4EA8-9818-00BE61CE7C0B}"/>
    <cellStyle name="Total 6 3 3 5" xfId="23847" xr:uid="{07211156-1617-41CA-A25D-135A153970C2}"/>
    <cellStyle name="Total 6 3 3 6" xfId="27513" xr:uid="{850E4860-F36B-4CBB-BC99-20C8E8531DA4}"/>
    <cellStyle name="Total 6 3 3 7" xfId="31102" xr:uid="{276EDC28-B847-439A-9266-2F194D0F85C2}"/>
    <cellStyle name="Total 6 3 3 8" xfId="34681" xr:uid="{7F15F055-5076-4467-A7AD-C67AADBFAEDD}"/>
    <cellStyle name="Total 6 3 3 9" xfId="38147" xr:uid="{3C2B4F8D-3605-4B2D-9916-71125029B97A}"/>
    <cellStyle name="Total 6 3 4" xfId="9570" xr:uid="{12C6D8CF-5B40-4669-B7A2-94CCF08C7EEE}"/>
    <cellStyle name="Total 6 3 4 10" xfId="13822" xr:uid="{DC53EC29-32A9-47BC-A8B9-292D066C7CDE}"/>
    <cellStyle name="Total 6 3 4 2" xfId="11558" xr:uid="{B2F4536C-E3A4-4BBF-8FC7-793451A9E9C2}"/>
    <cellStyle name="Total 6 3 4 2 2" xfId="22691" xr:uid="{0246D43C-7402-4A21-BD72-86827ACF9380}"/>
    <cellStyle name="Total 6 3 4 2 3" xfId="26448" xr:uid="{61C712B7-2049-4C2E-A5D6-49CE1571373E}"/>
    <cellStyle name="Total 6 3 4 2 4" xfId="30039" xr:uid="{54714545-C5A7-4CB8-A758-81BF22F55F31}"/>
    <cellStyle name="Total 6 3 4 2 5" xfId="33618" xr:uid="{DC75394A-9456-42AD-BE81-375EE53F80B1}"/>
    <cellStyle name="Total 6 3 4 2 6" xfId="37089" xr:uid="{F32B5F00-C040-4418-9734-E1F2B869EDF4}"/>
    <cellStyle name="Total 6 3 4 2 7" xfId="40538" xr:uid="{907F6428-AE62-4905-BF7B-65C3B891B91F}"/>
    <cellStyle name="Total 6 3 4 2 8" xfId="15801" xr:uid="{DCD55CF8-7891-4B21-94FD-49AD86BDBDED}"/>
    <cellStyle name="Total 6 3 4 3" xfId="12316" xr:uid="{E6F48AB6-D61E-4B43-A2AF-CD73F99B5062}"/>
    <cellStyle name="Total 6 3 4 3 2" xfId="23449" xr:uid="{AEBCBEE8-2C67-4219-A7E6-AD8C7F91F953}"/>
    <cellStyle name="Total 6 3 4 3 3" xfId="27206" xr:uid="{E1FDC881-861C-43A1-9284-C6DB33D8B7FB}"/>
    <cellStyle name="Total 6 3 4 3 4" xfId="30797" xr:uid="{F8D52332-8177-4B6B-9373-5843AFE293DE}"/>
    <cellStyle name="Total 6 3 4 3 5" xfId="34376" xr:uid="{9D80D010-493F-45CD-8FCC-5A789532FEA1}"/>
    <cellStyle name="Total 6 3 4 3 6" xfId="37847" xr:uid="{B9A0BF86-C384-4034-9B29-1A7AA9398E86}"/>
    <cellStyle name="Total 6 3 4 3 7" xfId="41296" xr:uid="{9AFE0FA8-817A-4844-A9F7-565E7B36E20E}"/>
    <cellStyle name="Total 6 3 4 3 8" xfId="16559" xr:uid="{E4F4C761-0A4F-42E1-AEF5-AF0EB4DE9BFD}"/>
    <cellStyle name="Total 6 3 4 4" xfId="20708" xr:uid="{FBB7E031-D7EB-4BD9-B3E6-EFE135CA4317}"/>
    <cellStyle name="Total 6 3 4 5" xfId="24468" xr:uid="{AC0A0B10-75D8-4591-8121-9560F0F71999}"/>
    <cellStyle name="Total 6 3 4 6" xfId="28062" xr:uid="{BF161364-8DC3-418F-B6B0-808CBC519742}"/>
    <cellStyle name="Total 6 3 4 7" xfId="31641" xr:uid="{A4941FA1-EDA5-4230-A96C-398344FF1797}"/>
    <cellStyle name="Total 6 3 4 8" xfId="35112" xr:uid="{A534DCB4-7CE9-4936-9B8D-10AD44DB2D21}"/>
    <cellStyle name="Total 6 3 4 9" xfId="38562" xr:uid="{93E6D916-4B48-4A4F-BE43-3BADB782EC06}"/>
    <cellStyle name="Total 6 3 5" xfId="10582" xr:uid="{4072B2B1-E4EF-49D5-910A-839B29FBD51D}"/>
    <cellStyle name="Total 6 3 5 2" xfId="21715" xr:uid="{384C3E5A-E167-4FB8-83EC-CF444A3F2267}"/>
    <cellStyle name="Total 6 3 5 3" xfId="25472" xr:uid="{6ADA16EA-C761-46E8-A76A-C7FB64F96160}"/>
    <cellStyle name="Total 6 3 5 4" xfId="29063" xr:uid="{534175F7-1DBC-4B9F-997A-829781710532}"/>
    <cellStyle name="Total 6 3 5 5" xfId="32642" xr:uid="{AAF2DAAF-0BD4-4D04-AEC1-FD77E4FE3701}"/>
    <cellStyle name="Total 6 3 5 6" xfId="36113" xr:uid="{455FD9AA-C804-4CA6-A4BF-D9B452DB5C3C}"/>
    <cellStyle name="Total 6 3 5 7" xfId="39562" xr:uid="{5EAAF769-C9C5-47A2-A25B-D59B47CA040B}"/>
    <cellStyle name="Total 6 3 5 8" xfId="14825" xr:uid="{B4C3AF89-4207-44FB-A5F9-B67C0C8FB7B2}"/>
    <cellStyle name="Total 6 3 6" xfId="10161" xr:uid="{B436E3C9-9A9D-4840-8294-4A6F8BAA0E80}"/>
    <cellStyle name="Total 6 3 6 2" xfId="21294" xr:uid="{925A86C1-4B09-4714-B77E-4DB1BEF5CCA6}"/>
    <cellStyle name="Total 6 3 6 3" xfId="25051" xr:uid="{1DC117E2-DC68-4105-BFEC-D8988CB2D5F6}"/>
    <cellStyle name="Total 6 3 6 4" xfId="28642" xr:uid="{87CA6165-43A6-484B-B366-3856A3C9301A}"/>
    <cellStyle name="Total 6 3 6 5" xfId="32221" xr:uid="{7E79D41D-2E6E-490F-BC89-12A77A27D407}"/>
    <cellStyle name="Total 6 3 6 6" xfId="35692" xr:uid="{FC33902A-E351-4EC0-8D17-166C735A7362}"/>
    <cellStyle name="Total 6 3 6 7" xfId="39142" xr:uid="{91F025B7-DA50-4CF4-B796-EAF8B24C41FD}"/>
    <cellStyle name="Total 6 3 6 8" xfId="14404" xr:uid="{5F8FD2B2-22A7-4977-BA09-FF396BFFB434}"/>
    <cellStyle name="Total 6 3 7" xfId="19116" xr:uid="{364E8FFF-2BED-42D5-96A3-2A2D5D639059}"/>
    <cellStyle name="Total 6 3 8" xfId="17608" xr:uid="{D7D8CD4F-72D4-449D-A38A-BEA133F75EE2}"/>
    <cellStyle name="Total 6 3 9" xfId="19698" xr:uid="{D80A2AB7-ECB2-45CB-80AB-09CD57EE3EA8}"/>
    <cellStyle name="Total 6 4" xfId="7184" xr:uid="{FFBFE920-8146-4D9F-BB34-5E4C5C5FF621}"/>
    <cellStyle name="Total 6 4 10" xfId="18973" xr:uid="{BD8B0692-DF6F-44B5-856D-F72547B00CAD}"/>
    <cellStyle name="Total 6 4 11" xfId="17747" xr:uid="{4A104C76-17C6-4DF4-B7E7-B8643E175213}"/>
    <cellStyle name="Total 6 4 12" xfId="12982" xr:uid="{AA487722-7B14-4CDE-B98C-A5F14B1C6406}"/>
    <cellStyle name="Total 6 4 2" xfId="8825" xr:uid="{DF7F6096-8813-4E57-8B9B-3087C429BCE1}"/>
    <cellStyle name="Total 6 4 2 10" xfId="13516" xr:uid="{0310316C-93D1-4681-8878-22E17D34A246}"/>
    <cellStyle name="Total 6 4 2 2" xfId="11248" xr:uid="{66E0F1E4-D9AF-4594-B344-CE7EE80ABE06}"/>
    <cellStyle name="Total 6 4 2 2 2" xfId="22381" xr:uid="{21998618-92D9-4C72-8E4B-CB1608308554}"/>
    <cellStyle name="Total 6 4 2 2 3" xfId="26138" xr:uid="{BA241B05-2E8E-43C4-A47F-00370D9E4DEC}"/>
    <cellStyle name="Total 6 4 2 2 4" xfId="29729" xr:uid="{E2D1A1B8-4F52-4F60-9B5D-26C99F554A52}"/>
    <cellStyle name="Total 6 4 2 2 5" xfId="33308" xr:uid="{41DCF7E4-A0AC-49CF-9008-5577029FC536}"/>
    <cellStyle name="Total 6 4 2 2 6" xfId="36779" xr:uid="{064D9A36-D6D0-43EC-8AA3-5AF6910FCB14}"/>
    <cellStyle name="Total 6 4 2 2 7" xfId="40228" xr:uid="{529FC9A9-926A-4E29-AB6F-8332C3C8BD5D}"/>
    <cellStyle name="Total 6 4 2 2 8" xfId="15491" xr:uid="{60675857-D768-462D-B364-2C8AD789102A}"/>
    <cellStyle name="Total 6 4 2 3" xfId="12016" xr:uid="{EFB6EF12-6207-49BF-BBE1-2616460336CD}"/>
    <cellStyle name="Total 6 4 2 3 2" xfId="23149" xr:uid="{22E989C2-999A-4541-A298-8192CA2BA7D6}"/>
    <cellStyle name="Total 6 4 2 3 3" xfId="26906" xr:uid="{7E2A702A-E570-4BA3-91F2-9B3972580DC1}"/>
    <cellStyle name="Total 6 4 2 3 4" xfId="30497" xr:uid="{A308E63D-29BF-407C-9A0F-7E28D11491B2}"/>
    <cellStyle name="Total 6 4 2 3 5" xfId="34076" xr:uid="{B4037541-5803-4ED3-AB34-B45D16FBCF9E}"/>
    <cellStyle name="Total 6 4 2 3 6" xfId="37547" xr:uid="{E6D35D5A-5955-4116-B2E3-628570109DA7}"/>
    <cellStyle name="Total 6 4 2 3 7" xfId="40996" xr:uid="{1E97770C-C39B-4203-91F5-AA58283E8E09}"/>
    <cellStyle name="Total 6 4 2 3 8" xfId="16259" xr:uid="{72C802C8-68CE-41AD-BB6C-31F6C4140656}"/>
    <cellStyle name="Total 6 4 2 4" xfId="20231" xr:uid="{F773A821-C9B5-43D8-A26F-3EF2E7EEC006}"/>
    <cellStyle name="Total 6 4 2 5" xfId="24016" xr:uid="{8C1A3B43-D8DF-4585-A42C-41EAE6E85544}"/>
    <cellStyle name="Total 6 4 2 6" xfId="27662" xr:uid="{97F5872B-9925-45E4-8082-E701EC7FD3EA}"/>
    <cellStyle name="Total 6 4 2 7" xfId="31248" xr:uid="{9BF17251-F4C4-4979-A158-1F33E30A9FAE}"/>
    <cellStyle name="Total 6 4 2 8" xfId="34805" xr:uid="{D29AE196-B99F-472A-B7F3-EA18F0274657}"/>
    <cellStyle name="Total 6 4 2 9" xfId="38262" xr:uid="{61D18241-750C-454C-BE0B-AF5B737B6B1E}"/>
    <cellStyle name="Total 6 4 3" xfId="9685" xr:uid="{BB888B59-D05F-48C6-B78F-0CF7BB480AB4}"/>
    <cellStyle name="Total 6 4 3 10" xfId="13937" xr:uid="{961EEDF9-7E50-475C-AEC6-5641753074A4}"/>
    <cellStyle name="Total 6 4 3 2" xfId="11673" xr:uid="{AAAFBE76-EF6C-491A-970B-32837EF9728D}"/>
    <cellStyle name="Total 6 4 3 2 2" xfId="22806" xr:uid="{77CE59E8-F2D8-43B1-894D-B82991F9961B}"/>
    <cellStyle name="Total 6 4 3 2 3" xfId="26563" xr:uid="{D69870EA-2999-479F-A389-F49296E69ED9}"/>
    <cellStyle name="Total 6 4 3 2 4" xfId="30154" xr:uid="{F7E5AFE3-C863-4EAD-B20A-BF980F3E94F0}"/>
    <cellStyle name="Total 6 4 3 2 5" xfId="33733" xr:uid="{536DF955-710C-42DF-BC19-B54AC291EBEC}"/>
    <cellStyle name="Total 6 4 3 2 6" xfId="37204" xr:uid="{69FF1346-EDF8-415F-A124-50102FF2147C}"/>
    <cellStyle name="Total 6 4 3 2 7" xfId="40653" xr:uid="{5C318920-7897-4D9A-933E-719271737663}"/>
    <cellStyle name="Total 6 4 3 2 8" xfId="15916" xr:uid="{9BAE4921-C844-4CD7-B678-086DA2E70DF7}"/>
    <cellStyle name="Total 6 4 3 3" xfId="12431" xr:uid="{3F741F88-2492-4700-9AC7-591A700ECDF7}"/>
    <cellStyle name="Total 6 4 3 3 2" xfId="23564" xr:uid="{0F54E5F4-FA7C-4E1E-8489-CF2EBAA57986}"/>
    <cellStyle name="Total 6 4 3 3 3" xfId="27321" xr:uid="{8AE26205-9FCB-4D31-B6AA-B43E099BBD77}"/>
    <cellStyle name="Total 6 4 3 3 4" xfId="30912" xr:uid="{4228F112-A5AF-4EF2-A077-FAFFDFDC8DC2}"/>
    <cellStyle name="Total 6 4 3 3 5" xfId="34491" xr:uid="{4FB2832F-3F7D-4811-8BE7-1E6F928D3BEA}"/>
    <cellStyle name="Total 6 4 3 3 6" xfId="37962" xr:uid="{5979CFD6-D921-4674-A24E-72F3CDCE643D}"/>
    <cellStyle name="Total 6 4 3 3 7" xfId="41411" xr:uid="{4F4DD1A7-33F8-4DEF-B975-179D8DB4D113}"/>
    <cellStyle name="Total 6 4 3 3 8" xfId="16674" xr:uid="{4BD6DCD1-6012-4522-B18E-06EA4DA5FBD2}"/>
    <cellStyle name="Total 6 4 3 4" xfId="20823" xr:uid="{5D916608-B105-43ED-AD9C-26FC81C9620E}"/>
    <cellStyle name="Total 6 4 3 5" xfId="24583" xr:uid="{67A32E09-EB9D-486B-892A-CC274D51CC36}"/>
    <cellStyle name="Total 6 4 3 6" xfId="28177" xr:uid="{69B53FD9-3110-4BF4-AE46-E61A2962D480}"/>
    <cellStyle name="Total 6 4 3 7" xfId="31756" xr:uid="{97B683DB-EE98-48AB-872C-27390FD1EDB8}"/>
    <cellStyle name="Total 6 4 3 8" xfId="35227" xr:uid="{483DA837-94B6-4083-98EA-232389FC1CAF}"/>
    <cellStyle name="Total 6 4 3 9" xfId="38677" xr:uid="{663FA5AA-044F-415D-8D3F-ED92983893D6}"/>
    <cellStyle name="Total 6 4 4" xfId="10708" xr:uid="{15A67DE9-2229-4107-B0D6-34C63692F99D}"/>
    <cellStyle name="Total 6 4 4 2" xfId="21841" xr:uid="{16D1E078-2051-4715-9EFA-F2FB2877867B}"/>
    <cellStyle name="Total 6 4 4 3" xfId="25598" xr:uid="{78337951-E5FF-4522-83CE-0766898D4A20}"/>
    <cellStyle name="Total 6 4 4 4" xfId="29189" xr:uid="{F06A2A41-248C-43A6-BC2D-D909D13F6CB7}"/>
    <cellStyle name="Total 6 4 4 5" xfId="32768" xr:uid="{64812308-5F8A-40DD-BF6B-9CFF1835D5D8}"/>
    <cellStyle name="Total 6 4 4 6" xfId="36239" xr:uid="{63D9975D-4F07-4A6F-AB79-5C04E004D12E}"/>
    <cellStyle name="Total 6 4 4 7" xfId="39688" xr:uid="{1A62A199-5100-47CA-A7FE-6FA0E390DAAE}"/>
    <cellStyle name="Total 6 4 4 8" xfId="14951" xr:uid="{4B18ABDC-7B7E-4EF8-9122-0D1F3331A61E}"/>
    <cellStyle name="Total 6 4 5" xfId="10046" xr:uid="{6862B599-FB9F-4E8D-827C-3465B769E32E}"/>
    <cellStyle name="Total 6 4 5 2" xfId="21179" xr:uid="{7FF18CEA-87B2-4C2A-8B2F-BD006B669B4B}"/>
    <cellStyle name="Total 6 4 5 3" xfId="24936" xr:uid="{833A4769-D5E8-48A4-89A5-192C5BF1D845}"/>
    <cellStyle name="Total 6 4 5 4" xfId="28527" xr:uid="{64DF2A47-9045-403C-9336-69EDE1B4EEEB}"/>
    <cellStyle name="Total 6 4 5 5" xfId="32106" xr:uid="{142B43A3-1B47-4A56-A5D2-41570244FC33}"/>
    <cellStyle name="Total 6 4 5 6" xfId="35577" xr:uid="{8DDB3E6C-EF3B-43B4-8F20-94AB6765FCC9}"/>
    <cellStyle name="Total 6 4 5 7" xfId="39027" xr:uid="{760DE25A-07E6-451B-976E-063ABA6617D2}"/>
    <cellStyle name="Total 6 4 5 8" xfId="14289" xr:uid="{E0D169A0-E9EF-40A0-8694-0484254FE623}"/>
    <cellStyle name="Total 6 4 6" xfId="19290" xr:uid="{0E0BC365-2E61-4678-9AE9-3F40EBBF40C3}"/>
    <cellStyle name="Total 6 4 7" xfId="17438" xr:uid="{6B6916BA-FE60-42EA-B482-A87A5AFDDC67}"/>
    <cellStyle name="Total 6 4 8" xfId="19819" xr:uid="{568E939F-C00C-4C5B-A170-3387C50C5E0F}"/>
    <cellStyle name="Total 6 4 9" xfId="17037" xr:uid="{D3381319-0337-4EEB-9E9A-0A5F9DA21829}"/>
    <cellStyle name="Total 6 5" xfId="8026" xr:uid="{57726299-D890-41B4-BAA7-74DA9C0D0A23}"/>
    <cellStyle name="Total 6 5 10" xfId="13269" xr:uid="{6F8E1600-6980-4FDD-BA00-37B3CA073908}"/>
    <cellStyle name="Total 6 5 2" xfId="10998" xr:uid="{146F4639-1D75-49E3-8177-C051CD618A61}"/>
    <cellStyle name="Total 6 5 2 2" xfId="22131" xr:uid="{2357B486-1C87-4F74-9F3B-BB3F8CAC0A0C}"/>
    <cellStyle name="Total 6 5 2 3" xfId="25888" xr:uid="{D0C72635-3034-4DBE-8B9A-F21C8D0603DF}"/>
    <cellStyle name="Total 6 5 2 4" xfId="29479" xr:uid="{2B8AFF79-F8BA-4A9D-91FD-0E3732CC64D8}"/>
    <cellStyle name="Total 6 5 2 5" xfId="33058" xr:uid="{735ABDD4-92FD-4CD9-A571-079849E2242F}"/>
    <cellStyle name="Total 6 5 2 6" xfId="36529" xr:uid="{B4744D5C-E466-44B8-BB44-E4A3293AC2F2}"/>
    <cellStyle name="Total 6 5 2 7" xfId="39978" xr:uid="{C429657F-72FC-4D7F-8843-D91D96C47679}"/>
    <cellStyle name="Total 6 5 2 8" xfId="15241" xr:uid="{1605B04D-E568-4879-A2B9-39F4D2DD1138}"/>
    <cellStyle name="Total 6 5 3" xfId="9825" xr:uid="{3595058C-B3D3-4276-930E-E90547727DFB}"/>
    <cellStyle name="Total 6 5 3 2" xfId="20958" xr:uid="{3394C14E-73DB-41B1-9318-258683D690C2}"/>
    <cellStyle name="Total 6 5 3 3" xfId="24716" xr:uid="{644D3F6E-83D3-4982-8953-65F09571EBC4}"/>
    <cellStyle name="Total 6 5 3 4" xfId="28307" xr:uid="{2816BAFB-FF76-4926-B511-88C0C6C1396D}"/>
    <cellStyle name="Total 6 5 3 5" xfId="31886" xr:uid="{BE2E1DCF-B825-40D3-9CAE-450CAD49D40A}"/>
    <cellStyle name="Total 6 5 3 6" xfId="35357" xr:uid="{7D1DDD34-40E8-4203-BC60-E83A599B2E6E}"/>
    <cellStyle name="Total 6 5 3 7" xfId="38807" xr:uid="{2CF4DF11-33AF-46CF-BA49-300FCD6C739D}"/>
    <cellStyle name="Total 6 5 3 8" xfId="14068" xr:uid="{DC2A4931-846A-49B8-B153-FC36A69BD2B4}"/>
    <cellStyle name="Total 6 5 4" xfId="19783" xr:uid="{EE14BA97-259F-40E0-A18A-16DBAB4E16F9}"/>
    <cellStyle name="Total 6 5 5" xfId="16960" xr:uid="{13CEA92B-1027-489E-BFF6-12DFF2F15F7C}"/>
    <cellStyle name="Total 6 5 6" xfId="19934" xr:uid="{C7A91E5B-D730-4F79-B543-9EFEF876064A}"/>
    <cellStyle name="Total 6 5 7" xfId="24191" xr:uid="{94DB43C6-110C-41C0-BC4F-27B174A9A860}"/>
    <cellStyle name="Total 6 5 8" xfId="27799" xr:uid="{FC8E12F1-DE18-4347-B309-D520F9C0E228}"/>
    <cellStyle name="Total 6 5 9" xfId="31379" xr:uid="{1E91903A-9640-4F6B-B4FA-4E65161E66CD}"/>
    <cellStyle name="Total 6 6" xfId="9457" xr:uid="{C0498D5C-2CD9-449C-A1B2-6ABC88DB2556}"/>
    <cellStyle name="Total 6 6 10" xfId="13709" xr:uid="{21B7A9F8-9E3F-4431-878F-CA8130CC4ABD}"/>
    <cellStyle name="Total 6 6 2" xfId="11445" xr:uid="{C964C74C-8696-40D2-B22D-078C5CE16023}"/>
    <cellStyle name="Total 6 6 2 2" xfId="22578" xr:uid="{6886EE47-7B85-4875-A2E3-D6EC4E56FC93}"/>
    <cellStyle name="Total 6 6 2 3" xfId="26335" xr:uid="{E157D304-411C-45D7-9E23-3A09EF11B613}"/>
    <cellStyle name="Total 6 6 2 4" xfId="29926" xr:uid="{88F01C11-633C-43F6-A824-F8E72271B339}"/>
    <cellStyle name="Total 6 6 2 5" xfId="33505" xr:uid="{DDE1984D-89C7-4E1D-8503-DB0F4BDD1262}"/>
    <cellStyle name="Total 6 6 2 6" xfId="36976" xr:uid="{F23717A0-1711-48C0-B888-DDDA7E062AFF}"/>
    <cellStyle name="Total 6 6 2 7" xfId="40425" xr:uid="{AC83EC53-98C8-4013-AEA7-0C50C6F00B0B}"/>
    <cellStyle name="Total 6 6 2 8" xfId="15688" xr:uid="{F798825F-9545-43E6-B2FD-AD962F6ED76E}"/>
    <cellStyle name="Total 6 6 3" xfId="12203" xr:uid="{C0EEF8A7-926B-4EA7-B046-50BE59F21705}"/>
    <cellStyle name="Total 6 6 3 2" xfId="23336" xr:uid="{6964BC3C-6C3B-42E7-A3CA-5910B08C927A}"/>
    <cellStyle name="Total 6 6 3 3" xfId="27093" xr:uid="{205313A9-060B-4651-AC5A-991E621AB5E0}"/>
    <cellStyle name="Total 6 6 3 4" xfId="30684" xr:uid="{1A75CD40-5583-47F9-AAAD-51F36696949B}"/>
    <cellStyle name="Total 6 6 3 5" xfId="34263" xr:uid="{BEB97F67-5B69-4CF1-911B-F9A39BFE0448}"/>
    <cellStyle name="Total 6 6 3 6" xfId="37734" xr:uid="{2C541816-A00D-483A-9ED3-1C0F31E5B3F6}"/>
    <cellStyle name="Total 6 6 3 7" xfId="41183" xr:uid="{1578E3A9-0FCD-4797-8D55-27FE6D760F72}"/>
    <cellStyle name="Total 6 6 3 8" xfId="16446" xr:uid="{63E2DDED-7136-4C1C-BF87-ED3B280C35A6}"/>
    <cellStyle name="Total 6 6 4" xfId="20595" xr:uid="{716D1434-8EE6-41FE-9098-ADE5D5F11988}"/>
    <cellStyle name="Total 6 6 5" xfId="24355" xr:uid="{B60B8912-3606-48C3-90E6-4A480B05D27B}"/>
    <cellStyle name="Total 6 6 6" xfId="27949" xr:uid="{5CF00B00-3EE9-4DB9-AF4B-B19B451B3BA5}"/>
    <cellStyle name="Total 6 6 7" xfId="31528" xr:uid="{DD4B30FE-2FCA-4E11-8893-2431897D50C2}"/>
    <cellStyle name="Total 6 6 8" xfId="34999" xr:uid="{A87EC9DE-CB0C-4FDB-9D64-872B30D46695}"/>
    <cellStyle name="Total 6 6 9" xfId="38449" xr:uid="{F498E2BF-270F-4CCB-80FF-34BA23ABE373}"/>
    <cellStyle name="Total 6 7" xfId="10451" xr:uid="{2D802BBC-D54C-49D7-AF70-5EBAE11251AE}"/>
    <cellStyle name="Total 6 7 2" xfId="21584" xr:uid="{CB8D3072-7DD9-459A-83E7-482A2925BCA3}"/>
    <cellStyle name="Total 6 7 3" xfId="25341" xr:uid="{64F9BC28-A55E-483C-94CF-88596C70B827}"/>
    <cellStyle name="Total 6 7 4" xfId="28932" xr:uid="{7E26C2CC-4D53-493F-A140-85C549155460}"/>
    <cellStyle name="Total 6 7 5" xfId="32511" xr:uid="{A06B2354-CDE0-4C78-BACA-1113A0D6C1AB}"/>
    <cellStyle name="Total 6 7 6" xfId="35982" xr:uid="{BB659327-D9AE-4370-9622-7992510EBBB6}"/>
    <cellStyle name="Total 6 7 7" xfId="39431" xr:uid="{ACDB356D-947D-4295-813D-1C81DFED135E}"/>
    <cellStyle name="Total 6 7 8" xfId="14694" xr:uid="{25952D84-142A-4276-900D-52065E3FF90D}"/>
    <cellStyle name="Total 6 8" xfId="10275" xr:uid="{46F8DB4B-C8A6-4ABF-8CD0-2449C0176B19}"/>
    <cellStyle name="Total 6 8 2" xfId="21408" xr:uid="{2D433679-E673-4064-8186-DB3B817EA866}"/>
    <cellStyle name="Total 6 8 3" xfId="25165" xr:uid="{FD31DEF6-428E-4E14-9291-319744433B72}"/>
    <cellStyle name="Total 6 8 4" xfId="28756" xr:uid="{DFDBFBC2-9CFD-40C8-A895-7C27216B5C60}"/>
    <cellStyle name="Total 6 8 5" xfId="32335" xr:uid="{805821AC-E66D-4524-9B8C-C33757E6C25E}"/>
    <cellStyle name="Total 6 8 6" xfId="35806" xr:uid="{AC5A527F-AEFF-4F17-B2D6-A8F5978E523D}"/>
    <cellStyle name="Total 6 8 7" xfId="39255" xr:uid="{3D01F5E3-5AF5-421D-B501-9E45C920541D}"/>
    <cellStyle name="Total 6 8 8" xfId="14518" xr:uid="{3B68BE51-115C-42D2-B08E-CB82391A3B3D}"/>
    <cellStyle name="Total 6 9" xfId="18789" xr:uid="{942D6784-4DFE-49DF-BB45-78F30D0B1FB9}"/>
    <cellStyle name="Total 7" xfId="6295" xr:uid="{8EC01E01-F3A1-4A85-81A4-1DD30F10796F}"/>
    <cellStyle name="Total 7 10" xfId="17904" xr:uid="{3B0B4CD9-D945-458C-BE12-DF79FCAAF6ED}"/>
    <cellStyle name="Total 7 11" xfId="18461" xr:uid="{A33C5BC5-A09E-4610-A854-9FCBDD049C58}"/>
    <cellStyle name="Total 7 12" xfId="18214" xr:uid="{6135E70F-C25C-48A2-A213-79D15CA17227}"/>
    <cellStyle name="Total 7 13" xfId="20297" xr:uid="{2B65C48E-56AC-4A23-8911-DDE166DC2B00}"/>
    <cellStyle name="Total 7 14" xfId="17374" xr:uid="{64761504-2F7F-41EF-A8F9-4D1495A79B05}"/>
    <cellStyle name="Total 7 15" xfId="12736" xr:uid="{BE5D1402-5569-46F4-882F-73FFAB48EE99}"/>
    <cellStyle name="Total 7 2" xfId="6296" xr:uid="{58BA0C1C-81A7-499A-9F94-2AE6EA2F0C06}"/>
    <cellStyle name="Total 7 2 10" xfId="16817" xr:uid="{E7EB0816-5804-4E30-843C-9CFF23BEDE3D}"/>
    <cellStyle name="Total 7 2 11" xfId="18213" xr:uid="{2817E9D2-D983-473D-B898-D74ECFD01C4C}"/>
    <cellStyle name="Total 7 2 12" xfId="19798" xr:uid="{BC603F7F-73A8-4BCF-9646-7ADDADCF11A7}"/>
    <cellStyle name="Total 7 2 13" xfId="24080" xr:uid="{4560A69C-D549-40F5-B2A1-D9ABA2BBF770}"/>
    <cellStyle name="Total 7 2 14" xfId="12737" xr:uid="{B38742C5-D46E-4756-9C5D-3F49C2C9F55E}"/>
    <cellStyle name="Total 7 2 2" xfId="6921" xr:uid="{1E1F5558-A9D6-4B7A-B7B4-3E1B5CE2A7C4}"/>
    <cellStyle name="Total 7 2 2 10" xfId="24118" xr:uid="{EF8A81B3-3BB9-4036-A218-C851D8D46C18}"/>
    <cellStyle name="Total 7 2 2 11" xfId="27742" xr:uid="{8D631A59-7786-4664-9C82-C4087928EB8C}"/>
    <cellStyle name="Total 7 2 2 12" xfId="31326" xr:uid="{6EA430AF-4396-477C-B981-73BFE22D35A0}"/>
    <cellStyle name="Total 7 2 2 13" xfId="12857" xr:uid="{97EB8806-C21A-47A3-8C05-7A1DF96005A1}"/>
    <cellStyle name="Total 7 2 2 2" xfId="7722" xr:uid="{6D209BE8-F900-4D86-B8F5-F09AC841F0F4}"/>
    <cellStyle name="Total 7 2 2 2 10" xfId="17287" xr:uid="{525DD68A-5917-49F2-9A61-E30130C5744A}"/>
    <cellStyle name="Total 7 2 2 2 11" xfId="19904" xr:uid="{38C3DAED-2E42-4FE3-B367-961EA82FD8C0}"/>
    <cellStyle name="Total 7 2 2 2 12" xfId="13104" xr:uid="{C630E86F-137C-49D9-B02D-6541B721A2B1}"/>
    <cellStyle name="Total 7 2 2 2 2" xfId="9363" xr:uid="{C333F60C-A3EB-49AD-BB27-ADF2ABA7B94B}"/>
    <cellStyle name="Total 7 2 2 2 2 10" xfId="13638" xr:uid="{9F7902E1-BA74-4E19-9F52-85D32854A40F}"/>
    <cellStyle name="Total 7 2 2 2 2 2" xfId="11374" xr:uid="{1184906E-0AF8-464A-9F3B-2DB1DA10CFEA}"/>
    <cellStyle name="Total 7 2 2 2 2 2 2" xfId="22507" xr:uid="{68CEE6AD-DC68-48BF-A511-9FEB258F298B}"/>
    <cellStyle name="Total 7 2 2 2 2 2 3" xfId="26264" xr:uid="{69ECFA40-D22F-4DF8-B786-0E7C9DA4B599}"/>
    <cellStyle name="Total 7 2 2 2 2 2 4" xfId="29855" xr:uid="{9F06DA07-EA9E-460A-BD47-EB9C66FE3597}"/>
    <cellStyle name="Total 7 2 2 2 2 2 5" xfId="33434" xr:uid="{BBF5870F-3110-49E0-B823-49570D7FECB6}"/>
    <cellStyle name="Total 7 2 2 2 2 2 6" xfId="36905" xr:uid="{D775EAE7-C62B-4A53-BC1F-0092829C3B7B}"/>
    <cellStyle name="Total 7 2 2 2 2 2 7" xfId="40354" xr:uid="{2421E7EB-8B51-4526-AD4F-EDFE4F2EBAEC}"/>
    <cellStyle name="Total 7 2 2 2 2 2 8" xfId="15617" xr:uid="{B669F23F-BA7F-4E9D-9F91-BD92442252A8}"/>
    <cellStyle name="Total 7 2 2 2 2 3" xfId="12132" xr:uid="{3D8D069F-EB2D-4A6C-99D8-7540A58BFA31}"/>
    <cellStyle name="Total 7 2 2 2 2 3 2" xfId="23265" xr:uid="{4D7E1E5D-5237-473E-A9BE-2FF3329A34EB}"/>
    <cellStyle name="Total 7 2 2 2 2 3 3" xfId="27022" xr:uid="{8CF49C51-F54F-4B78-AE37-C79CB4821B67}"/>
    <cellStyle name="Total 7 2 2 2 2 3 4" xfId="30613" xr:uid="{A31B3BCE-05A9-4F84-B214-0894C313FFC8}"/>
    <cellStyle name="Total 7 2 2 2 2 3 5" xfId="34192" xr:uid="{E41F57ED-9785-487B-A70E-CDBF43952005}"/>
    <cellStyle name="Total 7 2 2 2 2 3 6" xfId="37663" xr:uid="{EF97B60D-C9E4-4B8D-8075-F980A78F333E}"/>
    <cellStyle name="Total 7 2 2 2 2 3 7" xfId="41112" xr:uid="{B8BE7D5F-6A3B-4393-A8AF-6FDBE40D7F3D}"/>
    <cellStyle name="Total 7 2 2 2 2 3 8" xfId="16375" xr:uid="{441B9A09-9791-4DA8-8F1D-29B6803FBD8A}"/>
    <cellStyle name="Total 7 2 2 2 2 4" xfId="20515" xr:uid="{27B81345-E3EF-47AE-A3E3-E3C8FA4C21F1}"/>
    <cellStyle name="Total 7 2 2 2 2 5" xfId="24280" xr:uid="{D427BEC8-6689-410C-B134-87BEABD4EBEB}"/>
    <cellStyle name="Total 7 2 2 2 2 6" xfId="27878" xr:uid="{939D020B-CBCB-427A-83F1-A038034700C4}"/>
    <cellStyle name="Total 7 2 2 2 2 7" xfId="31457" xr:uid="{F5BEE684-CECA-4919-A8CC-D6069CF87DD4}"/>
    <cellStyle name="Total 7 2 2 2 2 8" xfId="34928" xr:uid="{E4FE33C1-F3AA-47F7-AE38-FC7B41B71EA6}"/>
    <cellStyle name="Total 7 2 2 2 2 9" xfId="38378" xr:uid="{E62C80FD-B6E4-480A-9A27-39C338AB3DDC}"/>
    <cellStyle name="Total 7 2 2 2 3" xfId="9801" xr:uid="{4695BDF5-AC33-4FE8-948B-38E28DC9F519}"/>
    <cellStyle name="Total 7 2 2 2 3 10" xfId="14053" xr:uid="{A18DA144-59E9-4523-8003-9473B614ABE9}"/>
    <cellStyle name="Total 7 2 2 2 3 2" xfId="11789" xr:uid="{FC9F2F90-190D-4CDF-A16B-F176DB15C4F9}"/>
    <cellStyle name="Total 7 2 2 2 3 2 2" xfId="22922" xr:uid="{6F2FEB5C-4067-45C9-B7C6-9FBCDDB401E0}"/>
    <cellStyle name="Total 7 2 2 2 3 2 3" xfId="26679" xr:uid="{F698354D-F81C-4551-8FC8-263348B0D6A3}"/>
    <cellStyle name="Total 7 2 2 2 3 2 4" xfId="30270" xr:uid="{B928AB2D-A922-4BAB-982A-50B2A3EEF5EC}"/>
    <cellStyle name="Total 7 2 2 2 3 2 5" xfId="33849" xr:uid="{67C276F8-B1ED-4EC2-8F26-50EE123D56C9}"/>
    <cellStyle name="Total 7 2 2 2 3 2 6" xfId="37320" xr:uid="{811530AB-F7D6-4F5B-87F3-2B46AAD94F6E}"/>
    <cellStyle name="Total 7 2 2 2 3 2 7" xfId="40769" xr:uid="{A20C98CD-0B2A-491D-BA1C-71156E52EB5C}"/>
    <cellStyle name="Total 7 2 2 2 3 2 8" xfId="16032" xr:uid="{96B2C3E1-6F20-4193-A089-F83D0CC83931}"/>
    <cellStyle name="Total 7 2 2 2 3 3" xfId="12547" xr:uid="{E9A82FE1-2EC5-4950-9A4E-C4588F316DF3}"/>
    <cellStyle name="Total 7 2 2 2 3 3 2" xfId="23680" xr:uid="{A0C6872C-5D8F-45D9-9B70-2CCD7CA95845}"/>
    <cellStyle name="Total 7 2 2 2 3 3 3" xfId="27437" xr:uid="{D151BEB2-C979-42C1-8084-FD8D8790C9B4}"/>
    <cellStyle name="Total 7 2 2 2 3 3 4" xfId="31028" xr:uid="{54AEBDB6-9778-4328-8B1B-533794A78284}"/>
    <cellStyle name="Total 7 2 2 2 3 3 5" xfId="34607" xr:uid="{15466B6B-862C-4A37-8C37-500F44183198}"/>
    <cellStyle name="Total 7 2 2 2 3 3 6" xfId="38078" xr:uid="{69E0A086-43F2-4E61-946B-D27927C8D638}"/>
    <cellStyle name="Total 7 2 2 2 3 3 7" xfId="41527" xr:uid="{D0DFBEB7-E5B2-45FF-AAFC-8855A2D91FF5}"/>
    <cellStyle name="Total 7 2 2 2 3 3 8" xfId="16790" xr:uid="{D4978892-F38F-4A28-B472-5FAC610CD643}"/>
    <cellStyle name="Total 7 2 2 2 3 4" xfId="20939" xr:uid="{C7E830E1-D2E4-4653-B9E3-0450C7178281}"/>
    <cellStyle name="Total 7 2 2 2 3 5" xfId="24699" xr:uid="{AA749C57-6A15-4161-BD9D-308F467D86DD}"/>
    <cellStyle name="Total 7 2 2 2 3 6" xfId="28293" xr:uid="{76974CCD-36D5-4C21-A535-5983A5DAC237}"/>
    <cellStyle name="Total 7 2 2 2 3 7" xfId="31872" xr:uid="{422D26BC-B212-48AC-A217-204244D64972}"/>
    <cellStyle name="Total 7 2 2 2 3 8" xfId="35343" xr:uid="{8C4404F9-CA5B-467E-9591-B9989C21FC06}"/>
    <cellStyle name="Total 7 2 2 2 3 9" xfId="38793" xr:uid="{AE99C2A0-3A03-41CA-A260-FB4F7860EE15}"/>
    <cellStyle name="Total 7 2 2 2 4" xfId="10834" xr:uid="{4A0028F4-3C2F-4896-A91F-555244271B8D}"/>
    <cellStyle name="Total 7 2 2 2 4 2" xfId="21967" xr:uid="{F0CEC4C5-53E5-4F24-95D7-F3451B9A58BA}"/>
    <cellStyle name="Total 7 2 2 2 4 3" xfId="25724" xr:uid="{F30D422B-BC94-47DF-B59E-2416FDD81386}"/>
    <cellStyle name="Total 7 2 2 2 4 4" xfId="29315" xr:uid="{121A1B29-5C5C-4BD2-B37A-1D07D6212A41}"/>
    <cellStyle name="Total 7 2 2 2 4 5" xfId="32894" xr:uid="{FE3BEAEE-CF1E-435C-82B4-5B23CEF2E139}"/>
    <cellStyle name="Total 7 2 2 2 4 6" xfId="36365" xr:uid="{858F587E-35E1-4E06-B2D8-8D64DBAF032E}"/>
    <cellStyle name="Total 7 2 2 2 4 7" xfId="39814" xr:uid="{244C9424-67AD-4242-8222-05892D976EA9}"/>
    <cellStyle name="Total 7 2 2 2 4 8" xfId="15077" xr:uid="{EDABD3D6-DDE3-47D6-9330-0424D1B545E7}"/>
    <cellStyle name="Total 7 2 2 2 5" xfId="9815" xr:uid="{8B9EA9DA-8D60-4BD3-B42E-499BF1153C0F}"/>
    <cellStyle name="Total 7 2 2 2 5 2" xfId="20949" xr:uid="{BD06DBCA-7BD3-4CF0-BCEE-9429B562E504}"/>
    <cellStyle name="Total 7 2 2 2 5 3" xfId="24708" xr:uid="{0F5C483E-F476-4D35-BD8E-B0F897608F03}"/>
    <cellStyle name="Total 7 2 2 2 5 4" xfId="28299" xr:uid="{896AE6E5-DC0B-453E-8E02-6D2F655174C8}"/>
    <cellStyle name="Total 7 2 2 2 5 5" xfId="31878" xr:uid="{82E98079-CFA9-4789-9131-1F9830FAAB51}"/>
    <cellStyle name="Total 7 2 2 2 5 6" xfId="35349" xr:uid="{25D6B14D-BA32-4BF0-9396-B26F860E1530}"/>
    <cellStyle name="Total 7 2 2 2 5 7" xfId="38799" xr:uid="{59D5CF22-B9B9-4AF5-8202-DA66B464CD88}"/>
    <cellStyle name="Total 7 2 2 2 5 8" xfId="14059" xr:uid="{C57D7AB4-9310-4870-8F02-58DB92B0CAA5}"/>
    <cellStyle name="Total 7 2 2 2 6" xfId="19567" xr:uid="{7C97146C-865A-44D4-9836-CF7DEA228AD0}"/>
    <cellStyle name="Total 7 2 2 2 7" xfId="17158" xr:uid="{5D4AB37C-D2A2-495B-B814-8E45D4CF3766}"/>
    <cellStyle name="Total 7 2 2 2 8" xfId="17122" xr:uid="{9A8518DC-E6D4-4FAC-B761-B2EE874BEB13}"/>
    <cellStyle name="Total 7 2 2 2 9" xfId="20156" xr:uid="{D496741E-7375-4721-B0B1-386B9D9BE347}"/>
    <cellStyle name="Total 7 2 2 3" xfId="8563" xr:uid="{38FA98B0-AB84-40A9-B528-760257F49F47}"/>
    <cellStyle name="Total 7 2 2 3 10" xfId="13391" xr:uid="{1756B9A5-3255-470F-8011-77A8D89B7299}"/>
    <cellStyle name="Total 7 2 2 3 2" xfId="11124" xr:uid="{139464A9-8035-4CF4-9BC2-0BA20CC1557E}"/>
    <cellStyle name="Total 7 2 2 3 2 2" xfId="22257" xr:uid="{789213D5-F095-48C2-BCA5-7A5D2AECA961}"/>
    <cellStyle name="Total 7 2 2 3 2 3" xfId="26014" xr:uid="{31BE960E-51A2-4483-A36B-C83A28945480}"/>
    <cellStyle name="Total 7 2 2 3 2 4" xfId="29605" xr:uid="{A86F42A9-4CBD-4836-8007-64F2B21FD94C}"/>
    <cellStyle name="Total 7 2 2 3 2 5" xfId="33184" xr:uid="{34EB3515-69F5-48D3-83F8-81579BA32C4D}"/>
    <cellStyle name="Total 7 2 2 3 2 6" xfId="36655" xr:uid="{E9546187-5705-4723-AA91-E4E6DE95CD9A}"/>
    <cellStyle name="Total 7 2 2 3 2 7" xfId="40104" xr:uid="{D3F4CDEC-1A73-4C31-926C-39261C37BB73}"/>
    <cellStyle name="Total 7 2 2 3 2 8" xfId="15367" xr:uid="{6608009F-12E9-43FD-B566-AFEC36866E69}"/>
    <cellStyle name="Total 7 2 2 3 3" xfId="11904" xr:uid="{8E22EBD2-1709-4455-AF68-E26C1AADED0E}"/>
    <cellStyle name="Total 7 2 2 3 3 2" xfId="23037" xr:uid="{4A65F318-0D81-4E00-A3E1-72C9CF540D85}"/>
    <cellStyle name="Total 7 2 2 3 3 3" xfId="26794" xr:uid="{637E3BE2-BEF9-4D99-A21D-C570904A8D06}"/>
    <cellStyle name="Total 7 2 2 3 3 4" xfId="30385" xr:uid="{7CCF4C1E-ECB6-4B2C-B2A0-9D7989480422}"/>
    <cellStyle name="Total 7 2 2 3 3 5" xfId="33964" xr:uid="{CA4C1239-5191-41AA-841F-7F15663ADB28}"/>
    <cellStyle name="Total 7 2 2 3 3 6" xfId="37435" xr:uid="{348C01C2-DDC9-4BB8-A2CB-BA867DB9BD5C}"/>
    <cellStyle name="Total 7 2 2 3 3 7" xfId="40884" xr:uid="{31C4A3AE-3850-4BEB-B4CB-1869020497B3}"/>
    <cellStyle name="Total 7 2 2 3 3 8" xfId="16147" xr:uid="{51F79213-0554-479F-9B69-6079511BB5AE}"/>
    <cellStyle name="Total 7 2 2 3 4" xfId="20062" xr:uid="{F441E10E-B992-4A2F-A5C0-1C9904B709E7}"/>
    <cellStyle name="Total 7 2 2 3 5" xfId="23850" xr:uid="{F42345F8-EA94-49EC-B413-7B6FABC6BFA0}"/>
    <cellStyle name="Total 7 2 2 3 6" xfId="27516" xr:uid="{A71071B2-0CDB-49E2-B6FE-9638AEFB2776}"/>
    <cellStyle name="Total 7 2 2 3 7" xfId="31105" xr:uid="{BE230531-285C-47AE-8726-850CC311CD3B}"/>
    <cellStyle name="Total 7 2 2 3 8" xfId="34684" xr:uid="{9CD9223E-7723-4643-AAAC-D5FA52FA0C0F}"/>
    <cellStyle name="Total 7 2 2 3 9" xfId="38150" xr:uid="{4C4830FA-F737-40EB-BAEC-677FC764A1DD}"/>
    <cellStyle name="Total 7 2 2 4" xfId="9573" xr:uid="{C8831714-4BF3-49E5-A75D-34C35CD20DE1}"/>
    <cellStyle name="Total 7 2 2 4 10" xfId="13825" xr:uid="{7C6FBE8D-ADE1-4460-B2AC-26EC1985C43C}"/>
    <cellStyle name="Total 7 2 2 4 2" xfId="11561" xr:uid="{B6EE9EF8-9A0B-42F8-9C44-021FE0CF8377}"/>
    <cellStyle name="Total 7 2 2 4 2 2" xfId="22694" xr:uid="{68B3AE1A-67C7-4978-B7C3-A7793DC59016}"/>
    <cellStyle name="Total 7 2 2 4 2 3" xfId="26451" xr:uid="{29A9EA9F-AC05-40C4-A202-96D3CEA1F7C7}"/>
    <cellStyle name="Total 7 2 2 4 2 4" xfId="30042" xr:uid="{F31B992E-3E67-4298-9298-C43C7E5E5D99}"/>
    <cellStyle name="Total 7 2 2 4 2 5" xfId="33621" xr:uid="{C2C8EFA4-EEBE-4854-A5B8-A381D4291824}"/>
    <cellStyle name="Total 7 2 2 4 2 6" xfId="37092" xr:uid="{35B40177-9376-4036-83FF-33519A87778A}"/>
    <cellStyle name="Total 7 2 2 4 2 7" xfId="40541" xr:uid="{82E08725-33EA-47CF-94B9-F3F2C6E0AC8D}"/>
    <cellStyle name="Total 7 2 2 4 2 8" xfId="15804" xr:uid="{7CCB661C-9184-4324-B13F-2F54190AE78E}"/>
    <cellStyle name="Total 7 2 2 4 3" xfId="12319" xr:uid="{0D6A37F1-FAFA-4332-B0DB-31B13E6988DC}"/>
    <cellStyle name="Total 7 2 2 4 3 2" xfId="23452" xr:uid="{8D906C21-A154-4FF5-A2DD-E8E5D57B92FF}"/>
    <cellStyle name="Total 7 2 2 4 3 3" xfId="27209" xr:uid="{7825FD3F-BA2A-4092-865F-14D9FF2E5064}"/>
    <cellStyle name="Total 7 2 2 4 3 4" xfId="30800" xr:uid="{9D2D9F7C-77AB-4181-8ABA-4BA7ECE349CA}"/>
    <cellStyle name="Total 7 2 2 4 3 5" xfId="34379" xr:uid="{E2DDB15E-5842-4E0E-B0FA-1B38BD2B8244}"/>
    <cellStyle name="Total 7 2 2 4 3 6" xfId="37850" xr:uid="{91B1D7DA-C261-4A6A-B6F8-CA1882986E13}"/>
    <cellStyle name="Total 7 2 2 4 3 7" xfId="41299" xr:uid="{39E3ACCE-901B-4422-B2AF-0A81BBC4DC15}"/>
    <cellStyle name="Total 7 2 2 4 3 8" xfId="16562" xr:uid="{E0374D95-4374-4CB8-B01A-F419478462ED}"/>
    <cellStyle name="Total 7 2 2 4 4" xfId="20711" xr:uid="{4563ABE9-D76C-4612-8D24-B872BD3E2ED5}"/>
    <cellStyle name="Total 7 2 2 4 5" xfId="24471" xr:uid="{3F7ECCF5-68BB-4A69-AA8E-A922B6171D71}"/>
    <cellStyle name="Total 7 2 2 4 6" xfId="28065" xr:uid="{46CFD3FF-086E-44E1-841C-0578858999E4}"/>
    <cellStyle name="Total 7 2 2 4 7" xfId="31644" xr:uid="{DE3EE9F3-2135-4F48-91D9-4D7D03F95572}"/>
    <cellStyle name="Total 7 2 2 4 8" xfId="35115" xr:uid="{BB10832D-864E-4D5E-82C2-D0B12E288294}"/>
    <cellStyle name="Total 7 2 2 4 9" xfId="38565" xr:uid="{51554FB6-ABE7-4D24-B948-9FB90617BC2F}"/>
    <cellStyle name="Total 7 2 2 5" xfId="10585" xr:uid="{093EA2E4-FBF0-405D-9CF8-38236548187A}"/>
    <cellStyle name="Total 7 2 2 5 2" xfId="21718" xr:uid="{469E2599-D6BB-4E82-949C-E92EF4F03CA1}"/>
    <cellStyle name="Total 7 2 2 5 3" xfId="25475" xr:uid="{A2B55A1C-080B-4456-9B00-28C56C6522E3}"/>
    <cellStyle name="Total 7 2 2 5 4" xfId="29066" xr:uid="{5BCF3C38-1BD2-4ECC-BB2B-2A98ECA098CB}"/>
    <cellStyle name="Total 7 2 2 5 5" xfId="32645" xr:uid="{CD355193-A11D-4277-B8F3-7291AC443978}"/>
    <cellStyle name="Total 7 2 2 5 6" xfId="36116" xr:uid="{03406D91-B973-44AA-A386-BAF617DE25A2}"/>
    <cellStyle name="Total 7 2 2 5 7" xfId="39565" xr:uid="{50C79E62-5F8D-4CE6-B9F3-E160428D24F2}"/>
    <cellStyle name="Total 7 2 2 5 8" xfId="14828" xr:uid="{11980B04-443C-4D3C-9722-A9ADDD7E0B61}"/>
    <cellStyle name="Total 7 2 2 6" xfId="10158" xr:uid="{841E34F1-54DD-40CC-B377-5911B48D125F}"/>
    <cellStyle name="Total 7 2 2 6 2" xfId="21291" xr:uid="{604EF46F-324C-49E5-A92C-3667B93D8437}"/>
    <cellStyle name="Total 7 2 2 6 3" xfId="25048" xr:uid="{54F62E1B-B32E-49E7-A04F-C7858DBA9B63}"/>
    <cellStyle name="Total 7 2 2 6 4" xfId="28639" xr:uid="{FA165A51-6034-423F-A153-BF51D7226CCF}"/>
    <cellStyle name="Total 7 2 2 6 5" xfId="32218" xr:uid="{A263B852-3DDB-44ED-BEB9-350219E51371}"/>
    <cellStyle name="Total 7 2 2 6 6" xfId="35689" xr:uid="{E0E6326C-136C-4753-B645-8E8DDC754BB0}"/>
    <cellStyle name="Total 7 2 2 6 7" xfId="39139" xr:uid="{17879F7A-3B66-4E46-909C-6CBA8171C9A5}"/>
    <cellStyle name="Total 7 2 2 6 8" xfId="14401" xr:uid="{FC6A3EF7-C836-431F-9300-D686F573C275}"/>
    <cellStyle name="Total 7 2 2 7" xfId="19119" xr:uid="{22FD2A9B-FD0B-4A46-B665-5AFBC21C435D}"/>
    <cellStyle name="Total 7 2 2 8" xfId="17605" xr:uid="{8C3A15FB-04F7-4EC7-B4A0-B2EE303BF92F}"/>
    <cellStyle name="Total 7 2 2 9" xfId="18806" xr:uid="{C6834281-5E78-459E-88DF-B6846FE4FC34}"/>
    <cellStyle name="Total 7 2 3" xfId="7187" xr:uid="{1E44DCB8-4C44-4473-9A03-B0957347D805}"/>
    <cellStyle name="Total 7 2 3 10" xfId="18403" xr:uid="{84DDA48E-1D01-4C7A-A58E-F2EC0DC5F340}"/>
    <cellStyle name="Total 7 2 3 11" xfId="18271" xr:uid="{FAF180FF-8064-42EE-8B32-97ED32AE9E4C}"/>
    <cellStyle name="Total 7 2 3 12" xfId="12985" xr:uid="{79E84CC3-674B-456F-950D-2CF6CDEEED50}"/>
    <cellStyle name="Total 7 2 3 2" xfId="8828" xr:uid="{75BFDA80-4DFF-4942-897D-6E0562C2F64A}"/>
    <cellStyle name="Total 7 2 3 2 10" xfId="13519" xr:uid="{E6021F9F-24C4-426E-9430-729CC4D378A3}"/>
    <cellStyle name="Total 7 2 3 2 2" xfId="11251" xr:uid="{1B72C3ED-75A5-43CA-B320-6D737C81A936}"/>
    <cellStyle name="Total 7 2 3 2 2 2" xfId="22384" xr:uid="{80168883-BBBC-42A3-AF66-4AEF91A483D9}"/>
    <cellStyle name="Total 7 2 3 2 2 3" xfId="26141" xr:uid="{F698E859-2674-4120-8EBE-8B242018DE58}"/>
    <cellStyle name="Total 7 2 3 2 2 4" xfId="29732" xr:uid="{7F96BEE7-6BE2-42CE-8CED-BB8E9AA95E80}"/>
    <cellStyle name="Total 7 2 3 2 2 5" xfId="33311" xr:uid="{D454905C-BBBF-43A6-9F78-69EE5F9A5595}"/>
    <cellStyle name="Total 7 2 3 2 2 6" xfId="36782" xr:uid="{B28CFDE9-B5D8-475E-AA0B-3106D31A0D3E}"/>
    <cellStyle name="Total 7 2 3 2 2 7" xfId="40231" xr:uid="{257D7393-14BF-4BFC-8295-528B483B3794}"/>
    <cellStyle name="Total 7 2 3 2 2 8" xfId="15494" xr:uid="{1036EC8C-6FD7-4D45-B72A-41ED8504D923}"/>
    <cellStyle name="Total 7 2 3 2 3" xfId="12019" xr:uid="{3CD716A5-BB66-4D21-BFD6-C1772E8132BB}"/>
    <cellStyle name="Total 7 2 3 2 3 2" xfId="23152" xr:uid="{898B61BB-12E8-4851-9EDB-E0978ACF7AA8}"/>
    <cellStyle name="Total 7 2 3 2 3 3" xfId="26909" xr:uid="{3D9FFD92-A3B2-445A-9431-0FF40BDB50B2}"/>
    <cellStyle name="Total 7 2 3 2 3 4" xfId="30500" xr:uid="{82EE0888-EB2D-456F-911C-CEFCA2D570A4}"/>
    <cellStyle name="Total 7 2 3 2 3 5" xfId="34079" xr:uid="{F22264AC-5EC3-42E2-B137-63CCDC435118}"/>
    <cellStyle name="Total 7 2 3 2 3 6" xfId="37550" xr:uid="{F13AE718-5EF7-40E1-B685-3D2D730BC777}"/>
    <cellStyle name="Total 7 2 3 2 3 7" xfId="40999" xr:uid="{8E2DEFA7-6776-49A3-A126-B30B8DD05483}"/>
    <cellStyle name="Total 7 2 3 2 3 8" xfId="16262" xr:uid="{17A8D654-34BB-429E-B769-4C7BACA469CA}"/>
    <cellStyle name="Total 7 2 3 2 4" xfId="20234" xr:uid="{5DAADB97-7074-4B24-AC84-F18211AC64D1}"/>
    <cellStyle name="Total 7 2 3 2 5" xfId="24019" xr:uid="{448B0B42-79C3-45A2-87CA-7B25B91A04FC}"/>
    <cellStyle name="Total 7 2 3 2 6" xfId="27665" xr:uid="{5DF941CC-73F2-41FD-A012-F023B5D26F3B}"/>
    <cellStyle name="Total 7 2 3 2 7" xfId="31251" xr:uid="{8D8EDD1D-54E6-476E-B168-C485A50FDA06}"/>
    <cellStyle name="Total 7 2 3 2 8" xfId="34808" xr:uid="{EEC0CFA3-8F71-40F8-9270-E1A5B0401B85}"/>
    <cellStyle name="Total 7 2 3 2 9" xfId="38265" xr:uid="{7F30B5A8-4133-40B5-BE2F-2C2824B31018}"/>
    <cellStyle name="Total 7 2 3 3" xfId="9688" xr:uid="{66CEC0E3-DA70-401B-8551-F21736679167}"/>
    <cellStyle name="Total 7 2 3 3 10" xfId="13940" xr:uid="{47D63501-7DF3-47A9-8B9D-ECBC24EE3C55}"/>
    <cellStyle name="Total 7 2 3 3 2" xfId="11676" xr:uid="{7338FD84-5F31-41A5-B882-9EEA64487CB1}"/>
    <cellStyle name="Total 7 2 3 3 2 2" xfId="22809" xr:uid="{6A452D92-B162-48EB-B25D-288FE3734056}"/>
    <cellStyle name="Total 7 2 3 3 2 3" xfId="26566" xr:uid="{54D45D0E-5BC2-4BB7-AF70-B497CFDEC826}"/>
    <cellStyle name="Total 7 2 3 3 2 4" xfId="30157" xr:uid="{464A1741-D30F-4477-96A0-C2331F6765CC}"/>
    <cellStyle name="Total 7 2 3 3 2 5" xfId="33736" xr:uid="{A60C8C5C-8ADF-4839-A3CE-1D023A0511AA}"/>
    <cellStyle name="Total 7 2 3 3 2 6" xfId="37207" xr:uid="{AA4C9845-B613-419F-9639-F144F44730B3}"/>
    <cellStyle name="Total 7 2 3 3 2 7" xfId="40656" xr:uid="{E19B6FDF-33CF-48C7-8055-ECA65A582451}"/>
    <cellStyle name="Total 7 2 3 3 2 8" xfId="15919" xr:uid="{A986D589-A811-42A1-A01E-1D928DF41883}"/>
    <cellStyle name="Total 7 2 3 3 3" xfId="12434" xr:uid="{C48BC53C-E704-4BFA-B541-1A00B95F5920}"/>
    <cellStyle name="Total 7 2 3 3 3 2" xfId="23567" xr:uid="{34EABEE8-BBE6-4DFE-905A-EB639B23911F}"/>
    <cellStyle name="Total 7 2 3 3 3 3" xfId="27324" xr:uid="{2D31F41B-7C28-42F2-83AA-8477A7BAB744}"/>
    <cellStyle name="Total 7 2 3 3 3 4" xfId="30915" xr:uid="{73D591A5-CFA3-47F2-B614-522FCF4C1F97}"/>
    <cellStyle name="Total 7 2 3 3 3 5" xfId="34494" xr:uid="{3C24C47A-E405-47A2-B845-FCA71483125A}"/>
    <cellStyle name="Total 7 2 3 3 3 6" xfId="37965" xr:uid="{C145214F-F52F-4523-AED1-26A518F45F41}"/>
    <cellStyle name="Total 7 2 3 3 3 7" xfId="41414" xr:uid="{34E9CB38-5D26-4C63-B880-82C896CD96ED}"/>
    <cellStyle name="Total 7 2 3 3 3 8" xfId="16677" xr:uid="{CA82F18D-81CE-4DE2-ABFC-63C328F0564D}"/>
    <cellStyle name="Total 7 2 3 3 4" xfId="20826" xr:uid="{2CCB1A89-BBAE-40DC-8A5F-4E2378175B99}"/>
    <cellStyle name="Total 7 2 3 3 5" xfId="24586" xr:uid="{423073CA-ABEA-4C82-B8AC-331D5B6CE081}"/>
    <cellStyle name="Total 7 2 3 3 6" xfId="28180" xr:uid="{5A8E4F96-73E1-42AA-826C-BF9187708355}"/>
    <cellStyle name="Total 7 2 3 3 7" xfId="31759" xr:uid="{7E78310F-CEB8-4051-A070-44D9A93E31E8}"/>
    <cellStyle name="Total 7 2 3 3 8" xfId="35230" xr:uid="{01E62B89-FCEB-4496-9DB4-3C8FEFDF919D}"/>
    <cellStyle name="Total 7 2 3 3 9" xfId="38680" xr:uid="{05DDEAD6-0B68-4A55-9C37-00B9F0F3C880}"/>
    <cellStyle name="Total 7 2 3 4" xfId="10711" xr:uid="{326F47BE-2847-41DD-9BAB-F60011A494A7}"/>
    <cellStyle name="Total 7 2 3 4 2" xfId="21844" xr:uid="{0B1099BE-F1B5-429F-8AF2-4E808CEC699C}"/>
    <cellStyle name="Total 7 2 3 4 3" xfId="25601" xr:uid="{726A33D7-9A4C-4D1E-A7C6-8F45B37F95A8}"/>
    <cellStyle name="Total 7 2 3 4 4" xfId="29192" xr:uid="{286CC7C3-6549-498C-B50E-4CDC8F37E233}"/>
    <cellStyle name="Total 7 2 3 4 5" xfId="32771" xr:uid="{AD33FAAF-8346-445B-9F76-0D557EFFB259}"/>
    <cellStyle name="Total 7 2 3 4 6" xfId="36242" xr:uid="{2B0C118D-E9E4-44D4-AAB1-3AA6B11B4892}"/>
    <cellStyle name="Total 7 2 3 4 7" xfId="39691" xr:uid="{48758AC3-2E1B-4B46-91FA-760E7E38A84F}"/>
    <cellStyle name="Total 7 2 3 4 8" xfId="14954" xr:uid="{7721D4A7-8BC2-479F-96FA-9BC5B9A835EF}"/>
    <cellStyle name="Total 7 2 3 5" xfId="10043" xr:uid="{D9598656-C522-4467-929B-9300540EC3AB}"/>
    <cellStyle name="Total 7 2 3 5 2" xfId="21176" xr:uid="{906BDC32-DAD2-4E1C-9541-27C2D9B573FE}"/>
    <cellStyle name="Total 7 2 3 5 3" xfId="24933" xr:uid="{27AC91CC-317C-4896-86DA-4B80F3C87B81}"/>
    <cellStyle name="Total 7 2 3 5 4" xfId="28524" xr:uid="{79393DD9-9428-4C60-B1D9-97B576299CED}"/>
    <cellStyle name="Total 7 2 3 5 5" xfId="32103" xr:uid="{045C2CCA-85A6-4C06-A8CF-4037C9D66ECF}"/>
    <cellStyle name="Total 7 2 3 5 6" xfId="35574" xr:uid="{3A34C292-8BF4-4931-95CE-AE4557869775}"/>
    <cellStyle name="Total 7 2 3 5 7" xfId="39024" xr:uid="{B593780B-8069-419D-A9F8-4BD4B73C1EE9}"/>
    <cellStyle name="Total 7 2 3 5 8" xfId="14286" xr:uid="{EE978A3B-D408-4899-8509-268E1DB71482}"/>
    <cellStyle name="Total 7 2 3 6" xfId="19293" xr:uid="{7E86204D-A8D9-4ACB-992A-3C8D842A6522}"/>
    <cellStyle name="Total 7 2 3 7" xfId="17435" xr:uid="{5CF8A50C-F5B3-43EB-A3AD-463A36E5DDEA}"/>
    <cellStyle name="Total 7 2 3 8" xfId="19703" xr:uid="{F414599E-A21D-47CC-A551-DDC4A01A4E8D}"/>
    <cellStyle name="Total 7 2 3 9" xfId="18080" xr:uid="{803E87AB-E786-4AA1-B34F-EC12ADFA40F8}"/>
    <cellStyle name="Total 7 2 4" xfId="8029" xr:uid="{F75EECA4-BEFB-4B5D-BA89-D714805EF438}"/>
    <cellStyle name="Total 7 2 4 10" xfId="13272" xr:uid="{DD8A2968-B4C2-4D16-AD53-8468EFE6790E}"/>
    <cellStyle name="Total 7 2 4 2" xfId="11001" xr:uid="{935CFB46-CF29-409E-99C6-B6677298308E}"/>
    <cellStyle name="Total 7 2 4 2 2" xfId="22134" xr:uid="{D788D662-63D1-4E5A-91B6-D14477CA7640}"/>
    <cellStyle name="Total 7 2 4 2 3" xfId="25891" xr:uid="{894CC0C1-C4B5-4742-BF4A-34769718B806}"/>
    <cellStyle name="Total 7 2 4 2 4" xfId="29482" xr:uid="{CDFD5CA2-A112-49FE-A13B-66AB9B8DC08B}"/>
    <cellStyle name="Total 7 2 4 2 5" xfId="33061" xr:uid="{A7F4163B-BCD8-446D-8F64-65AC0057FE3B}"/>
    <cellStyle name="Total 7 2 4 2 6" xfId="36532" xr:uid="{F58C1B52-A274-43F5-A5F6-D9B14DBA6187}"/>
    <cellStyle name="Total 7 2 4 2 7" xfId="39981" xr:uid="{021CA15E-11D4-4A06-8556-AA1E0654B90D}"/>
    <cellStyle name="Total 7 2 4 2 8" xfId="15244" xr:uid="{D001276E-7CE2-41B6-A489-42030B9A5238}"/>
    <cellStyle name="Total 7 2 4 3" xfId="9822" xr:uid="{05B98ACA-FD59-426A-9B97-7E1760D7A3F7}"/>
    <cellStyle name="Total 7 2 4 3 2" xfId="20955" xr:uid="{9F470830-351B-459A-ABC7-F3C5CE183EF3}"/>
    <cellStyle name="Total 7 2 4 3 3" xfId="24713" xr:uid="{2B4D60BB-99F7-4747-B16C-E6FD2856FE33}"/>
    <cellStyle name="Total 7 2 4 3 4" xfId="28304" xr:uid="{500A50D8-DF5E-43AC-BB89-14EE2696A654}"/>
    <cellStyle name="Total 7 2 4 3 5" xfId="31883" xr:uid="{B5C2AB58-3BDA-47AF-8A99-9C0A1094509D}"/>
    <cellStyle name="Total 7 2 4 3 6" xfId="35354" xr:uid="{6B5AA57B-B085-41F3-B6F0-852A9282216A}"/>
    <cellStyle name="Total 7 2 4 3 7" xfId="38804" xr:uid="{FC5CAFA7-E3C6-4019-BD2D-833178208B95}"/>
    <cellStyle name="Total 7 2 4 3 8" xfId="14065" xr:uid="{F3868097-22C5-44CE-A3BC-27EF21FDFEE8}"/>
    <cellStyle name="Total 7 2 4 4" xfId="19786" xr:uid="{F008DD33-CAFA-476A-88F9-64D96E93E480}"/>
    <cellStyle name="Total 7 2 4 5" xfId="16957" xr:uid="{DADE1FD6-D040-4440-AD27-1A08E75B957E}"/>
    <cellStyle name="Total 7 2 4 6" xfId="19479" xr:uid="{327253DC-3AE5-423F-9299-8BFAB78DAB10}"/>
    <cellStyle name="Total 7 2 4 7" xfId="17261" xr:uid="{EFB1C429-B84F-4703-8FE7-741324DCC849}"/>
    <cellStyle name="Total 7 2 4 8" xfId="19216" xr:uid="{D1C989C0-CBD4-444D-935F-EB219BB0B136}"/>
    <cellStyle name="Total 7 2 4 9" xfId="17761" xr:uid="{B1DEE6EE-95DD-4393-9A0C-625004DC7576}"/>
    <cellStyle name="Total 7 2 5" xfId="9460" xr:uid="{3C6A0CCD-7899-4D57-B15C-DD0F63E45320}"/>
    <cellStyle name="Total 7 2 5 10" xfId="13712" xr:uid="{A9260D6F-2BE3-4CE8-9396-A8A9D43FE236}"/>
    <cellStyle name="Total 7 2 5 2" xfId="11448" xr:uid="{4D12F961-24EC-46C4-8A95-C755EFCF6A78}"/>
    <cellStyle name="Total 7 2 5 2 2" xfId="22581" xr:uid="{9426A667-D637-45B0-8119-D645217EA636}"/>
    <cellStyle name="Total 7 2 5 2 3" xfId="26338" xr:uid="{FB57C964-E644-4388-BC6B-529974A6A97E}"/>
    <cellStyle name="Total 7 2 5 2 4" xfId="29929" xr:uid="{BA9F237C-0D72-4148-A671-5C2F884997C4}"/>
    <cellStyle name="Total 7 2 5 2 5" xfId="33508" xr:uid="{56E0DAD1-49A8-4BA7-B031-72317748D460}"/>
    <cellStyle name="Total 7 2 5 2 6" xfId="36979" xr:uid="{7F6DD0C2-A572-4AD6-8305-7D6D062E4D20}"/>
    <cellStyle name="Total 7 2 5 2 7" xfId="40428" xr:uid="{B47035A6-EE5A-47A2-8670-7C823A97DFE3}"/>
    <cellStyle name="Total 7 2 5 2 8" xfId="15691" xr:uid="{D87DB312-3BEB-4F60-885F-C1CC88604FA1}"/>
    <cellStyle name="Total 7 2 5 3" xfId="12206" xr:uid="{AE006466-6C9E-41A3-B99D-6EEE63558550}"/>
    <cellStyle name="Total 7 2 5 3 2" xfId="23339" xr:uid="{6FA9A72C-AA46-4690-B398-4F37CF8A40F5}"/>
    <cellStyle name="Total 7 2 5 3 3" xfId="27096" xr:uid="{4F4C17F6-B4A1-4162-984F-EF45D22675DE}"/>
    <cellStyle name="Total 7 2 5 3 4" xfId="30687" xr:uid="{9C32AD35-F23A-4B09-BDFC-7EDA677DA326}"/>
    <cellStyle name="Total 7 2 5 3 5" xfId="34266" xr:uid="{730F6E18-3322-4ECE-AC23-81CF7B678091}"/>
    <cellStyle name="Total 7 2 5 3 6" xfId="37737" xr:uid="{DFD3D638-A932-4E65-A97A-6BF74A7AAD45}"/>
    <cellStyle name="Total 7 2 5 3 7" xfId="41186" xr:uid="{84BD9F8F-B8AD-4976-B4D0-DB4BD01216A6}"/>
    <cellStyle name="Total 7 2 5 3 8" xfId="16449" xr:uid="{B2CD56A7-CF72-4004-A3B3-88E225F1D077}"/>
    <cellStyle name="Total 7 2 5 4" xfId="20598" xr:uid="{64563850-1116-4FE1-AA66-8072E7B9483A}"/>
    <cellStyle name="Total 7 2 5 5" xfId="24358" xr:uid="{CD76B1A0-3ED9-4141-A0C8-9FDC20DBC829}"/>
    <cellStyle name="Total 7 2 5 6" xfId="27952" xr:uid="{5E3606F4-4873-4DE8-8972-1D1D74C0AA66}"/>
    <cellStyle name="Total 7 2 5 7" xfId="31531" xr:uid="{F145E884-47FD-49EE-815A-4B7278A5C13A}"/>
    <cellStyle name="Total 7 2 5 8" xfId="35002" xr:uid="{59FA5A4C-E768-4FEC-BB8C-2E2284394113}"/>
    <cellStyle name="Total 7 2 5 9" xfId="38452" xr:uid="{BF1AF700-9F39-4FDF-B7E5-BA2D8ADB1A98}"/>
    <cellStyle name="Total 7 2 6" xfId="10454" xr:uid="{C6C16D2F-3560-4D87-964B-40928EA05B72}"/>
    <cellStyle name="Total 7 2 6 2" xfId="21587" xr:uid="{E6F0BF3D-6B50-4EE0-848C-EF8A42A70B75}"/>
    <cellStyle name="Total 7 2 6 3" xfId="25344" xr:uid="{51552300-EB50-4D81-8007-3FDDCA1DD613}"/>
    <cellStyle name="Total 7 2 6 4" xfId="28935" xr:uid="{6C58EC1E-4C50-47F7-88F7-960365F756D8}"/>
    <cellStyle name="Total 7 2 6 5" xfId="32514" xr:uid="{87B71FB0-85FF-4884-88C3-32779B38A65F}"/>
    <cellStyle name="Total 7 2 6 6" xfId="35985" xr:uid="{3ECC3323-6760-4E1C-AA62-ED9222C838D2}"/>
    <cellStyle name="Total 7 2 6 7" xfId="39434" xr:uid="{D5D47B03-D59B-40CE-BE54-BB2EDF06B346}"/>
    <cellStyle name="Total 7 2 6 8" xfId="14697" xr:uid="{5F10F844-7137-4D22-98F3-197101157447}"/>
    <cellStyle name="Total 7 2 7" xfId="10272" xr:uid="{519E3F97-AB03-461E-8C2F-129FE53AD2D7}"/>
    <cellStyle name="Total 7 2 7 2" xfId="21405" xr:uid="{FB4B7797-B888-4916-8300-FCD11A80998D}"/>
    <cellStyle name="Total 7 2 7 3" xfId="25162" xr:uid="{B38C33D8-67CC-4E24-AD89-B4D2D3157057}"/>
    <cellStyle name="Total 7 2 7 4" xfId="28753" xr:uid="{16A92F06-41A9-4798-B6F5-C23999FD2C0E}"/>
    <cellStyle name="Total 7 2 7 5" xfId="32332" xr:uid="{0FE641FB-13A5-4D24-8BCF-A3A30E68AEFE}"/>
    <cellStyle name="Total 7 2 7 6" xfId="35803" xr:uid="{08E81802-7000-48D6-BDE3-D2295D907008}"/>
    <cellStyle name="Total 7 2 7 7" xfId="39252" xr:uid="{7DE88FE1-9107-4BAD-8F48-1A1D2C6B0FEB}"/>
    <cellStyle name="Total 7 2 7 8" xfId="14515" xr:uid="{9835FBAD-8468-4197-88B0-D161D85584CC}"/>
    <cellStyle name="Total 7 2 8" xfId="18792" xr:uid="{C09A8639-0C95-4DDA-87DC-DF9E1F9125AC}"/>
    <cellStyle name="Total 7 2 9" xfId="17903" xr:uid="{86FDD91D-0FB7-4E3E-BBAB-1BAF99E841BF}"/>
    <cellStyle name="Total 7 3" xfId="6920" xr:uid="{201FD737-C3F3-4C6F-95A0-195DF90768F2}"/>
    <cellStyle name="Total 7 3 10" xfId="17333" xr:uid="{A618F6B4-3742-4970-A79E-7E6594BA7B17}"/>
    <cellStyle name="Total 7 3 11" xfId="18642" xr:uid="{0A386E75-7CFD-4A6E-AA4A-5C56AE412C72}"/>
    <cellStyle name="Total 7 3 12" xfId="24151" xr:uid="{2F15CF84-933C-4DA9-860B-E3AE4B5BA89F}"/>
    <cellStyle name="Total 7 3 13" xfId="12856" xr:uid="{5DF38352-AD11-4E84-93E3-9F47F0085286}"/>
    <cellStyle name="Total 7 3 2" xfId="7723" xr:uid="{6BFEEDE4-2CF7-4A5D-B4CB-F70D1B53D73B}"/>
    <cellStyle name="Total 7 3 2 10" xfId="31135" xr:uid="{DFB2423A-A1C3-42C7-8C04-644FD3584340}"/>
    <cellStyle name="Total 7 3 2 11" xfId="34714" xr:uid="{3E028B5F-2939-4716-9E2E-28EE956E6766}"/>
    <cellStyle name="Total 7 3 2 12" xfId="13105" xr:uid="{C3390583-7F87-469E-97BC-B7EB66DBB0E1}"/>
    <cellStyle name="Total 7 3 2 2" xfId="9364" xr:uid="{AEF5E61C-7AF6-4D7D-80F6-29933D3FD0FC}"/>
    <cellStyle name="Total 7 3 2 2 10" xfId="13639" xr:uid="{E20DF921-EC26-4C5F-98B7-3E60ACA8F2AE}"/>
    <cellStyle name="Total 7 3 2 2 2" xfId="11375" xr:uid="{A82BD832-FD24-4AC6-AC60-D8E0473B27B6}"/>
    <cellStyle name="Total 7 3 2 2 2 2" xfId="22508" xr:uid="{6A1B8204-01FC-4D96-A9B4-FC0C6CECF872}"/>
    <cellStyle name="Total 7 3 2 2 2 3" xfId="26265" xr:uid="{A259AAD3-7952-49CA-9082-66643ABBC69D}"/>
    <cellStyle name="Total 7 3 2 2 2 4" xfId="29856" xr:uid="{8D16AA41-313E-48F4-B216-85B5A00C8FC0}"/>
    <cellStyle name="Total 7 3 2 2 2 5" xfId="33435" xr:uid="{41085A3B-BAB8-4647-8326-B3809A5B7422}"/>
    <cellStyle name="Total 7 3 2 2 2 6" xfId="36906" xr:uid="{2B8EB67D-604C-4131-9FEB-994AD3C66BD7}"/>
    <cellStyle name="Total 7 3 2 2 2 7" xfId="40355" xr:uid="{9AF6DA9B-791D-492D-9082-EABC6918ACAE}"/>
    <cellStyle name="Total 7 3 2 2 2 8" xfId="15618" xr:uid="{3E7FFB52-8C6E-4502-9D86-971534BBCD4C}"/>
    <cellStyle name="Total 7 3 2 2 3" xfId="12133" xr:uid="{DA333EBE-044B-4BE2-BF1B-840852516EA1}"/>
    <cellStyle name="Total 7 3 2 2 3 2" xfId="23266" xr:uid="{D2B53C75-07C0-4FB8-9E98-A10262376C8C}"/>
    <cellStyle name="Total 7 3 2 2 3 3" xfId="27023" xr:uid="{70589F76-30C1-421D-948B-F2A1385F2FE7}"/>
    <cellStyle name="Total 7 3 2 2 3 4" xfId="30614" xr:uid="{C52B206A-1DBC-4FEC-9AC5-C56CBA1EAAAF}"/>
    <cellStyle name="Total 7 3 2 2 3 5" xfId="34193" xr:uid="{2866E038-7502-4814-B682-3D5536B63534}"/>
    <cellStyle name="Total 7 3 2 2 3 6" xfId="37664" xr:uid="{8DC819A7-C858-44EF-8DE8-DBAA26828910}"/>
    <cellStyle name="Total 7 3 2 2 3 7" xfId="41113" xr:uid="{98C7EF75-79FE-47DC-8F07-C647F8EA0A84}"/>
    <cellStyle name="Total 7 3 2 2 3 8" xfId="16376" xr:uid="{76248889-1FDF-441E-878E-A3A03CF96144}"/>
    <cellStyle name="Total 7 3 2 2 4" xfId="20516" xr:uid="{ED06F23D-AA7B-4745-8D7F-DD8F1F8C4777}"/>
    <cellStyle name="Total 7 3 2 2 5" xfId="24281" xr:uid="{2026DAD7-03A0-4E39-9D74-1D43EC1DA6DA}"/>
    <cellStyle name="Total 7 3 2 2 6" xfId="27879" xr:uid="{14AFCEEB-3EC2-4B02-8DCC-DB7E4D2B23CE}"/>
    <cellStyle name="Total 7 3 2 2 7" xfId="31458" xr:uid="{528F5ABF-1E6F-4239-8BC6-0C609B7AF40A}"/>
    <cellStyle name="Total 7 3 2 2 8" xfId="34929" xr:uid="{FBDAAE1F-DEB8-4B18-8702-104F85B2A9E5}"/>
    <cellStyle name="Total 7 3 2 2 9" xfId="38379" xr:uid="{B13B5D16-2C2C-4BB0-BB15-B39CF9F8DA78}"/>
    <cellStyle name="Total 7 3 2 3" xfId="9802" xr:uid="{B2110081-8E48-4C86-8C23-62504BEEBFF5}"/>
    <cellStyle name="Total 7 3 2 3 10" xfId="14054" xr:uid="{75DF31C0-56C3-4F74-916E-B89D33AED707}"/>
    <cellStyle name="Total 7 3 2 3 2" xfId="11790" xr:uid="{13DABE8C-C4FF-4CB8-A01E-BB54B4612438}"/>
    <cellStyle name="Total 7 3 2 3 2 2" xfId="22923" xr:uid="{E3F4FFD3-7678-4972-95F4-1CC69B2CAD31}"/>
    <cellStyle name="Total 7 3 2 3 2 3" xfId="26680" xr:uid="{3D634DF4-294D-431A-9C6E-3BFD487E6054}"/>
    <cellStyle name="Total 7 3 2 3 2 4" xfId="30271" xr:uid="{B3FE2BF3-8BE3-4378-AF5B-C784B439BCC6}"/>
    <cellStyle name="Total 7 3 2 3 2 5" xfId="33850" xr:uid="{95A8C151-540B-48FC-96F6-9093966D46B5}"/>
    <cellStyle name="Total 7 3 2 3 2 6" xfId="37321" xr:uid="{8C631E17-E088-44E8-B8A3-7E2C4C07335E}"/>
    <cellStyle name="Total 7 3 2 3 2 7" xfId="40770" xr:uid="{926A14B6-BCA0-4DAE-94D2-F24631821857}"/>
    <cellStyle name="Total 7 3 2 3 2 8" xfId="16033" xr:uid="{2EFDA78C-F088-4CEF-9DBF-EDE3502ED64A}"/>
    <cellStyle name="Total 7 3 2 3 3" xfId="12548" xr:uid="{605515DB-893D-4061-8867-B74F10A66DF9}"/>
    <cellStyle name="Total 7 3 2 3 3 2" xfId="23681" xr:uid="{6ECC1D0B-1909-4053-9608-7A9B0550E8C6}"/>
    <cellStyle name="Total 7 3 2 3 3 3" xfId="27438" xr:uid="{418F6F55-022E-4C0F-9072-3EA1E292D28B}"/>
    <cellStyle name="Total 7 3 2 3 3 4" xfId="31029" xr:uid="{88CD7664-57A4-4CC3-A6EA-11F66BE136EB}"/>
    <cellStyle name="Total 7 3 2 3 3 5" xfId="34608" xr:uid="{75C50895-7762-4B33-A69E-80D68D768020}"/>
    <cellStyle name="Total 7 3 2 3 3 6" xfId="38079" xr:uid="{9B53F5B3-7A8A-4009-A3C2-EC570CF8EE40}"/>
    <cellStyle name="Total 7 3 2 3 3 7" xfId="41528" xr:uid="{900FC50C-76C5-4A10-B1E2-A5C0B9B264E2}"/>
    <cellStyle name="Total 7 3 2 3 3 8" xfId="16791" xr:uid="{C3526B1F-4E4F-4E78-AE4F-1F246D4F8DF4}"/>
    <cellStyle name="Total 7 3 2 3 4" xfId="20940" xr:uid="{16B345EB-242C-4EAE-8E3A-E470326EB0CA}"/>
    <cellStyle name="Total 7 3 2 3 5" xfId="24700" xr:uid="{154E9DA1-9366-41F5-A595-A563C53EC17B}"/>
    <cellStyle name="Total 7 3 2 3 6" xfId="28294" xr:uid="{D208EC06-AA1C-4085-BACB-D73EB68E087A}"/>
    <cellStyle name="Total 7 3 2 3 7" xfId="31873" xr:uid="{F2C24F49-66CD-4101-AE60-079DF6248900}"/>
    <cellStyle name="Total 7 3 2 3 8" xfId="35344" xr:uid="{E08A2EF8-2755-40A9-A291-74D81FCC4742}"/>
    <cellStyle name="Total 7 3 2 3 9" xfId="38794" xr:uid="{191F02B3-8681-4DD2-B134-A4A7CDB1B975}"/>
    <cellStyle name="Total 7 3 2 4" xfId="10835" xr:uid="{EF50BF59-99CB-4E16-8B2F-7A285FC798C9}"/>
    <cellStyle name="Total 7 3 2 4 2" xfId="21968" xr:uid="{A3556C96-D717-4E28-AF58-19C85FAC476B}"/>
    <cellStyle name="Total 7 3 2 4 3" xfId="25725" xr:uid="{CF9F9A85-05D2-40D0-9A5B-F5A91533DD2F}"/>
    <cellStyle name="Total 7 3 2 4 4" xfId="29316" xr:uid="{1ED9691A-58C3-415A-9AD7-A16EA46EAD1A}"/>
    <cellStyle name="Total 7 3 2 4 5" xfId="32895" xr:uid="{79777DA5-5950-4F15-BD0C-A34CD983DD30}"/>
    <cellStyle name="Total 7 3 2 4 6" xfId="36366" xr:uid="{8EAD2DFA-A8D6-4B89-9C88-086348467CAB}"/>
    <cellStyle name="Total 7 3 2 4 7" xfId="39815" xr:uid="{2175DAC7-AAAB-4DCE-98A4-14D4086CF97C}"/>
    <cellStyle name="Total 7 3 2 4 8" xfId="15078" xr:uid="{02D8FB8F-B07A-4B90-AE0A-EE4A3F5B3E55}"/>
    <cellStyle name="Total 7 3 2 5" xfId="11795" xr:uid="{28912349-3867-4D6B-96F6-16A69D293747}"/>
    <cellStyle name="Total 7 3 2 5 2" xfId="22928" xr:uid="{3D446E42-79E7-4405-A361-23CE463BE264}"/>
    <cellStyle name="Total 7 3 2 5 3" xfId="26685" xr:uid="{FB4A8D18-3CA0-4C08-AE25-A514528BCEDC}"/>
    <cellStyle name="Total 7 3 2 5 4" xfId="30276" xr:uid="{46F57438-F5C2-4B00-B5F2-30FA2FEA4A32}"/>
    <cellStyle name="Total 7 3 2 5 5" xfId="33855" xr:uid="{1AAA5758-4E56-4EC4-BED8-331D31F86D50}"/>
    <cellStyle name="Total 7 3 2 5 6" xfId="37326" xr:uid="{89871FBF-9A99-4D5A-8F52-F1AB93EC22B8}"/>
    <cellStyle name="Total 7 3 2 5 7" xfId="40775" xr:uid="{FB1FDB2D-A0BE-46F6-AB1A-9822C96F6B16}"/>
    <cellStyle name="Total 7 3 2 5 8" xfId="16038" xr:uid="{443DC00A-BD4D-4BDC-9FB4-92CC23636842}"/>
    <cellStyle name="Total 7 3 2 6" xfId="19568" xr:uid="{E58D1E55-EF54-4808-A44D-D64E748123F3}"/>
    <cellStyle name="Total 7 3 2 7" xfId="17157" xr:uid="{AE845339-E5B4-45F8-8584-BFD76EA172F4}"/>
    <cellStyle name="Total 7 3 2 8" xfId="23887" xr:uid="{4B43AF12-CD4C-4460-9D76-21877BE92907}"/>
    <cellStyle name="Total 7 3 2 9" xfId="27546" xr:uid="{DF7AFC10-E6A3-4E97-8E2E-DDD990435C4D}"/>
    <cellStyle name="Total 7 3 3" xfId="8562" xr:uid="{7F123523-BB0C-464D-B775-08BAD1929D66}"/>
    <cellStyle name="Total 7 3 3 10" xfId="13390" xr:uid="{DDD702D8-FB5E-4FC6-9746-5EA1F29DC5A2}"/>
    <cellStyle name="Total 7 3 3 2" xfId="11123" xr:uid="{93A96A08-0A7D-4121-9760-228749F4142D}"/>
    <cellStyle name="Total 7 3 3 2 2" xfId="22256" xr:uid="{2A2D8956-1321-4BA7-9FF1-F93F616BDCA1}"/>
    <cellStyle name="Total 7 3 3 2 3" xfId="26013" xr:uid="{39410A91-305F-4A01-85C7-4FA6D844CE47}"/>
    <cellStyle name="Total 7 3 3 2 4" xfId="29604" xr:uid="{88044F0B-E36F-423B-83A4-AB77F4AE8CEA}"/>
    <cellStyle name="Total 7 3 3 2 5" xfId="33183" xr:uid="{C6D602D1-16CE-45DB-B563-60105EED2C7D}"/>
    <cellStyle name="Total 7 3 3 2 6" xfId="36654" xr:uid="{014DC211-E516-4FA4-8FA7-2859B1C31123}"/>
    <cellStyle name="Total 7 3 3 2 7" xfId="40103" xr:uid="{3E28CF3F-CD9C-401C-8D5B-4E8D00037FFF}"/>
    <cellStyle name="Total 7 3 3 2 8" xfId="15366" xr:uid="{104FB92F-A328-4808-ADF4-22BA1D349B89}"/>
    <cellStyle name="Total 7 3 3 3" xfId="11903" xr:uid="{D72371C5-FB71-4829-B2AE-FF7B46B1E530}"/>
    <cellStyle name="Total 7 3 3 3 2" xfId="23036" xr:uid="{3A00311D-963D-41AD-B88D-8A4274C34393}"/>
    <cellStyle name="Total 7 3 3 3 3" xfId="26793" xr:uid="{F3F44CE0-6E95-4804-9D59-6EA113EAE536}"/>
    <cellStyle name="Total 7 3 3 3 4" xfId="30384" xr:uid="{98C6BBA8-C508-4A44-8BDF-EC786C6577FB}"/>
    <cellStyle name="Total 7 3 3 3 5" xfId="33963" xr:uid="{89FBD779-89BA-4956-A62D-9A6BE07A147B}"/>
    <cellStyle name="Total 7 3 3 3 6" xfId="37434" xr:uid="{70D2D035-ACAC-4EEF-ABCF-70DBD594DAB3}"/>
    <cellStyle name="Total 7 3 3 3 7" xfId="40883" xr:uid="{CEC7D15C-E0C9-4584-A960-FDDE65D87558}"/>
    <cellStyle name="Total 7 3 3 3 8" xfId="16146" xr:uid="{D97F0C82-8EAE-46B9-B1BC-A4F4077FF15E}"/>
    <cellStyle name="Total 7 3 3 4" xfId="20061" xr:uid="{FB5B6579-ABF2-4038-982A-428747FBE900}"/>
    <cellStyle name="Total 7 3 3 5" xfId="23849" xr:uid="{C32BB895-4609-4067-982E-EFEFB8B5AE5C}"/>
    <cellStyle name="Total 7 3 3 6" xfId="27515" xr:uid="{38D27F89-B154-45B3-88AC-3768F3C6F56C}"/>
    <cellStyle name="Total 7 3 3 7" xfId="31104" xr:uid="{3D8B7203-399B-4D50-AF8F-C6317411C3C7}"/>
    <cellStyle name="Total 7 3 3 8" xfId="34683" xr:uid="{2804DE55-7F72-423C-8218-F3FFD3321A56}"/>
    <cellStyle name="Total 7 3 3 9" xfId="38149" xr:uid="{03B54A83-2364-4DAB-B720-43A173321B3C}"/>
    <cellStyle name="Total 7 3 4" xfId="9572" xr:uid="{66492C23-F7B4-4593-9AD2-04E29375CEC2}"/>
    <cellStyle name="Total 7 3 4 10" xfId="13824" xr:uid="{2CF70A8F-832D-4686-BCED-16A4BC565E45}"/>
    <cellStyle name="Total 7 3 4 2" xfId="11560" xr:uid="{2CB00D60-FEFD-4037-BB38-DA0C58C4750D}"/>
    <cellStyle name="Total 7 3 4 2 2" xfId="22693" xr:uid="{A3F27EA7-95DF-492E-BF55-FBE9FD4A383E}"/>
    <cellStyle name="Total 7 3 4 2 3" xfId="26450" xr:uid="{E7AA2D45-35B4-42C2-A73E-243C0297F4F5}"/>
    <cellStyle name="Total 7 3 4 2 4" xfId="30041" xr:uid="{FF664CC6-2A16-4BD5-97D6-ABB1CEEDAB5C}"/>
    <cellStyle name="Total 7 3 4 2 5" xfId="33620" xr:uid="{006A7B44-595D-4583-AE17-F6CE2CC87D55}"/>
    <cellStyle name="Total 7 3 4 2 6" xfId="37091" xr:uid="{01283765-2346-4E14-B8B5-45BD1A8B41C6}"/>
    <cellStyle name="Total 7 3 4 2 7" xfId="40540" xr:uid="{4A0B0DB8-8F03-4261-958D-42F4A8738D30}"/>
    <cellStyle name="Total 7 3 4 2 8" xfId="15803" xr:uid="{0B050BE0-D5E3-45A1-8257-5B7C9DE4A9C2}"/>
    <cellStyle name="Total 7 3 4 3" xfId="12318" xr:uid="{FCCFBAFF-5836-4DDC-867E-0EF98624444E}"/>
    <cellStyle name="Total 7 3 4 3 2" xfId="23451" xr:uid="{95B7EFF0-9E6C-4BCF-ADEF-49A00BDC36AD}"/>
    <cellStyle name="Total 7 3 4 3 3" xfId="27208" xr:uid="{5BEDA3B0-C7B9-4C83-B457-00B97ECB7E38}"/>
    <cellStyle name="Total 7 3 4 3 4" xfId="30799" xr:uid="{A3C4F262-8E6A-4A7E-ACB4-D84D9AFD87FF}"/>
    <cellStyle name="Total 7 3 4 3 5" xfId="34378" xr:uid="{F42D05D1-65FC-4592-953D-E84B02950E25}"/>
    <cellStyle name="Total 7 3 4 3 6" xfId="37849" xr:uid="{CB506023-7831-4BF1-9C11-7A26280AA9BC}"/>
    <cellStyle name="Total 7 3 4 3 7" xfId="41298" xr:uid="{78AAC091-D80E-4D72-AA53-5526FB1B319A}"/>
    <cellStyle name="Total 7 3 4 3 8" xfId="16561" xr:uid="{35C70F5F-6E6E-4772-9D28-E58E45B825AB}"/>
    <cellStyle name="Total 7 3 4 4" xfId="20710" xr:uid="{9B626C5E-E74F-4365-B139-B55EFC5DC844}"/>
    <cellStyle name="Total 7 3 4 5" xfId="24470" xr:uid="{BFB00A6A-B1E6-4D50-89A0-981490627262}"/>
    <cellStyle name="Total 7 3 4 6" xfId="28064" xr:uid="{E649499B-B818-443C-AA26-860D1F61D523}"/>
    <cellStyle name="Total 7 3 4 7" xfId="31643" xr:uid="{2C0E40A1-E12E-42F8-AF47-CB22A6981883}"/>
    <cellStyle name="Total 7 3 4 8" xfId="35114" xr:uid="{D69BF05E-781C-4443-AEAF-925F6AF2B5BA}"/>
    <cellStyle name="Total 7 3 4 9" xfId="38564" xr:uid="{DC7125E3-EAB4-49A3-8E61-43863F1892B3}"/>
    <cellStyle name="Total 7 3 5" xfId="10584" xr:uid="{6AE6DC2B-F722-417B-86FA-6953287C86A0}"/>
    <cellStyle name="Total 7 3 5 2" xfId="21717" xr:uid="{3F850031-4D03-4753-AC2D-2026FB003345}"/>
    <cellStyle name="Total 7 3 5 3" xfId="25474" xr:uid="{77E8AFA2-7539-481D-B769-82FA8435B3AA}"/>
    <cellStyle name="Total 7 3 5 4" xfId="29065" xr:uid="{B5C158C1-E88D-413A-91BD-23565F9C6EF3}"/>
    <cellStyle name="Total 7 3 5 5" xfId="32644" xr:uid="{8313B729-E921-4720-8CF6-9C10E712C7FE}"/>
    <cellStyle name="Total 7 3 5 6" xfId="36115" xr:uid="{829D6F94-D03F-4006-AEBA-E6E4CFEB3F85}"/>
    <cellStyle name="Total 7 3 5 7" xfId="39564" xr:uid="{A8D4B381-DA4F-4F6D-A408-A43DE70D330B}"/>
    <cellStyle name="Total 7 3 5 8" xfId="14827" xr:uid="{B409667C-DA45-4BA3-98B2-E7EE4B6818EB}"/>
    <cellStyle name="Total 7 3 6" xfId="10159" xr:uid="{40061CB2-5F20-439E-A5E4-D5A571006516}"/>
    <cellStyle name="Total 7 3 6 2" xfId="21292" xr:uid="{7BC75639-2CE1-42D0-9A73-9FF7C652D735}"/>
    <cellStyle name="Total 7 3 6 3" xfId="25049" xr:uid="{F010C990-59D7-4BF7-8A98-54CC248E4E75}"/>
    <cellStyle name="Total 7 3 6 4" xfId="28640" xr:uid="{F8654199-CBF4-41E9-9798-1B15550A362F}"/>
    <cellStyle name="Total 7 3 6 5" xfId="32219" xr:uid="{898470FA-5B54-456E-8024-D450B867B9F3}"/>
    <cellStyle name="Total 7 3 6 6" xfId="35690" xr:uid="{2F6C2CA0-4E96-4EDF-A85D-5E1329BA6318}"/>
    <cellStyle name="Total 7 3 6 7" xfId="39140" xr:uid="{C2891FFA-CACD-4EE7-A084-000B753BA0BB}"/>
    <cellStyle name="Total 7 3 6 8" xfId="14402" xr:uid="{7500D5EC-B9E6-49F5-BD71-6B49848EA481}"/>
    <cellStyle name="Total 7 3 7" xfId="19118" xr:uid="{F7D0B1E2-9572-45BC-BA0B-840B5CF762BF}"/>
    <cellStyle name="Total 7 3 8" xfId="17606" xr:uid="{9C09BFA2-DD5F-41BE-A88C-21550046FD11}"/>
    <cellStyle name="Total 7 3 9" xfId="18581" xr:uid="{94A75EE6-F093-4BB1-AA64-86C7824A2F8A}"/>
    <cellStyle name="Total 7 4" xfId="7186" xr:uid="{DF057DC9-439F-4F09-AD52-67A74AA79557}"/>
    <cellStyle name="Total 7 4 10" xfId="18402" xr:uid="{2AB82988-747E-4439-9B67-DF6D60097CD9}"/>
    <cellStyle name="Total 7 4 11" xfId="18272" xr:uid="{B2623A2D-F4C1-4537-9821-4514F4F5991D}"/>
    <cellStyle name="Total 7 4 12" xfId="12984" xr:uid="{525670F9-189D-4B77-BD03-92B84A0B2190}"/>
    <cellStyle name="Total 7 4 2" xfId="8827" xr:uid="{009013C4-52FB-4C05-AF99-149E0801A7CC}"/>
    <cellStyle name="Total 7 4 2 10" xfId="13518" xr:uid="{797E5632-392D-4EB9-A4CB-FEC1DD747AB9}"/>
    <cellStyle name="Total 7 4 2 2" xfId="11250" xr:uid="{F0C583FD-1016-4BCB-A3A9-9A00CA5EAD40}"/>
    <cellStyle name="Total 7 4 2 2 2" xfId="22383" xr:uid="{E1F9DE13-FD7C-4C50-93B8-553B20B33273}"/>
    <cellStyle name="Total 7 4 2 2 3" xfId="26140" xr:uid="{A048823D-DB3B-453B-8AB6-3157AF01C3B2}"/>
    <cellStyle name="Total 7 4 2 2 4" xfId="29731" xr:uid="{2062EB05-EE9E-4D6D-BB91-A68D71259B81}"/>
    <cellStyle name="Total 7 4 2 2 5" xfId="33310" xr:uid="{79306234-A508-4081-B130-F5BC3DD47A35}"/>
    <cellStyle name="Total 7 4 2 2 6" xfId="36781" xr:uid="{859B453A-E63F-4A95-A3D7-98EE51E67425}"/>
    <cellStyle name="Total 7 4 2 2 7" xfId="40230" xr:uid="{2E542448-5C87-4B06-88A3-CF46C7F355CB}"/>
    <cellStyle name="Total 7 4 2 2 8" xfId="15493" xr:uid="{095DA296-1140-402F-A149-9B9AE81CD3FF}"/>
    <cellStyle name="Total 7 4 2 3" xfId="12018" xr:uid="{D2CFBDBA-5346-4E60-B730-F7D8A3BB4D93}"/>
    <cellStyle name="Total 7 4 2 3 2" xfId="23151" xr:uid="{4A87DC72-FF1B-4D1A-8986-52401D4854B9}"/>
    <cellStyle name="Total 7 4 2 3 3" xfId="26908" xr:uid="{172F0016-C597-4C6D-9FB2-0C9A3A56A639}"/>
    <cellStyle name="Total 7 4 2 3 4" xfId="30499" xr:uid="{5EF4350A-C31D-4241-AB8E-5569BC9E20AD}"/>
    <cellStyle name="Total 7 4 2 3 5" xfId="34078" xr:uid="{BA24B165-2EA9-4CC6-B923-6F4C1429B171}"/>
    <cellStyle name="Total 7 4 2 3 6" xfId="37549" xr:uid="{DA9B5DE4-738E-41F2-9E76-14123627B798}"/>
    <cellStyle name="Total 7 4 2 3 7" xfId="40998" xr:uid="{E771CD17-8A77-4472-9C6F-13D4E6FCEBD1}"/>
    <cellStyle name="Total 7 4 2 3 8" xfId="16261" xr:uid="{4935BEED-CFC5-4FB2-9F6E-0134E0409D00}"/>
    <cellStyle name="Total 7 4 2 4" xfId="20233" xr:uid="{08282581-45AC-4FA5-82B5-C1B0CAA9E860}"/>
    <cellStyle name="Total 7 4 2 5" xfId="24018" xr:uid="{05ACFDF4-5D64-466A-8241-352B4D5C5390}"/>
    <cellStyle name="Total 7 4 2 6" xfId="27664" xr:uid="{319FC748-1AD0-4DE3-B4E7-61A72AD081B7}"/>
    <cellStyle name="Total 7 4 2 7" xfId="31250" xr:uid="{48A17D90-2AF6-412C-B4F2-883CE2E41D07}"/>
    <cellStyle name="Total 7 4 2 8" xfId="34807" xr:uid="{274E5DD4-7AD8-4334-A582-4F61F5F4DE59}"/>
    <cellStyle name="Total 7 4 2 9" xfId="38264" xr:uid="{5FA8298C-8214-4527-9CAD-F1933267E875}"/>
    <cellStyle name="Total 7 4 3" xfId="9687" xr:uid="{3A5E1A22-5ED0-4D59-81C8-C1CB8C363670}"/>
    <cellStyle name="Total 7 4 3 10" xfId="13939" xr:uid="{F240A822-90F6-433C-B849-A77BB9404BF2}"/>
    <cellStyle name="Total 7 4 3 2" xfId="11675" xr:uid="{CE4C89CE-9B1B-4738-B313-5C1930438AE8}"/>
    <cellStyle name="Total 7 4 3 2 2" xfId="22808" xr:uid="{019A4F3F-F3E9-4294-98E3-69E12DC8A75E}"/>
    <cellStyle name="Total 7 4 3 2 3" xfId="26565" xr:uid="{E0354422-7EA2-403F-9960-FBBE0F4B719C}"/>
    <cellStyle name="Total 7 4 3 2 4" xfId="30156" xr:uid="{08670C2A-2715-4A82-A9B0-9AC81951BDDD}"/>
    <cellStyle name="Total 7 4 3 2 5" xfId="33735" xr:uid="{327B0669-EF3F-4155-9D84-970F021340C8}"/>
    <cellStyle name="Total 7 4 3 2 6" xfId="37206" xr:uid="{F610BDDC-5B88-4B68-B5F5-0B7522907BAF}"/>
    <cellStyle name="Total 7 4 3 2 7" xfId="40655" xr:uid="{4502C4B2-0F46-42D8-8681-ACCEFFC778A6}"/>
    <cellStyle name="Total 7 4 3 2 8" xfId="15918" xr:uid="{C5C52663-FB8B-4DF3-99C5-8031F735A12A}"/>
    <cellStyle name="Total 7 4 3 3" xfId="12433" xr:uid="{CE9867E5-0037-435C-B8AD-51D501B2FEB6}"/>
    <cellStyle name="Total 7 4 3 3 2" xfId="23566" xr:uid="{D327C5B9-A97E-416F-ADE1-8DDF5839CDA7}"/>
    <cellStyle name="Total 7 4 3 3 3" xfId="27323" xr:uid="{D4FABAAA-97BC-4253-8E37-D0D969097BA0}"/>
    <cellStyle name="Total 7 4 3 3 4" xfId="30914" xr:uid="{B99E9BCF-D134-415C-BD2F-A6CB8F49C0A0}"/>
    <cellStyle name="Total 7 4 3 3 5" xfId="34493" xr:uid="{2C7077E2-02E0-4B88-91EB-C99398D760F8}"/>
    <cellStyle name="Total 7 4 3 3 6" xfId="37964" xr:uid="{03185A68-91C3-4BCA-A269-4D6F17E4E83D}"/>
    <cellStyle name="Total 7 4 3 3 7" xfId="41413" xr:uid="{84233473-FB64-4D15-9F3C-96874D9BFC85}"/>
    <cellStyle name="Total 7 4 3 3 8" xfId="16676" xr:uid="{181848FE-DDD1-4528-A213-D72CF6526E3B}"/>
    <cellStyle name="Total 7 4 3 4" xfId="20825" xr:uid="{22569D11-8855-4D96-AD4E-B905C197D556}"/>
    <cellStyle name="Total 7 4 3 5" xfId="24585" xr:uid="{17760C90-0CC4-481F-A232-69E3F1D05576}"/>
    <cellStyle name="Total 7 4 3 6" xfId="28179" xr:uid="{6AD56F3C-4942-445B-928C-98522F7FDF08}"/>
    <cellStyle name="Total 7 4 3 7" xfId="31758" xr:uid="{251A06B1-2FBD-4535-A86F-0C2FD747B1C4}"/>
    <cellStyle name="Total 7 4 3 8" xfId="35229" xr:uid="{6826155B-70E9-4DE6-AAAC-7195D5BEEA35}"/>
    <cellStyle name="Total 7 4 3 9" xfId="38679" xr:uid="{F9795A66-E6F4-410A-A8E9-F542DCB6EF7A}"/>
    <cellStyle name="Total 7 4 4" xfId="10710" xr:uid="{93AFDDD6-87FD-4732-86C6-BF6A382770E0}"/>
    <cellStyle name="Total 7 4 4 2" xfId="21843" xr:uid="{686ADA70-1787-4854-B90F-40869BE60282}"/>
    <cellStyle name="Total 7 4 4 3" xfId="25600" xr:uid="{33C61569-1CF3-437F-9344-ED1A143CBF18}"/>
    <cellStyle name="Total 7 4 4 4" xfId="29191" xr:uid="{8A56927D-BC6C-4ED9-9A16-69DB34B113DA}"/>
    <cellStyle name="Total 7 4 4 5" xfId="32770" xr:uid="{F56E866D-1571-4DFA-AFF4-CA5E0595063A}"/>
    <cellStyle name="Total 7 4 4 6" xfId="36241" xr:uid="{40455E57-F093-4135-86FB-AD85D553A527}"/>
    <cellStyle name="Total 7 4 4 7" xfId="39690" xr:uid="{649E52F8-308D-439F-AC68-946999AE69E6}"/>
    <cellStyle name="Total 7 4 4 8" xfId="14953" xr:uid="{4DBDCDA5-2B87-4937-BE11-84075C8348FE}"/>
    <cellStyle name="Total 7 4 5" xfId="10044" xr:uid="{37FEB2B7-3AC5-481B-BA33-0CB6D1075CC1}"/>
    <cellStyle name="Total 7 4 5 2" xfId="21177" xr:uid="{3A46DB5C-E0F8-4306-907A-3AD84F91FBC7}"/>
    <cellStyle name="Total 7 4 5 3" xfId="24934" xr:uid="{489E6796-9CAF-45C7-9C72-534B56B8C293}"/>
    <cellStyle name="Total 7 4 5 4" xfId="28525" xr:uid="{AA5511E3-AEA7-4BA7-B2EF-7C14B5871667}"/>
    <cellStyle name="Total 7 4 5 5" xfId="32104" xr:uid="{C1121AD2-3CA1-470D-B3AD-73CC44ABFC2F}"/>
    <cellStyle name="Total 7 4 5 6" xfId="35575" xr:uid="{92BFB372-151C-43E6-8EE1-E6D7CDCE1867}"/>
    <cellStyle name="Total 7 4 5 7" xfId="39025" xr:uid="{3DC53657-26AF-48B0-9D0D-E8DB03B9BA14}"/>
    <cellStyle name="Total 7 4 5 8" xfId="14287" xr:uid="{3029AD98-D5CC-41EC-8E5B-7EFD914A2774}"/>
    <cellStyle name="Total 7 4 6" xfId="19292" xr:uid="{CECA197A-A15A-4FB4-9081-01D51743CB9C}"/>
    <cellStyle name="Total 7 4 7" xfId="17436" xr:uid="{7D707495-D2A1-4209-BDCD-8AD9B5C9BC0B}"/>
    <cellStyle name="Total 7 4 8" xfId="20153" xr:uid="{9389F1DD-F349-4202-BA1F-492F94AB7902}"/>
    <cellStyle name="Total 7 4 9" xfId="18081" xr:uid="{C7C83B28-568C-47CD-86F4-40B77E20B530}"/>
    <cellStyle name="Total 7 5" xfId="8028" xr:uid="{DEEE40C8-1E6D-4CD4-98F1-4A0108FA28DF}"/>
    <cellStyle name="Total 7 5 10" xfId="13271" xr:uid="{D666D7C2-7A8E-4BE5-B2AE-37597ED0D318}"/>
    <cellStyle name="Total 7 5 2" xfId="11000" xr:uid="{2D0444E2-B55D-4981-9AA4-BE40B90CCEEA}"/>
    <cellStyle name="Total 7 5 2 2" xfId="22133" xr:uid="{9FEE6067-673A-4D66-97D5-9DDFC57E6DAA}"/>
    <cellStyle name="Total 7 5 2 3" xfId="25890" xr:uid="{1579CF15-91DC-4527-B4C0-E5A3A9CF9653}"/>
    <cellStyle name="Total 7 5 2 4" xfId="29481" xr:uid="{11AE0C9A-92AA-4A23-96E2-9B10A69FD35B}"/>
    <cellStyle name="Total 7 5 2 5" xfId="33060" xr:uid="{F993366F-527F-444C-8D33-5309188CD29C}"/>
    <cellStyle name="Total 7 5 2 6" xfId="36531" xr:uid="{31BAB598-6BAA-4A4A-A568-9B76B08C096C}"/>
    <cellStyle name="Total 7 5 2 7" xfId="39980" xr:uid="{6237D4DE-B3F5-4D2B-9868-F6228628202C}"/>
    <cellStyle name="Total 7 5 2 8" xfId="15243" xr:uid="{E8A8E0D5-411F-43E8-84F2-198F291BD75C}"/>
    <cellStyle name="Total 7 5 3" xfId="9823" xr:uid="{3D6DFD2E-C9AC-4316-9615-92530124604A}"/>
    <cellStyle name="Total 7 5 3 2" xfId="20956" xr:uid="{6B2E0010-AA2C-45D8-ABD6-F0E770543F09}"/>
    <cellStyle name="Total 7 5 3 3" xfId="24714" xr:uid="{D09E49A0-F6CF-4F92-86D5-A681A7489D5E}"/>
    <cellStyle name="Total 7 5 3 4" xfId="28305" xr:uid="{D5F9056C-C8A9-48B2-9DA7-6CAA8D17F0BC}"/>
    <cellStyle name="Total 7 5 3 5" xfId="31884" xr:uid="{01FD6842-271F-4864-AFFD-15C48D8FF5E8}"/>
    <cellStyle name="Total 7 5 3 6" xfId="35355" xr:uid="{12029918-9ECE-48D9-90F2-5B752328FABC}"/>
    <cellStyle name="Total 7 5 3 7" xfId="38805" xr:uid="{CA043BCC-A4AD-447B-8BBB-025B47DA7130}"/>
    <cellStyle name="Total 7 5 3 8" xfId="14066" xr:uid="{69B04363-2A6E-4FD9-81DD-6FB4F6079AB0}"/>
    <cellStyle name="Total 7 5 4" xfId="19785" xr:uid="{888B904E-85C7-4927-9126-DCD06B1C9FDC}"/>
    <cellStyle name="Total 7 5 5" xfId="16958" xr:uid="{59F1B617-113C-4F4C-AFC9-B916C3376DB4}"/>
    <cellStyle name="Total 7 5 6" xfId="18988" xr:uid="{F71CB0E5-3861-4507-AFEA-697E8490EC18}"/>
    <cellStyle name="Total 7 5 7" xfId="17729" xr:uid="{6CF1A5B8-0515-4C59-AAAF-26891342631D}"/>
    <cellStyle name="Total 7 5 8" xfId="19806" xr:uid="{F44A7CEC-7D0D-4E2D-B484-56EEB412D79F}"/>
    <cellStyle name="Total 7 5 9" xfId="16938" xr:uid="{7E75DE10-FADE-4163-B012-51BC52665BA6}"/>
    <cellStyle name="Total 7 6" xfId="9459" xr:uid="{28BA2135-DDF5-4552-8742-D9A9E1E33494}"/>
    <cellStyle name="Total 7 6 10" xfId="13711" xr:uid="{ABA85079-96CF-4094-8FFD-520265CC7E8B}"/>
    <cellStyle name="Total 7 6 2" xfId="11447" xr:uid="{FD0172EC-B980-4484-A32B-EC0FC21FE158}"/>
    <cellStyle name="Total 7 6 2 2" xfId="22580" xr:uid="{F4F67815-16CC-4512-A42E-4453DE185101}"/>
    <cellStyle name="Total 7 6 2 3" xfId="26337" xr:uid="{A8AE8455-F884-4190-8DB3-853E82AC839C}"/>
    <cellStyle name="Total 7 6 2 4" xfId="29928" xr:uid="{06742DE6-80B1-454D-8D83-451FAFC5165B}"/>
    <cellStyle name="Total 7 6 2 5" xfId="33507" xr:uid="{32F7DB72-BDFF-451E-B113-BCF62B5ADEFC}"/>
    <cellStyle name="Total 7 6 2 6" xfId="36978" xr:uid="{2B4DEAC8-B083-4330-967D-55995A990113}"/>
    <cellStyle name="Total 7 6 2 7" xfId="40427" xr:uid="{2AB98E25-C80D-42DA-BA17-A2174A2E8DF1}"/>
    <cellStyle name="Total 7 6 2 8" xfId="15690" xr:uid="{D84B5502-141A-4A19-B678-9B198F353146}"/>
    <cellStyle name="Total 7 6 3" xfId="12205" xr:uid="{773AD896-0917-47D5-ACA1-FE21217A2FE7}"/>
    <cellStyle name="Total 7 6 3 2" xfId="23338" xr:uid="{B49399EE-D4C7-46F8-801D-8247616826DF}"/>
    <cellStyle name="Total 7 6 3 3" xfId="27095" xr:uid="{B42AD3CE-2F79-4973-85F2-984D07CF97A9}"/>
    <cellStyle name="Total 7 6 3 4" xfId="30686" xr:uid="{BD77B766-94F3-48F3-A4F5-08575A01802A}"/>
    <cellStyle name="Total 7 6 3 5" xfId="34265" xr:uid="{0C3AC71A-101A-46B7-AB2F-D138EE24EFB1}"/>
    <cellStyle name="Total 7 6 3 6" xfId="37736" xr:uid="{8EBF6CD4-6A8C-4434-9905-D2680E8F9E34}"/>
    <cellStyle name="Total 7 6 3 7" xfId="41185" xr:uid="{7945CC9D-08F5-4850-8938-7315B054825E}"/>
    <cellStyle name="Total 7 6 3 8" xfId="16448" xr:uid="{38B17E3B-F561-4C94-9547-FD62F891A360}"/>
    <cellStyle name="Total 7 6 4" xfId="20597" xr:uid="{B50A0CED-EC1D-4A11-9B63-A8A9A710969C}"/>
    <cellStyle name="Total 7 6 5" xfId="24357" xr:uid="{13A9C9A9-F0B0-4824-9341-41EB0239E40F}"/>
    <cellStyle name="Total 7 6 6" xfId="27951" xr:uid="{E3411A57-894F-462D-B806-55D056C970FD}"/>
    <cellStyle name="Total 7 6 7" xfId="31530" xr:uid="{D156C6F9-5314-4210-BD66-A946C3A069CC}"/>
    <cellStyle name="Total 7 6 8" xfId="35001" xr:uid="{33BDEF57-8533-4C4E-91F0-439BF428C549}"/>
    <cellStyle name="Total 7 6 9" xfId="38451" xr:uid="{A7830AD7-8ED6-42E5-A178-F7E63206A545}"/>
    <cellStyle name="Total 7 7" xfId="10453" xr:uid="{B838C058-427B-477E-BDFA-BAB537B34181}"/>
    <cellStyle name="Total 7 7 2" xfId="21586" xr:uid="{E376ED2B-A0BC-4EFA-9ED1-F1198082C84E}"/>
    <cellStyle name="Total 7 7 3" xfId="25343" xr:uid="{9D141A20-4536-413B-B351-D681CE82CCCF}"/>
    <cellStyle name="Total 7 7 4" xfId="28934" xr:uid="{5F1A53E6-A577-4BFD-9E16-0FC9CFEE9C14}"/>
    <cellStyle name="Total 7 7 5" xfId="32513" xr:uid="{DCF6079F-EDFD-48CF-91F0-E6EB09B5E15B}"/>
    <cellStyle name="Total 7 7 6" xfId="35984" xr:uid="{0E827F12-BAB8-4796-BBCB-70A8ED6F71CF}"/>
    <cellStyle name="Total 7 7 7" xfId="39433" xr:uid="{4E214A2A-77E9-4FA7-A8DD-3C66233ADBBA}"/>
    <cellStyle name="Total 7 7 8" xfId="14696" xr:uid="{6AAF1791-C8D1-48A9-888B-519702D27D8C}"/>
    <cellStyle name="Total 7 8" xfId="10273" xr:uid="{CD6C87B9-BE9D-4AD7-9C43-5B441E158E7E}"/>
    <cellStyle name="Total 7 8 2" xfId="21406" xr:uid="{D77EA076-1F0F-4652-AB7B-9A03B84642EB}"/>
    <cellStyle name="Total 7 8 3" xfId="25163" xr:uid="{09217FDF-1E4D-46ED-8E06-B9357554D0A9}"/>
    <cellStyle name="Total 7 8 4" xfId="28754" xr:uid="{7F171507-9CC2-40FA-8248-00EA417ACFEE}"/>
    <cellStyle name="Total 7 8 5" xfId="32333" xr:uid="{AF981D61-BE66-49DA-9F55-427759750A66}"/>
    <cellStyle name="Total 7 8 6" xfId="35804" xr:uid="{C2520EDE-8608-4F33-823D-99E90F97257A}"/>
    <cellStyle name="Total 7 8 7" xfId="39253" xr:uid="{88F443A8-6DB9-4CAD-A9B7-2061D62A408C}"/>
    <cellStyle name="Total 7 8 8" xfId="14516" xr:uid="{9FFB3CA3-E2B3-43F5-9A3C-9AEAC693B91A}"/>
    <cellStyle name="Total 7 9" xfId="18791" xr:uid="{47236DF8-0689-4E0B-8866-44ECDBC87DF5}"/>
    <cellStyle name="Total 8" xfId="6297" xr:uid="{52CAC037-553C-43E0-8B15-6C4E81736C1B}"/>
    <cellStyle name="Total 8 10" xfId="17902" xr:uid="{20A2D2F1-0CD4-4AD6-AC0C-E99D2634DC34}"/>
    <cellStyle name="Total 8 11" xfId="18462" xr:uid="{C19A3022-F21B-4FC6-9667-2A48987E15F9}"/>
    <cellStyle name="Total 8 12" xfId="18212" xr:uid="{9E109534-7EF8-45B1-B2E2-9F998DD74C2C}"/>
    <cellStyle name="Total 8 13" xfId="19187" xr:uid="{6BA4C392-4198-4B2F-AEB3-2FE61DEBA90D}"/>
    <cellStyle name="Total 8 14" xfId="16948" xr:uid="{658462A5-8ED1-4AEB-B30E-3211EA9BC58F}"/>
    <cellStyle name="Total 8 15" xfId="12738" xr:uid="{1381878A-E5CE-4542-A1AB-D6C5DE57C519}"/>
    <cellStyle name="Total 8 2" xfId="6298" xr:uid="{DC6A9DB1-4FCB-4365-8AC0-45AAC6103855}"/>
    <cellStyle name="Total 8 2 10" xfId="18463" xr:uid="{073A0B17-46DE-42E5-8469-9A6DA506D017}"/>
    <cellStyle name="Total 8 2 11" xfId="18211" xr:uid="{0C9D90B5-03D1-47B5-B198-4D403B74C26F}"/>
    <cellStyle name="Total 8 2 12" xfId="20130" xr:uid="{1B938990-9F56-4D04-B630-3BDB032F6FFE}"/>
    <cellStyle name="Total 8 2 13" xfId="17539" xr:uid="{445B9103-48A4-4E5F-B27B-A794924DFB94}"/>
    <cellStyle name="Total 8 2 14" xfId="12739" xr:uid="{07C3669D-56E5-4F48-B211-BC30FBD0969B}"/>
    <cellStyle name="Total 8 2 2" xfId="6923" xr:uid="{521A1E08-DC81-4BB4-9AB5-F865217AF9C4}"/>
    <cellStyle name="Total 8 2 2 10" xfId="17334" xr:uid="{1DAF4C39-21E5-41E0-B375-5841576ED7A9}"/>
    <cellStyle name="Total 8 2 2 11" xfId="18641" xr:uid="{14C874A6-DC09-427E-BEAE-99CDAB307166}"/>
    <cellStyle name="Total 8 2 2 12" xfId="17301" xr:uid="{1649681E-5C13-43C7-8C32-196D377851A8}"/>
    <cellStyle name="Total 8 2 2 13" xfId="12859" xr:uid="{0A9F6A98-71E6-4EC5-8FC8-3AE4A9BB2588}"/>
    <cellStyle name="Total 8 2 2 2" xfId="7724" xr:uid="{9CC5F312-F3FD-47D0-A64F-940C1E963C4B}"/>
    <cellStyle name="Total 8 2 2 2 10" xfId="17327" xr:uid="{F761F55B-1A74-408F-99E2-E30BA61F1EBC}"/>
    <cellStyle name="Total 8 2 2 2 11" xfId="20382" xr:uid="{62FDF34E-A0A8-469D-A16D-1D9C4500C678}"/>
    <cellStyle name="Total 8 2 2 2 12" xfId="13106" xr:uid="{48A79FCD-82AF-442E-9A0D-758C4A4485A6}"/>
    <cellStyle name="Total 8 2 2 2 2" xfId="9365" xr:uid="{D1D524BC-7DB6-4CBC-8ADC-7109A29653E7}"/>
    <cellStyle name="Total 8 2 2 2 2 10" xfId="13640" xr:uid="{C0EE585F-6DC5-4892-B72B-B92DB08B8306}"/>
    <cellStyle name="Total 8 2 2 2 2 2" xfId="11376" xr:uid="{C9B9B8E3-57B5-4A62-89F3-F864E6CF9405}"/>
    <cellStyle name="Total 8 2 2 2 2 2 2" xfId="22509" xr:uid="{CE4ECCA0-3B43-4BF6-91D0-C2CE90FC5819}"/>
    <cellStyle name="Total 8 2 2 2 2 2 3" xfId="26266" xr:uid="{3CAD2AFD-D350-4A2E-B8B9-9EAE80CAA8B4}"/>
    <cellStyle name="Total 8 2 2 2 2 2 4" xfId="29857" xr:uid="{66E3F228-D450-4CEB-85B9-98CE4879138E}"/>
    <cellStyle name="Total 8 2 2 2 2 2 5" xfId="33436" xr:uid="{48A5D4BB-9CA8-4F19-BF96-EB7D74317AA0}"/>
    <cellStyle name="Total 8 2 2 2 2 2 6" xfId="36907" xr:uid="{62414BA1-1D35-4165-84E0-2F932EF81E41}"/>
    <cellStyle name="Total 8 2 2 2 2 2 7" xfId="40356" xr:uid="{C61254B5-E711-455C-B16C-A8722B454439}"/>
    <cellStyle name="Total 8 2 2 2 2 2 8" xfId="15619" xr:uid="{0A37EC2E-0330-471F-B7F5-2BEBDBC8B1F8}"/>
    <cellStyle name="Total 8 2 2 2 2 3" xfId="12134" xr:uid="{C716581C-8ABD-4D80-A9E9-E93ACFED835B}"/>
    <cellStyle name="Total 8 2 2 2 2 3 2" xfId="23267" xr:uid="{0F609A86-5D34-4980-A585-182B9E5849D3}"/>
    <cellStyle name="Total 8 2 2 2 2 3 3" xfId="27024" xr:uid="{CDF89C42-C109-47DC-A3FB-C5C6246FDE8D}"/>
    <cellStyle name="Total 8 2 2 2 2 3 4" xfId="30615" xr:uid="{BE703C6E-5961-46E0-A998-4A7CE07C6435}"/>
    <cellStyle name="Total 8 2 2 2 2 3 5" xfId="34194" xr:uid="{0AA20AF3-D8FB-47E8-B119-898334BE6099}"/>
    <cellStyle name="Total 8 2 2 2 2 3 6" xfId="37665" xr:uid="{EDAAE005-E721-455A-B5A2-AFB026EA871C}"/>
    <cellStyle name="Total 8 2 2 2 2 3 7" xfId="41114" xr:uid="{B534AA1E-F5DE-412C-8D77-9CB3D700DCEC}"/>
    <cellStyle name="Total 8 2 2 2 2 3 8" xfId="16377" xr:uid="{71B76925-8E98-4BD4-A5FD-233D09ACB79E}"/>
    <cellStyle name="Total 8 2 2 2 2 4" xfId="20517" xr:uid="{81F878A0-663A-46C6-86B2-52D0F15B44BC}"/>
    <cellStyle name="Total 8 2 2 2 2 5" xfId="24282" xr:uid="{77BDC5BB-94A1-4251-BF26-B18CDD2C7269}"/>
    <cellStyle name="Total 8 2 2 2 2 6" xfId="27880" xr:uid="{835CF837-DA7A-40DC-B683-990710E54709}"/>
    <cellStyle name="Total 8 2 2 2 2 7" xfId="31459" xr:uid="{41087DE1-1F01-424F-89DD-40CC767CC325}"/>
    <cellStyle name="Total 8 2 2 2 2 8" xfId="34930" xr:uid="{5415800F-1EFB-491C-84CE-AE126017F7E0}"/>
    <cellStyle name="Total 8 2 2 2 2 9" xfId="38380" xr:uid="{11AD12DF-F2B1-4D01-AFE8-C3D26149A216}"/>
    <cellStyle name="Total 8 2 2 2 3" xfId="9803" xr:uid="{873D3FD4-4C38-4BA0-B695-CD547540FB33}"/>
    <cellStyle name="Total 8 2 2 2 3 10" xfId="14055" xr:uid="{497346A5-8DB5-4642-947A-3899D9DD53F0}"/>
    <cellStyle name="Total 8 2 2 2 3 2" xfId="11791" xr:uid="{A8BCCAB2-31A5-404B-B35D-EC520E3E1E9F}"/>
    <cellStyle name="Total 8 2 2 2 3 2 2" xfId="22924" xr:uid="{6B2C7D7D-48BD-4E19-83E5-BBAFD607E048}"/>
    <cellStyle name="Total 8 2 2 2 3 2 3" xfId="26681" xr:uid="{E8DE2742-66C0-45DA-BCDD-2E134605581C}"/>
    <cellStyle name="Total 8 2 2 2 3 2 4" xfId="30272" xr:uid="{41312BA4-25F5-4739-ACE9-DEAB6709CB20}"/>
    <cellStyle name="Total 8 2 2 2 3 2 5" xfId="33851" xr:uid="{B954FE17-7358-4C85-A00F-B4DF1597EDD7}"/>
    <cellStyle name="Total 8 2 2 2 3 2 6" xfId="37322" xr:uid="{362D88A9-198B-44B2-BA9B-3BEC632C3699}"/>
    <cellStyle name="Total 8 2 2 2 3 2 7" xfId="40771" xr:uid="{E08BF16B-8470-475C-986C-A0D8164B6DED}"/>
    <cellStyle name="Total 8 2 2 2 3 2 8" xfId="16034" xr:uid="{2BE46647-9F7F-4461-BFC6-8FD22E66C56F}"/>
    <cellStyle name="Total 8 2 2 2 3 3" xfId="12549" xr:uid="{77048C1D-9780-4E89-8E83-31125C1CEA51}"/>
    <cellStyle name="Total 8 2 2 2 3 3 2" xfId="23682" xr:uid="{7A4A326D-52EA-4AAD-8CC9-00C6DE6D761C}"/>
    <cellStyle name="Total 8 2 2 2 3 3 3" xfId="27439" xr:uid="{A233F967-8DBD-44DF-8082-7632D07A4960}"/>
    <cellStyle name="Total 8 2 2 2 3 3 4" xfId="31030" xr:uid="{96667DCD-9423-4206-82AA-20F089C18B3F}"/>
    <cellStyle name="Total 8 2 2 2 3 3 5" xfId="34609" xr:uid="{167D5FD9-B895-461A-BF5F-22747AE05096}"/>
    <cellStyle name="Total 8 2 2 2 3 3 6" xfId="38080" xr:uid="{FF7B8EF9-5064-4F46-953F-003E1A5EDDFF}"/>
    <cellStyle name="Total 8 2 2 2 3 3 7" xfId="41529" xr:uid="{9D5D2AB4-00C6-445D-BFF8-AAF2F15491B1}"/>
    <cellStyle name="Total 8 2 2 2 3 3 8" xfId="16792" xr:uid="{629084C0-1BFF-447E-876B-40EF4F9696BB}"/>
    <cellStyle name="Total 8 2 2 2 3 4" xfId="20941" xr:uid="{87A66528-E6A2-4C25-A9E3-0896F339C2C4}"/>
    <cellStyle name="Total 8 2 2 2 3 5" xfId="24701" xr:uid="{CE2D9AE8-9086-456E-B175-6A76A8E76BC9}"/>
    <cellStyle name="Total 8 2 2 2 3 6" xfId="28295" xr:uid="{7A7C92C7-6571-4074-AB3F-E3305EA3E550}"/>
    <cellStyle name="Total 8 2 2 2 3 7" xfId="31874" xr:uid="{2ED74AEA-B70C-4EC7-90E4-1BA3339468EB}"/>
    <cellStyle name="Total 8 2 2 2 3 8" xfId="35345" xr:uid="{C6933C91-8F21-4B9C-855A-033A6B95B7C3}"/>
    <cellStyle name="Total 8 2 2 2 3 9" xfId="38795" xr:uid="{6390B787-C636-4CBA-8861-CA1C07CA8CBF}"/>
    <cellStyle name="Total 8 2 2 2 4" xfId="10836" xr:uid="{433255A4-4A29-414E-91DC-6924EFF89FCA}"/>
    <cellStyle name="Total 8 2 2 2 4 2" xfId="21969" xr:uid="{3D979543-D1AB-4244-B128-4B49FBBD21AB}"/>
    <cellStyle name="Total 8 2 2 2 4 3" xfId="25726" xr:uid="{7EF1C82A-8396-4113-946D-924781B913E3}"/>
    <cellStyle name="Total 8 2 2 2 4 4" xfId="29317" xr:uid="{94D95FE7-0102-4BAF-A4CD-C8A66E11C655}"/>
    <cellStyle name="Total 8 2 2 2 4 5" xfId="32896" xr:uid="{21F21C6A-CA50-4E6A-AEB3-A6170C23A95E}"/>
    <cellStyle name="Total 8 2 2 2 4 6" xfId="36367" xr:uid="{3F1B8CC3-2978-4819-A234-FE90B05157AC}"/>
    <cellStyle name="Total 8 2 2 2 4 7" xfId="39816" xr:uid="{EAEF1764-3EA9-4276-8DFC-FF1B10F44104}"/>
    <cellStyle name="Total 8 2 2 2 4 8" xfId="15079" xr:uid="{24F0A6D1-5B46-4B7E-99F3-AF7D4CC953A3}"/>
    <cellStyle name="Total 8 2 2 2 5" xfId="9988" xr:uid="{3E63B2A4-E564-4660-843A-85AC920B93F5}"/>
    <cellStyle name="Total 8 2 2 2 5 2" xfId="21121" xr:uid="{D7A7E885-E30B-481F-9365-85974F9F27C7}"/>
    <cellStyle name="Total 8 2 2 2 5 3" xfId="24879" xr:uid="{6782FFD1-04D3-4BA5-B151-F289818145E7}"/>
    <cellStyle name="Total 8 2 2 2 5 4" xfId="28470" xr:uid="{99A916B1-8B02-4610-8DB7-F0CE5B14075D}"/>
    <cellStyle name="Total 8 2 2 2 5 5" xfId="32049" xr:uid="{D682A06C-ED79-4F01-926B-3D5D31677F89}"/>
    <cellStyle name="Total 8 2 2 2 5 6" xfId="35520" xr:uid="{871CF1FF-4077-4E63-B23C-6E425863B294}"/>
    <cellStyle name="Total 8 2 2 2 5 7" xfId="38970" xr:uid="{D70B69C3-4D08-461C-AD9D-D97639D07F9B}"/>
    <cellStyle name="Total 8 2 2 2 5 8" xfId="14231" xr:uid="{0846EB23-A859-48B3-AC63-A1E0DF89C409}"/>
    <cellStyle name="Total 8 2 2 2 6" xfId="19569" xr:uid="{B32253CA-45E6-41B5-A4AA-3697D826DD62}"/>
    <cellStyle name="Total 8 2 2 2 7" xfId="17156" xr:uid="{F157503A-E108-41ED-801F-DF696F238393}"/>
    <cellStyle name="Total 8 2 2 2 8" xfId="17568" xr:uid="{AC97F124-24C7-4489-8E29-BD4DC57EF42B}"/>
    <cellStyle name="Total 8 2 2 2 9" xfId="19815" xr:uid="{8C1E1B2D-5D57-430B-B442-DF7DCE118E6D}"/>
    <cellStyle name="Total 8 2 2 3" xfId="8565" xr:uid="{E73D3EF6-7887-484D-8EE2-75EFDDA50358}"/>
    <cellStyle name="Total 8 2 2 3 10" xfId="13393" xr:uid="{EC307280-AB0D-4E11-B8B2-9C78D62F3DBC}"/>
    <cellStyle name="Total 8 2 2 3 2" xfId="11126" xr:uid="{2EF49D36-BE81-4FC0-ADC9-4AC0F68F4EBF}"/>
    <cellStyle name="Total 8 2 2 3 2 2" xfId="22259" xr:uid="{26C4CAA5-B50A-4F29-8072-1F8E32E5F077}"/>
    <cellStyle name="Total 8 2 2 3 2 3" xfId="26016" xr:uid="{E92E4A3A-F75A-48F3-A683-64A1CCA2065A}"/>
    <cellStyle name="Total 8 2 2 3 2 4" xfId="29607" xr:uid="{F7E3DB2C-5C1E-4F88-90B2-0E5DD37D7537}"/>
    <cellStyle name="Total 8 2 2 3 2 5" xfId="33186" xr:uid="{B11119E7-1377-48D7-A03B-C419AB155096}"/>
    <cellStyle name="Total 8 2 2 3 2 6" xfId="36657" xr:uid="{2158CA7D-CD7E-4D3A-8415-27F11461FDC6}"/>
    <cellStyle name="Total 8 2 2 3 2 7" xfId="40106" xr:uid="{B75AFA41-AA98-41E6-8A31-F757BBAF7FFA}"/>
    <cellStyle name="Total 8 2 2 3 2 8" xfId="15369" xr:uid="{C72F438D-DF11-43D1-AA66-439ADF4DBE16}"/>
    <cellStyle name="Total 8 2 2 3 3" xfId="11906" xr:uid="{81706104-5821-45F3-BC04-B90863B956F1}"/>
    <cellStyle name="Total 8 2 2 3 3 2" xfId="23039" xr:uid="{AA97D5CF-2C70-43F7-A175-F9D431D6C8D7}"/>
    <cellStyle name="Total 8 2 2 3 3 3" xfId="26796" xr:uid="{B77D8497-9AD5-4FDE-99E3-664DA6734153}"/>
    <cellStyle name="Total 8 2 2 3 3 4" xfId="30387" xr:uid="{C188AD59-6C78-4F98-9910-C8E4533AC820}"/>
    <cellStyle name="Total 8 2 2 3 3 5" xfId="33966" xr:uid="{14E32E3A-EFD0-41D4-AA46-3E96DAA8580B}"/>
    <cellStyle name="Total 8 2 2 3 3 6" xfId="37437" xr:uid="{7A9ABB5A-23A3-499E-85F0-ECEF83D881C4}"/>
    <cellStyle name="Total 8 2 2 3 3 7" xfId="40886" xr:uid="{76693BF8-D856-4F21-A437-66ED4E74D2A7}"/>
    <cellStyle name="Total 8 2 2 3 3 8" xfId="16149" xr:uid="{955CEC91-8D31-4A4A-A29F-6691F100F1EE}"/>
    <cellStyle name="Total 8 2 2 3 4" xfId="20064" xr:uid="{2F51A448-05EB-422D-AADD-8E333FBD36DE}"/>
    <cellStyle name="Total 8 2 2 3 5" xfId="23852" xr:uid="{841A38E9-4166-4F4C-99AB-A69B41B780B4}"/>
    <cellStyle name="Total 8 2 2 3 6" xfId="27518" xr:uid="{73C73B60-8518-4FE0-98DF-33A14274ADB3}"/>
    <cellStyle name="Total 8 2 2 3 7" xfId="31107" xr:uid="{2A56EAA6-AEAC-4EF1-B527-F28296E62AFB}"/>
    <cellStyle name="Total 8 2 2 3 8" xfId="34686" xr:uid="{2BE4C7C5-E830-4ADD-8FAD-80A5ECA9074B}"/>
    <cellStyle name="Total 8 2 2 3 9" xfId="38152" xr:uid="{C1C0BA8F-4FBA-4B9C-AD17-DE384D4A253E}"/>
    <cellStyle name="Total 8 2 2 4" xfId="9575" xr:uid="{FBF842C8-E66A-4D48-BE5A-7A4820A48808}"/>
    <cellStyle name="Total 8 2 2 4 10" xfId="13827" xr:uid="{097EF195-A600-4958-AC72-E90FCCD87483}"/>
    <cellStyle name="Total 8 2 2 4 2" xfId="11563" xr:uid="{763E1A8A-8331-4F2C-913F-1C5DCB8E7538}"/>
    <cellStyle name="Total 8 2 2 4 2 2" xfId="22696" xr:uid="{3483C986-20F9-4694-9881-1F5C81791836}"/>
    <cellStyle name="Total 8 2 2 4 2 3" xfId="26453" xr:uid="{8AA41727-A371-428D-8058-852AD222B65C}"/>
    <cellStyle name="Total 8 2 2 4 2 4" xfId="30044" xr:uid="{94747223-0BCF-4351-BE9F-BFBFE6F45619}"/>
    <cellStyle name="Total 8 2 2 4 2 5" xfId="33623" xr:uid="{89653ADD-60B6-4546-91EB-4EBB458FC322}"/>
    <cellStyle name="Total 8 2 2 4 2 6" xfId="37094" xr:uid="{E1CA5F65-0C96-45AE-801E-C51F1C24737D}"/>
    <cellStyle name="Total 8 2 2 4 2 7" xfId="40543" xr:uid="{BAE70494-AA3D-463B-915E-0813EAC2F7B6}"/>
    <cellStyle name="Total 8 2 2 4 2 8" xfId="15806" xr:uid="{8A400C71-805F-4FFC-A870-51F4D01AD942}"/>
    <cellStyle name="Total 8 2 2 4 3" xfId="12321" xr:uid="{ED8FC451-3FF4-4761-8A94-4F6D81BFFDB2}"/>
    <cellStyle name="Total 8 2 2 4 3 2" xfId="23454" xr:uid="{5D0643D7-F4FB-4A1F-9A55-688CEC0449CA}"/>
    <cellStyle name="Total 8 2 2 4 3 3" xfId="27211" xr:uid="{6A5A1CA0-E666-4F50-8F4D-8160E21C6CA3}"/>
    <cellStyle name="Total 8 2 2 4 3 4" xfId="30802" xr:uid="{DA333000-67BD-4F09-A35A-B7C2E1106F68}"/>
    <cellStyle name="Total 8 2 2 4 3 5" xfId="34381" xr:uid="{2DC87B60-BAF9-418A-97FF-A828EF99EEAC}"/>
    <cellStyle name="Total 8 2 2 4 3 6" xfId="37852" xr:uid="{D6B18E7C-5373-47A1-8655-BECF90BA80F8}"/>
    <cellStyle name="Total 8 2 2 4 3 7" xfId="41301" xr:uid="{2582F821-704B-44F8-89EF-9F02F93A5169}"/>
    <cellStyle name="Total 8 2 2 4 3 8" xfId="16564" xr:uid="{5316E974-BB1B-4825-AC39-61DB63121DD1}"/>
    <cellStyle name="Total 8 2 2 4 4" xfId="20713" xr:uid="{0360B75D-05EC-41C5-B999-64E6DE6EE702}"/>
    <cellStyle name="Total 8 2 2 4 5" xfId="24473" xr:uid="{734F4B71-4530-4604-A44A-389ED772FC09}"/>
    <cellStyle name="Total 8 2 2 4 6" xfId="28067" xr:uid="{829C1B38-D05C-47B0-9786-0150EFC607FD}"/>
    <cellStyle name="Total 8 2 2 4 7" xfId="31646" xr:uid="{84462C8C-1AC8-41AF-8BB5-07856E00610D}"/>
    <cellStyle name="Total 8 2 2 4 8" xfId="35117" xr:uid="{092D66C9-2BA5-4539-8DE3-75F82E5E042C}"/>
    <cellStyle name="Total 8 2 2 4 9" xfId="38567" xr:uid="{F32C9A84-4700-45BE-992A-21CE08C80CE9}"/>
    <cellStyle name="Total 8 2 2 5" xfId="10587" xr:uid="{8E8A1D46-03B8-44A5-8D3E-5B369E89D22A}"/>
    <cellStyle name="Total 8 2 2 5 2" xfId="21720" xr:uid="{E290B35C-3AA2-45E7-8617-A2A760FCC20C}"/>
    <cellStyle name="Total 8 2 2 5 3" xfId="25477" xr:uid="{52589D4C-219D-404C-9136-C3E11E1888F7}"/>
    <cellStyle name="Total 8 2 2 5 4" xfId="29068" xr:uid="{0A144827-8685-4A64-8B3E-3B0EFD900826}"/>
    <cellStyle name="Total 8 2 2 5 5" xfId="32647" xr:uid="{49EF6ECA-54D0-4F46-BA28-C130F13DF856}"/>
    <cellStyle name="Total 8 2 2 5 6" xfId="36118" xr:uid="{D3408628-98B3-41CE-9C3B-408AAD9FD4F9}"/>
    <cellStyle name="Total 8 2 2 5 7" xfId="39567" xr:uid="{775BBC28-F21A-4299-A5C6-A740A46E843F}"/>
    <cellStyle name="Total 8 2 2 5 8" xfId="14830" xr:uid="{7B8DEDA7-2A30-4A52-A375-5AD9B29C250C}"/>
    <cellStyle name="Total 8 2 2 6" xfId="10156" xr:uid="{480BF938-1ADD-446D-88C9-3014B06F711F}"/>
    <cellStyle name="Total 8 2 2 6 2" xfId="21289" xr:uid="{98F86D11-5476-49AF-8402-841E857D5FD7}"/>
    <cellStyle name="Total 8 2 2 6 3" xfId="25046" xr:uid="{288CA6E6-56AB-4F3B-80E3-8080445C0A5C}"/>
    <cellStyle name="Total 8 2 2 6 4" xfId="28637" xr:uid="{3384CAFF-7F70-4867-ABE8-D34E385B8E7C}"/>
    <cellStyle name="Total 8 2 2 6 5" xfId="32216" xr:uid="{557E6D82-5C7E-469F-8A0E-BCC262728DC5}"/>
    <cellStyle name="Total 8 2 2 6 6" xfId="35687" xr:uid="{34AA514C-695D-4280-A399-F82B19A269D4}"/>
    <cellStyle name="Total 8 2 2 6 7" xfId="39137" xr:uid="{03E99D06-B77A-40BF-B92D-0CB0495D1094}"/>
    <cellStyle name="Total 8 2 2 6 8" xfId="14399" xr:uid="{244202E4-2D7C-4768-B127-5E1B0E7A404C}"/>
    <cellStyle name="Total 8 2 2 7" xfId="19121" xr:uid="{B470C5B5-98AF-4076-AF64-5A97AB2EE5C1}"/>
    <cellStyle name="Total 8 2 2 8" xfId="17603" xr:uid="{52779A77-62B0-425D-8A29-E475795F0AFD}"/>
    <cellStyle name="Total 8 2 2 9" xfId="20347" xr:uid="{5C2E48BB-415F-4D4B-AB0D-CA22E4E10E6D}"/>
    <cellStyle name="Total 8 2 3" xfId="7189" xr:uid="{12843B93-59B7-414D-94CF-36675AE1A3E9}"/>
    <cellStyle name="Total 8 2 3 10" xfId="18405" xr:uid="{8726D729-D869-4B78-A2D5-C70868B11731}"/>
    <cellStyle name="Total 8 2 3 11" xfId="18269" xr:uid="{53608409-3620-4B40-9E3D-0554020EF47E}"/>
    <cellStyle name="Total 8 2 3 12" xfId="12987" xr:uid="{188E8006-F4AC-4D80-B6AB-B1B61C1D15AA}"/>
    <cellStyle name="Total 8 2 3 2" xfId="8830" xr:uid="{5B03D71A-A768-49EF-882A-60EDDEEB3993}"/>
    <cellStyle name="Total 8 2 3 2 10" xfId="13521" xr:uid="{47FCC6A4-55B6-4917-8933-28EC1245196C}"/>
    <cellStyle name="Total 8 2 3 2 2" xfId="11253" xr:uid="{AEC92B7D-8B10-4CA9-8F19-310B7C158D4B}"/>
    <cellStyle name="Total 8 2 3 2 2 2" xfId="22386" xr:uid="{03A80354-E5A7-4F00-AD6B-AE029C58FE54}"/>
    <cellStyle name="Total 8 2 3 2 2 3" xfId="26143" xr:uid="{E044A41D-1DC0-45A6-994B-6B9C7B2D1792}"/>
    <cellStyle name="Total 8 2 3 2 2 4" xfId="29734" xr:uid="{7EF1290B-AEED-41BC-BADF-E7542D608D2A}"/>
    <cellStyle name="Total 8 2 3 2 2 5" xfId="33313" xr:uid="{1ED392A5-95EF-4CE7-9C91-D416607690B2}"/>
    <cellStyle name="Total 8 2 3 2 2 6" xfId="36784" xr:uid="{0A52A543-E5B8-4F6C-9656-9F919E99C039}"/>
    <cellStyle name="Total 8 2 3 2 2 7" xfId="40233" xr:uid="{94AAF3DD-D71E-4D7D-88EF-22D05C546B47}"/>
    <cellStyle name="Total 8 2 3 2 2 8" xfId="15496" xr:uid="{87986F07-50C1-4805-A0B7-CE37C92E9DC1}"/>
    <cellStyle name="Total 8 2 3 2 3" xfId="12021" xr:uid="{15B21CC4-0B3D-4B2E-91EC-42103DE3E916}"/>
    <cellStyle name="Total 8 2 3 2 3 2" xfId="23154" xr:uid="{91A47EC5-C9C1-4A01-8299-5E00FAF3C19B}"/>
    <cellStyle name="Total 8 2 3 2 3 3" xfId="26911" xr:uid="{68CA83FC-085E-4120-A785-0CF96AF63029}"/>
    <cellStyle name="Total 8 2 3 2 3 4" xfId="30502" xr:uid="{F1DCB471-9A3C-4EA6-9C4A-257D3BF25BF9}"/>
    <cellStyle name="Total 8 2 3 2 3 5" xfId="34081" xr:uid="{37C1C367-BDD0-4B67-B75D-3BB7A1369F58}"/>
    <cellStyle name="Total 8 2 3 2 3 6" xfId="37552" xr:uid="{9B339FC0-36E0-4E3B-86AD-BDD201AE5D96}"/>
    <cellStyle name="Total 8 2 3 2 3 7" xfId="41001" xr:uid="{B7360460-8A07-4AA6-9B90-F82AEE12F52C}"/>
    <cellStyle name="Total 8 2 3 2 3 8" xfId="16264" xr:uid="{A4392E5B-6860-40F8-8659-515D6F654671}"/>
    <cellStyle name="Total 8 2 3 2 4" xfId="20236" xr:uid="{D70E3BEF-0D97-4268-B9BB-2FAD1E1A1E72}"/>
    <cellStyle name="Total 8 2 3 2 5" xfId="24021" xr:uid="{B1DE44C1-C851-4217-9B45-B972FFC0F20C}"/>
    <cellStyle name="Total 8 2 3 2 6" xfId="27667" xr:uid="{E12C7E3A-6868-4D09-A349-6CCC2D2804F2}"/>
    <cellStyle name="Total 8 2 3 2 7" xfId="31253" xr:uid="{16B9C52C-3973-4D8A-B669-2409F8B26987}"/>
    <cellStyle name="Total 8 2 3 2 8" xfId="34810" xr:uid="{8325B805-60F9-4D37-BC97-8B855F9A1109}"/>
    <cellStyle name="Total 8 2 3 2 9" xfId="38267" xr:uid="{EDA46832-5441-4182-A14E-DF22F76EC8F0}"/>
    <cellStyle name="Total 8 2 3 3" xfId="9690" xr:uid="{FD2E13A6-E9F4-4794-9D48-77B3184A6209}"/>
    <cellStyle name="Total 8 2 3 3 10" xfId="13942" xr:uid="{661A3EA7-21D5-4895-8764-9286561F5DA6}"/>
    <cellStyle name="Total 8 2 3 3 2" xfId="11678" xr:uid="{20ABA6CC-39AD-4570-8F69-3CC12741B90A}"/>
    <cellStyle name="Total 8 2 3 3 2 2" xfId="22811" xr:uid="{BEFB6E3E-8A9E-4503-9901-B0A6038427BD}"/>
    <cellStyle name="Total 8 2 3 3 2 3" xfId="26568" xr:uid="{93D908AF-24E6-4EDD-8841-0548C658E080}"/>
    <cellStyle name="Total 8 2 3 3 2 4" xfId="30159" xr:uid="{663F724F-BE29-46B8-B4EA-FA3F0F64D1C1}"/>
    <cellStyle name="Total 8 2 3 3 2 5" xfId="33738" xr:uid="{E146A8F5-CC8E-49F6-9AEB-F4382258F0A2}"/>
    <cellStyle name="Total 8 2 3 3 2 6" xfId="37209" xr:uid="{0A95F273-11F6-4231-97ED-BB3917304828}"/>
    <cellStyle name="Total 8 2 3 3 2 7" xfId="40658" xr:uid="{2C64DB19-D3E7-4CE4-B15F-5E11B75997E0}"/>
    <cellStyle name="Total 8 2 3 3 2 8" xfId="15921" xr:uid="{5BEC1D0D-3EBC-459E-94E9-B8652FCE3520}"/>
    <cellStyle name="Total 8 2 3 3 3" xfId="12436" xr:uid="{AA097259-F53A-406E-B0E3-6AA0262B7134}"/>
    <cellStyle name="Total 8 2 3 3 3 2" xfId="23569" xr:uid="{D4DE476C-416F-4127-878C-D2501DC051AA}"/>
    <cellStyle name="Total 8 2 3 3 3 3" xfId="27326" xr:uid="{8F7657D9-F54A-418F-8EE6-01D1DF870142}"/>
    <cellStyle name="Total 8 2 3 3 3 4" xfId="30917" xr:uid="{865111ED-07A9-4182-A962-B616CC5DC944}"/>
    <cellStyle name="Total 8 2 3 3 3 5" xfId="34496" xr:uid="{0ED8CCB9-AF96-4904-8A72-6A46BD7D6490}"/>
    <cellStyle name="Total 8 2 3 3 3 6" xfId="37967" xr:uid="{6D79AAC4-E4E5-49D5-910E-997F33A7AF8E}"/>
    <cellStyle name="Total 8 2 3 3 3 7" xfId="41416" xr:uid="{BD6C082A-400F-4F82-BA69-597B5DEEAF8A}"/>
    <cellStyle name="Total 8 2 3 3 3 8" xfId="16679" xr:uid="{127D0E82-4193-4E14-A56F-67858974A7E3}"/>
    <cellStyle name="Total 8 2 3 3 4" xfId="20828" xr:uid="{6379F3BD-0647-4F89-A7AA-CEAAB834FF8F}"/>
    <cellStyle name="Total 8 2 3 3 5" xfId="24588" xr:uid="{56814B0A-1037-426D-8449-36C3BD83B4AD}"/>
    <cellStyle name="Total 8 2 3 3 6" xfId="28182" xr:uid="{3FF9E350-B4E2-41D3-A7EC-2A6C16E1D1A0}"/>
    <cellStyle name="Total 8 2 3 3 7" xfId="31761" xr:uid="{919F4DA6-6905-4D62-B764-3388B0A6F39C}"/>
    <cellStyle name="Total 8 2 3 3 8" xfId="35232" xr:uid="{49312D04-46C1-46CF-9FDD-ACC1BB56A6E7}"/>
    <cellStyle name="Total 8 2 3 3 9" xfId="38682" xr:uid="{1EA20F2B-B162-4160-A8F1-43E90C3A34B8}"/>
    <cellStyle name="Total 8 2 3 4" xfId="10713" xr:uid="{79CCF340-FC81-4FC9-9F04-5F9CD868CE19}"/>
    <cellStyle name="Total 8 2 3 4 2" xfId="21846" xr:uid="{462F13E9-A21F-4287-964C-D67677133AD8}"/>
    <cellStyle name="Total 8 2 3 4 3" xfId="25603" xr:uid="{57FFAF2E-B2F3-45B1-B21B-B731E72E3A44}"/>
    <cellStyle name="Total 8 2 3 4 4" xfId="29194" xr:uid="{4CF5857B-20CB-418F-BC67-8795CA9203E7}"/>
    <cellStyle name="Total 8 2 3 4 5" xfId="32773" xr:uid="{E84DE6C7-05D0-4412-8100-A9E2153EDF5C}"/>
    <cellStyle name="Total 8 2 3 4 6" xfId="36244" xr:uid="{AFBE299F-80A5-42BF-AE53-1635848A6E8D}"/>
    <cellStyle name="Total 8 2 3 4 7" xfId="39693" xr:uid="{D0643C27-A400-4B7A-9FAA-1F7EEA724F0B}"/>
    <cellStyle name="Total 8 2 3 4 8" xfId="14956" xr:uid="{AB619786-4692-4B6F-A551-E2C856245D57}"/>
    <cellStyle name="Total 8 2 3 5" xfId="10041" xr:uid="{6474D557-3389-411B-B0F4-EFB2B23ADAF3}"/>
    <cellStyle name="Total 8 2 3 5 2" xfId="21174" xr:uid="{0C3BC300-4E9D-4868-8CA9-435F5AFEFA4A}"/>
    <cellStyle name="Total 8 2 3 5 3" xfId="24931" xr:uid="{53426D8F-8D99-4862-A69C-113C2DE7725C}"/>
    <cellStyle name="Total 8 2 3 5 4" xfId="28522" xr:uid="{D5318AAD-BF5F-4E57-B437-C634D02DBB06}"/>
    <cellStyle name="Total 8 2 3 5 5" xfId="32101" xr:uid="{6BD6EC4D-43FD-4946-A02B-4886BFC247A7}"/>
    <cellStyle name="Total 8 2 3 5 6" xfId="35572" xr:uid="{94D2F5EC-7787-4532-B135-895B96569A99}"/>
    <cellStyle name="Total 8 2 3 5 7" xfId="39022" xr:uid="{CF0C138B-357D-4D60-A2B4-189752DDBF5E}"/>
    <cellStyle name="Total 8 2 3 5 8" xfId="14284" xr:uid="{879F270B-7603-470E-A45F-4C1DA6CA95E8}"/>
    <cellStyle name="Total 8 2 3 6" xfId="19295" xr:uid="{707B4F58-CB83-47A3-9EBA-32A4608FF4FD}"/>
    <cellStyle name="Total 8 2 3 7" xfId="17433" xr:uid="{2572CB4C-5F8D-4A4F-B0B3-1F033CD59D42}"/>
    <cellStyle name="Total 8 2 3 8" xfId="18600" xr:uid="{7E7CD821-7907-4971-9F4F-91EF5A511FF0}"/>
    <cellStyle name="Total 8 2 3 9" xfId="18078" xr:uid="{23921D5E-20A6-44F7-9646-451A72BC9733}"/>
    <cellStyle name="Total 8 2 4" xfId="8031" xr:uid="{692E4B3C-BB8C-4CB1-BC98-305774DBA2FC}"/>
    <cellStyle name="Total 8 2 4 10" xfId="13274" xr:uid="{D2D0BBE1-DB95-4617-BFAE-4B799FCBCA60}"/>
    <cellStyle name="Total 8 2 4 2" xfId="11003" xr:uid="{97E898EF-9B36-4B64-85A9-D3110216A618}"/>
    <cellStyle name="Total 8 2 4 2 2" xfId="22136" xr:uid="{4CCEEDA0-BE22-4DEF-94B7-2F02E90B5025}"/>
    <cellStyle name="Total 8 2 4 2 3" xfId="25893" xr:uid="{9D8C885D-E44E-4ABC-BD9B-B378FC52A14D}"/>
    <cellStyle name="Total 8 2 4 2 4" xfId="29484" xr:uid="{7C5AC3CB-B3A0-49B3-A81D-349865B0E076}"/>
    <cellStyle name="Total 8 2 4 2 5" xfId="33063" xr:uid="{901E5A61-10D6-47B4-9540-46217C7A2A1D}"/>
    <cellStyle name="Total 8 2 4 2 6" xfId="36534" xr:uid="{B92DDFCB-A398-4A87-BEAF-EFA53EC6C7B6}"/>
    <cellStyle name="Total 8 2 4 2 7" xfId="39983" xr:uid="{9008DDAA-960E-4C0A-97C1-6B3972B4F34B}"/>
    <cellStyle name="Total 8 2 4 2 8" xfId="15246" xr:uid="{D7EED4E0-9B93-4C65-B2A6-9293D0833D25}"/>
    <cellStyle name="Total 8 2 4 3" xfId="9820" xr:uid="{E05A9FA0-90C8-4E49-91B2-CC86938FD166}"/>
    <cellStyle name="Total 8 2 4 3 2" xfId="20953" xr:uid="{B0B577A4-32D7-4B52-9BE2-F31B5171DC82}"/>
    <cellStyle name="Total 8 2 4 3 3" xfId="24711" xr:uid="{A7C3E83F-900F-4836-A992-1EBF65272391}"/>
    <cellStyle name="Total 8 2 4 3 4" xfId="28302" xr:uid="{548F1A65-CEE0-45A2-9D2E-2D7AB95FE28B}"/>
    <cellStyle name="Total 8 2 4 3 5" xfId="31881" xr:uid="{53C8487F-F164-4081-A169-F8A8741CCD2B}"/>
    <cellStyle name="Total 8 2 4 3 6" xfId="35352" xr:uid="{D48767D5-8764-4E2C-A4AF-A77A2302C8E8}"/>
    <cellStyle name="Total 8 2 4 3 7" xfId="38802" xr:uid="{C87BC09A-48F7-4A1A-9E24-7D65D1009C8A}"/>
    <cellStyle name="Total 8 2 4 3 8" xfId="14063" xr:uid="{2AB7E369-F088-437F-9178-197F570F52B8}"/>
    <cellStyle name="Total 8 2 4 4" xfId="19788" xr:uid="{ACB2FD5E-DD4B-42C0-9A40-D350E9E03E78}"/>
    <cellStyle name="Total 8 2 4 5" xfId="16955" xr:uid="{88E4AD3A-911E-431B-9949-67ABE65CC200}"/>
    <cellStyle name="Total 8 2 4 6" xfId="20425" xr:uid="{50A6B416-856C-4C0A-BDA2-969392D64DA4}"/>
    <cellStyle name="Total 8 2 4 7" xfId="24192" xr:uid="{D566370C-FB28-47AE-AF13-41EF2FF595C0}"/>
    <cellStyle name="Total 8 2 4 8" xfId="27800" xr:uid="{12A00584-DE14-4422-B017-94910E599E5F}"/>
    <cellStyle name="Total 8 2 4 9" xfId="31380" xr:uid="{ED957AEC-29E4-4BEB-9D11-515CBA30DC9A}"/>
    <cellStyle name="Total 8 2 5" xfId="9462" xr:uid="{259B5B9F-EC00-4EBC-9BD1-E41765ECA5C9}"/>
    <cellStyle name="Total 8 2 5 10" xfId="13714" xr:uid="{B87CF17E-1BEF-4165-BCB2-4E1BDBC72CFF}"/>
    <cellStyle name="Total 8 2 5 2" xfId="11450" xr:uid="{EB9F2597-5E40-400E-BB06-75C4EA3C15F7}"/>
    <cellStyle name="Total 8 2 5 2 2" xfId="22583" xr:uid="{A24BFA6C-718C-46A5-A9D6-4930D18AA61E}"/>
    <cellStyle name="Total 8 2 5 2 3" xfId="26340" xr:uid="{0120EEE9-4A3D-4E89-B1E9-DB5EF5E7CCC8}"/>
    <cellStyle name="Total 8 2 5 2 4" xfId="29931" xr:uid="{B9C35481-EF21-4F8A-9866-5AC6AABA4E4B}"/>
    <cellStyle name="Total 8 2 5 2 5" xfId="33510" xr:uid="{5B905E8B-EA96-4AB9-B49B-9946DEB89433}"/>
    <cellStyle name="Total 8 2 5 2 6" xfId="36981" xr:uid="{0A97626A-FEE9-41A8-97FA-93EA03E1BC54}"/>
    <cellStyle name="Total 8 2 5 2 7" xfId="40430" xr:uid="{071E3A40-9B48-4044-A61A-D860AED1D617}"/>
    <cellStyle name="Total 8 2 5 2 8" xfId="15693" xr:uid="{497076E9-3071-41A5-B080-36184005DAF1}"/>
    <cellStyle name="Total 8 2 5 3" xfId="12208" xr:uid="{E158D33D-6CEC-488A-BFE8-E97675218358}"/>
    <cellStyle name="Total 8 2 5 3 2" xfId="23341" xr:uid="{DA893A7B-7980-4D58-8C36-F073507EADB4}"/>
    <cellStyle name="Total 8 2 5 3 3" xfId="27098" xr:uid="{A576C6BA-BDC2-4369-9D1D-8BEA6B8EF690}"/>
    <cellStyle name="Total 8 2 5 3 4" xfId="30689" xr:uid="{F9FB7425-2793-4019-81AC-9F8C6E9A8BB1}"/>
    <cellStyle name="Total 8 2 5 3 5" xfId="34268" xr:uid="{AE3747A7-2BC4-487F-89BB-83FEB759BC1C}"/>
    <cellStyle name="Total 8 2 5 3 6" xfId="37739" xr:uid="{0AA737FE-B041-44ED-AA67-EC39259653EA}"/>
    <cellStyle name="Total 8 2 5 3 7" xfId="41188" xr:uid="{B3DA720C-48DF-473B-905B-B1C261E32602}"/>
    <cellStyle name="Total 8 2 5 3 8" xfId="16451" xr:uid="{62D35CA3-6B08-4E07-8FC1-D3D9CC6DE453}"/>
    <cellStyle name="Total 8 2 5 4" xfId="20600" xr:uid="{A4525B09-3912-48AA-BDC2-408C2781B4FF}"/>
    <cellStyle name="Total 8 2 5 5" xfId="24360" xr:uid="{BB3FB709-2574-4C9F-8760-E6D3EBAB07C3}"/>
    <cellStyle name="Total 8 2 5 6" xfId="27954" xr:uid="{D32B4E60-5E18-45DA-9A0B-8688C96BC9E9}"/>
    <cellStyle name="Total 8 2 5 7" xfId="31533" xr:uid="{BCD1E6C8-3DC9-42FF-A5CF-D790A4D3E84D}"/>
    <cellStyle name="Total 8 2 5 8" xfId="35004" xr:uid="{DF90A8CC-4282-43FE-8121-A4F9A626A837}"/>
    <cellStyle name="Total 8 2 5 9" xfId="38454" xr:uid="{FF5DE168-2E13-452A-A5CE-553DBF87AE04}"/>
    <cellStyle name="Total 8 2 6" xfId="10456" xr:uid="{3200FB79-2797-4A38-B7A6-8E1720B05A1A}"/>
    <cellStyle name="Total 8 2 6 2" xfId="21589" xr:uid="{E09DE2B6-BDF6-4849-A987-A847986209C0}"/>
    <cellStyle name="Total 8 2 6 3" xfId="25346" xr:uid="{BFE215CF-7733-4E28-B78D-28136617AB3B}"/>
    <cellStyle name="Total 8 2 6 4" xfId="28937" xr:uid="{D58D1F30-10F5-4DEF-A581-C77A81A99786}"/>
    <cellStyle name="Total 8 2 6 5" xfId="32516" xr:uid="{66BA5525-E445-44FF-B560-47D6A0A73F0D}"/>
    <cellStyle name="Total 8 2 6 6" xfId="35987" xr:uid="{539A516D-23C1-446F-8696-D2CE1D267C5E}"/>
    <cellStyle name="Total 8 2 6 7" xfId="39436" xr:uid="{7D9EBF75-977B-4771-9672-2C60501CE01C}"/>
    <cellStyle name="Total 8 2 6 8" xfId="14699" xr:uid="{42783C74-87BC-417C-A7B6-671DBA58B1B2}"/>
    <cellStyle name="Total 8 2 7" xfId="10270" xr:uid="{2CFBC05E-EDEF-4A33-BF1D-0D68C3D94FDB}"/>
    <cellStyle name="Total 8 2 7 2" xfId="21403" xr:uid="{F2852EFC-2A62-4274-AE03-6F1B0DFFF71C}"/>
    <cellStyle name="Total 8 2 7 3" xfId="25160" xr:uid="{A2A4C900-084C-472F-A24F-C5D0367666A6}"/>
    <cellStyle name="Total 8 2 7 4" xfId="28751" xr:uid="{B14DD9DD-FB76-4817-BEDF-BEDD2287C3BD}"/>
    <cellStyle name="Total 8 2 7 5" xfId="32330" xr:uid="{34CA52D1-C105-4A88-819B-FE01283BB4AF}"/>
    <cellStyle name="Total 8 2 7 6" xfId="35801" xr:uid="{C91D0CE7-6A0D-4CBD-B2A6-702D18F7F994}"/>
    <cellStyle name="Total 8 2 7 7" xfId="39250" xr:uid="{CE514572-9F17-41AA-AA37-C41FD3C25614}"/>
    <cellStyle name="Total 8 2 7 8" xfId="14513" xr:uid="{5F4DE8F9-4DB4-4443-888F-0B31A93E5B05}"/>
    <cellStyle name="Total 8 2 8" xfId="18794" xr:uid="{B5E41839-3A17-4349-87D4-F613748101F4}"/>
    <cellStyle name="Total 8 2 9" xfId="17901" xr:uid="{C18694E9-1FE8-4A53-9286-2F191EE4729D}"/>
    <cellStyle name="Total 8 3" xfId="6922" xr:uid="{512A539C-2B7C-4A2D-BDA1-7B482B1BCE44}"/>
    <cellStyle name="Total 8 3 10" xfId="16875" xr:uid="{C988B32B-DC41-49F0-8C72-678CCD8DD3BC}"/>
    <cellStyle name="Total 8 3 11" xfId="19835" xr:uid="{066EFDA3-FE48-4683-AE42-43121C89AA51}"/>
    <cellStyle name="Total 8 3 12" xfId="17725" xr:uid="{014F749F-31AB-47FC-A0DA-74633BB81F78}"/>
    <cellStyle name="Total 8 3 13" xfId="12858" xr:uid="{FD74B7F9-5011-43FA-804D-BB295CA3969E}"/>
    <cellStyle name="Total 8 3 2" xfId="7725" xr:uid="{B0211414-CAD0-4AD8-96E2-A505CECCF7B3}"/>
    <cellStyle name="Total 8 3 2 10" xfId="24166" xr:uid="{01617E36-9BFC-4F94-B2D6-29B61BE72A41}"/>
    <cellStyle name="Total 8 3 2 11" xfId="27777" xr:uid="{56B3F1E3-01C1-4BE9-8E01-944783E03EEC}"/>
    <cellStyle name="Total 8 3 2 12" xfId="13107" xr:uid="{AA418FE6-6847-4753-B4AA-E1635A03408A}"/>
    <cellStyle name="Total 8 3 2 2" xfId="9366" xr:uid="{8CEF5CD5-E495-478F-BD19-D6120AE28139}"/>
    <cellStyle name="Total 8 3 2 2 10" xfId="13641" xr:uid="{4DF8F870-6DB1-4144-92AD-82284D9DA57F}"/>
    <cellStyle name="Total 8 3 2 2 2" xfId="11377" xr:uid="{B450FD7C-7F64-4AC8-BFE3-3F2545A1D9E4}"/>
    <cellStyle name="Total 8 3 2 2 2 2" xfId="22510" xr:uid="{B9B14C09-17AE-4DC2-859A-81410AF6AEC9}"/>
    <cellStyle name="Total 8 3 2 2 2 3" xfId="26267" xr:uid="{B40DB89F-D865-42A5-9BE1-1D5C05D5C0A3}"/>
    <cellStyle name="Total 8 3 2 2 2 4" xfId="29858" xr:uid="{1B294A2E-4639-4D07-BBFA-DB695200974C}"/>
    <cellStyle name="Total 8 3 2 2 2 5" xfId="33437" xr:uid="{72FC80DE-7F0D-4C72-B469-D853EF829F51}"/>
    <cellStyle name="Total 8 3 2 2 2 6" xfId="36908" xr:uid="{D2C4018B-572C-4CB7-808F-C9D79E3A5FB0}"/>
    <cellStyle name="Total 8 3 2 2 2 7" xfId="40357" xr:uid="{70A076FD-4910-4D70-8D73-D943A4212C3E}"/>
    <cellStyle name="Total 8 3 2 2 2 8" xfId="15620" xr:uid="{D45B0087-2FAD-456B-96AF-433C9ACF60B8}"/>
    <cellStyle name="Total 8 3 2 2 3" xfId="12135" xr:uid="{C9AFC8C8-FF78-40A4-9715-08D455FBBEBA}"/>
    <cellStyle name="Total 8 3 2 2 3 2" xfId="23268" xr:uid="{462502A4-857D-48F3-B445-024DF8A24DFB}"/>
    <cellStyle name="Total 8 3 2 2 3 3" xfId="27025" xr:uid="{AF5B07DB-A705-4115-A691-B17A399EBBFD}"/>
    <cellStyle name="Total 8 3 2 2 3 4" xfId="30616" xr:uid="{63F63238-FDA7-414E-9356-1569C6E8BC19}"/>
    <cellStyle name="Total 8 3 2 2 3 5" xfId="34195" xr:uid="{2F49A7BE-77A9-4E9F-A56B-F8A08439A659}"/>
    <cellStyle name="Total 8 3 2 2 3 6" xfId="37666" xr:uid="{325DAE08-2203-4072-A07B-5FD3EF693237}"/>
    <cellStyle name="Total 8 3 2 2 3 7" xfId="41115" xr:uid="{CFFC4513-A4CF-4C3D-B058-82E7E6BE739C}"/>
    <cellStyle name="Total 8 3 2 2 3 8" xfId="16378" xr:uid="{A1E2656D-C146-405B-906D-5EC577C080D2}"/>
    <cellStyle name="Total 8 3 2 2 4" xfId="20518" xr:uid="{7F43773E-0B46-4D83-8A8D-5DBD97980F48}"/>
    <cellStyle name="Total 8 3 2 2 5" xfId="24283" xr:uid="{85317775-C260-447F-B189-23B005D24D97}"/>
    <cellStyle name="Total 8 3 2 2 6" xfId="27881" xr:uid="{D47AA2A4-341D-421F-8DEE-F55D10CECF7D}"/>
    <cellStyle name="Total 8 3 2 2 7" xfId="31460" xr:uid="{112E89BA-1B57-4756-B3DB-CA08F71A9AFF}"/>
    <cellStyle name="Total 8 3 2 2 8" xfId="34931" xr:uid="{BD5E8C43-12B8-44D8-8D96-93F87C190C06}"/>
    <cellStyle name="Total 8 3 2 2 9" xfId="38381" xr:uid="{AEE683D9-539E-4890-B96B-314E411B97D4}"/>
    <cellStyle name="Total 8 3 2 3" xfId="9804" xr:uid="{D493C329-81E7-42C2-B23C-CBDC209818B6}"/>
    <cellStyle name="Total 8 3 2 3 10" xfId="14056" xr:uid="{8749C128-A8D8-4E5B-AB38-31D043EE09AF}"/>
    <cellStyle name="Total 8 3 2 3 2" xfId="11792" xr:uid="{D1871393-1DFC-452C-B56C-C4EB421A687F}"/>
    <cellStyle name="Total 8 3 2 3 2 2" xfId="22925" xr:uid="{A1CE851F-FF73-4FB2-8381-2D971C378C6E}"/>
    <cellStyle name="Total 8 3 2 3 2 3" xfId="26682" xr:uid="{6170068A-260F-4233-8942-6A46ED305587}"/>
    <cellStyle name="Total 8 3 2 3 2 4" xfId="30273" xr:uid="{18F0E727-1C4E-416A-89A8-B9C687249AD2}"/>
    <cellStyle name="Total 8 3 2 3 2 5" xfId="33852" xr:uid="{6BA7827B-AD0A-4D25-B34F-523A3060314A}"/>
    <cellStyle name="Total 8 3 2 3 2 6" xfId="37323" xr:uid="{9CB1AA48-A0AE-4D2A-9EC5-29BD8850E264}"/>
    <cellStyle name="Total 8 3 2 3 2 7" xfId="40772" xr:uid="{B065E2FE-448C-4665-B6F1-19EEE5B91E04}"/>
    <cellStyle name="Total 8 3 2 3 2 8" xfId="16035" xr:uid="{1BFC435B-F02A-4E50-BB7E-D6F1B7D4BCE9}"/>
    <cellStyle name="Total 8 3 2 3 3" xfId="12550" xr:uid="{CDBC3DA1-E7B2-4018-ADF9-CBDC53CEC794}"/>
    <cellStyle name="Total 8 3 2 3 3 2" xfId="23683" xr:uid="{CB05D126-3C35-4003-8ABA-C73B4AE04857}"/>
    <cellStyle name="Total 8 3 2 3 3 3" xfId="27440" xr:uid="{77CEB6C9-EB0B-49B7-9DCF-0285ACC9251D}"/>
    <cellStyle name="Total 8 3 2 3 3 4" xfId="31031" xr:uid="{E69919DE-7EFE-4C68-9C07-29AFF6DE147D}"/>
    <cellStyle name="Total 8 3 2 3 3 5" xfId="34610" xr:uid="{9A134D10-70AC-43D3-80F7-A755BEF8813C}"/>
    <cellStyle name="Total 8 3 2 3 3 6" xfId="38081" xr:uid="{0C37114D-54E3-4492-9B19-30321D4B821A}"/>
    <cellStyle name="Total 8 3 2 3 3 7" xfId="41530" xr:uid="{C15DBA08-CA7F-4102-B0DD-2D76D6365A5A}"/>
    <cellStyle name="Total 8 3 2 3 3 8" xfId="16793" xr:uid="{7E3060AD-8092-4002-86DC-04348FA18E80}"/>
    <cellStyle name="Total 8 3 2 3 4" xfId="20942" xr:uid="{3610C4A4-6DF2-48DB-8E9A-3D7BBBEB06AF}"/>
    <cellStyle name="Total 8 3 2 3 5" xfId="24702" xr:uid="{E1573E1E-B909-4EDA-87AA-224B7EF32616}"/>
    <cellStyle name="Total 8 3 2 3 6" xfId="28296" xr:uid="{D0AAA9D2-3223-4C8E-A205-057F9D8AEEA9}"/>
    <cellStyle name="Total 8 3 2 3 7" xfId="31875" xr:uid="{F921ABE5-9728-4C67-BBA7-F85B1CAC5A5C}"/>
    <cellStyle name="Total 8 3 2 3 8" xfId="35346" xr:uid="{8B1A6B72-F9C8-4F29-94C1-7D9395E94C58}"/>
    <cellStyle name="Total 8 3 2 3 9" xfId="38796" xr:uid="{96CF384B-E77C-4B6B-ADFC-1E7BEC931C93}"/>
    <cellStyle name="Total 8 3 2 4" xfId="10837" xr:uid="{94301F2F-4861-41A6-BD65-550D04766DBC}"/>
    <cellStyle name="Total 8 3 2 4 2" xfId="21970" xr:uid="{A4F2F862-2A02-4A8D-9475-051E70658835}"/>
    <cellStyle name="Total 8 3 2 4 3" xfId="25727" xr:uid="{70B45E4F-EBA8-4040-8ABF-C451756DA7BA}"/>
    <cellStyle name="Total 8 3 2 4 4" xfId="29318" xr:uid="{0E43832E-4BD2-46BD-8274-26C63B666D5C}"/>
    <cellStyle name="Total 8 3 2 4 5" xfId="32897" xr:uid="{6B3D5344-AFA2-4E36-802C-BB3067C8DBCD}"/>
    <cellStyle name="Total 8 3 2 4 6" xfId="36368" xr:uid="{7EC83CEF-A3EC-45ED-BA7D-C26E4D2234D1}"/>
    <cellStyle name="Total 8 3 2 4 7" xfId="39817" xr:uid="{F750C2BA-1C2E-4083-8B5E-F8BE683E973B}"/>
    <cellStyle name="Total 8 3 2 4 8" xfId="15080" xr:uid="{7D250D30-8556-4D87-8C2C-BB79B187C17A}"/>
    <cellStyle name="Total 8 3 2 5" xfId="9987" xr:uid="{68AC51D8-BB68-431A-B5AD-3A5E305DE991}"/>
    <cellStyle name="Total 8 3 2 5 2" xfId="21120" xr:uid="{A3C0C4F1-E36E-4595-9C73-8A3D48E5BA4E}"/>
    <cellStyle name="Total 8 3 2 5 3" xfId="24878" xr:uid="{0A013D30-DA7B-4758-A00B-C2BAD761DE83}"/>
    <cellStyle name="Total 8 3 2 5 4" xfId="28469" xr:uid="{38209F3A-DFC7-472A-AE9A-763C8F1EFDE0}"/>
    <cellStyle name="Total 8 3 2 5 5" xfId="32048" xr:uid="{FAEE6F0C-1B28-486C-842C-AB8495BF2AB7}"/>
    <cellStyle name="Total 8 3 2 5 6" xfId="35519" xr:uid="{CDC8C9B4-BFF8-451E-84D5-14C34416E2F7}"/>
    <cellStyle name="Total 8 3 2 5 7" xfId="38969" xr:uid="{F8759E17-DECB-4420-8AE4-B70021B96937}"/>
    <cellStyle name="Total 8 3 2 5 8" xfId="14230" xr:uid="{B824BE23-942A-4DE0-8B0D-4E380CEC7949}"/>
    <cellStyle name="Total 8 3 2 6" xfId="19570" xr:uid="{07A85633-B1B2-43BF-961D-18F29010795A}"/>
    <cellStyle name="Total 8 3 2 7" xfId="17155" xr:uid="{06E0DC4A-3437-44CF-806E-DD8347EBA660}"/>
    <cellStyle name="Total 8 3 2 8" xfId="17121" xr:uid="{59A00B69-B714-48A3-9875-430724D705EF}"/>
    <cellStyle name="Total 8 3 2 9" xfId="19708" xr:uid="{B1A069BD-454A-4462-B118-E211510A7FA0}"/>
    <cellStyle name="Total 8 3 3" xfId="8564" xr:uid="{8715BF3A-11B1-485B-92C0-9C5D0FD3FFEB}"/>
    <cellStyle name="Total 8 3 3 10" xfId="13392" xr:uid="{1EA508D3-914D-40E0-B93C-F3F36BC15E7A}"/>
    <cellStyle name="Total 8 3 3 2" xfId="11125" xr:uid="{1FD0F445-D118-4332-B4C6-7090BA4B2DCA}"/>
    <cellStyle name="Total 8 3 3 2 2" xfId="22258" xr:uid="{24FBBB3C-9063-4BDE-8B34-4ED70A12F920}"/>
    <cellStyle name="Total 8 3 3 2 3" xfId="26015" xr:uid="{38535AD2-7677-4712-8ED0-2C42387049F0}"/>
    <cellStyle name="Total 8 3 3 2 4" xfId="29606" xr:uid="{7FCCE268-87F0-4700-860A-69C53A28B608}"/>
    <cellStyle name="Total 8 3 3 2 5" xfId="33185" xr:uid="{A799CA3B-80EE-4531-913E-A0539EE74881}"/>
    <cellStyle name="Total 8 3 3 2 6" xfId="36656" xr:uid="{978A0DA7-65E6-4FD1-93B0-FBA222313371}"/>
    <cellStyle name="Total 8 3 3 2 7" xfId="40105" xr:uid="{58CDA6B5-0F96-4F51-92AE-8904E248D073}"/>
    <cellStyle name="Total 8 3 3 2 8" xfId="15368" xr:uid="{E9E29681-0BE4-47F0-84A4-7B883A443029}"/>
    <cellStyle name="Total 8 3 3 3" xfId="11905" xr:uid="{22F3AABC-42F8-4B82-B3CA-C98CAD8DDAD4}"/>
    <cellStyle name="Total 8 3 3 3 2" xfId="23038" xr:uid="{5F010FA6-A21A-4F42-84E7-CA8A5FE089B4}"/>
    <cellStyle name="Total 8 3 3 3 3" xfId="26795" xr:uid="{19EFF079-BFDD-45FE-8910-4BCDAABD4FFA}"/>
    <cellStyle name="Total 8 3 3 3 4" xfId="30386" xr:uid="{B43530B8-0521-45D7-BB8C-866C677C4A16}"/>
    <cellStyle name="Total 8 3 3 3 5" xfId="33965" xr:uid="{2B4EA456-C0BB-41E6-9FD0-F418854DBFEB}"/>
    <cellStyle name="Total 8 3 3 3 6" xfId="37436" xr:uid="{21C2FE07-E4E2-4580-873E-64CCB4697376}"/>
    <cellStyle name="Total 8 3 3 3 7" xfId="40885" xr:uid="{535AE00B-F8DE-4E24-9025-2D53D2C5DA9E}"/>
    <cellStyle name="Total 8 3 3 3 8" xfId="16148" xr:uid="{E7FB2C4C-9760-4E0F-A471-1C05C1BE7D17}"/>
    <cellStyle name="Total 8 3 3 4" xfId="20063" xr:uid="{37939B0A-AA98-4011-B45A-47B06C65E25F}"/>
    <cellStyle name="Total 8 3 3 5" xfId="23851" xr:uid="{3BDA98BF-2E76-48CA-83B6-E7D5057C830A}"/>
    <cellStyle name="Total 8 3 3 6" xfId="27517" xr:uid="{443FF42A-7443-4DF7-BF99-9FDF2F0A0D3D}"/>
    <cellStyle name="Total 8 3 3 7" xfId="31106" xr:uid="{6E9E3B24-3825-490C-AA55-E63EE05A4AEC}"/>
    <cellStyle name="Total 8 3 3 8" xfId="34685" xr:uid="{F7929883-8B89-491B-A496-A449276EF3D4}"/>
    <cellStyle name="Total 8 3 3 9" xfId="38151" xr:uid="{3FCB2F60-258E-4818-A341-605BEC5BF9B4}"/>
    <cellStyle name="Total 8 3 4" xfId="9574" xr:uid="{14C19A2C-721D-468D-B315-1A43C5A631F0}"/>
    <cellStyle name="Total 8 3 4 10" xfId="13826" xr:uid="{85FFC031-4A13-47E7-BAEC-7538299EAF3B}"/>
    <cellStyle name="Total 8 3 4 2" xfId="11562" xr:uid="{488EAC2A-D98D-4A2C-B007-673A8BD06E35}"/>
    <cellStyle name="Total 8 3 4 2 2" xfId="22695" xr:uid="{B2A7A8B8-6CD0-4264-B3BF-D18E5C02A547}"/>
    <cellStyle name="Total 8 3 4 2 3" xfId="26452" xr:uid="{E1462067-DC87-4686-93B7-5A5F0A036D6D}"/>
    <cellStyle name="Total 8 3 4 2 4" xfId="30043" xr:uid="{44550DB9-3687-40B6-8356-2906A6DA79B4}"/>
    <cellStyle name="Total 8 3 4 2 5" xfId="33622" xr:uid="{6F31B531-504B-4349-9778-F815DF8B678E}"/>
    <cellStyle name="Total 8 3 4 2 6" xfId="37093" xr:uid="{562B235D-4358-445C-BFAA-1D424530D80E}"/>
    <cellStyle name="Total 8 3 4 2 7" xfId="40542" xr:uid="{5A4BB255-48EE-487E-AC38-3D492C6FCEAC}"/>
    <cellStyle name="Total 8 3 4 2 8" xfId="15805" xr:uid="{48029F0C-C003-487B-9BD4-63D6D849E4CE}"/>
    <cellStyle name="Total 8 3 4 3" xfId="12320" xr:uid="{52104319-2579-42BB-A0E3-E3A685116438}"/>
    <cellStyle name="Total 8 3 4 3 2" xfId="23453" xr:uid="{0772B374-FF72-47F3-A709-3EE83DDED827}"/>
    <cellStyle name="Total 8 3 4 3 3" xfId="27210" xr:uid="{EBAFEDD5-635C-4E3E-BDA4-59C3644262BE}"/>
    <cellStyle name="Total 8 3 4 3 4" xfId="30801" xr:uid="{FE201E01-FED8-4E5C-A4A1-F3483E3A9517}"/>
    <cellStyle name="Total 8 3 4 3 5" xfId="34380" xr:uid="{B0D71EB9-0916-4BE0-829F-A358C23D28E1}"/>
    <cellStyle name="Total 8 3 4 3 6" xfId="37851" xr:uid="{BC486EF0-ED3C-4D21-86C1-3D8687E546E8}"/>
    <cellStyle name="Total 8 3 4 3 7" xfId="41300" xr:uid="{B696734C-3E1E-4F39-9AF9-58C2880B9462}"/>
    <cellStyle name="Total 8 3 4 3 8" xfId="16563" xr:uid="{B8AA58E0-E19E-40E6-8948-A69E49E2AB25}"/>
    <cellStyle name="Total 8 3 4 4" xfId="20712" xr:uid="{7193E40F-9765-4362-8823-B79A18DD0D38}"/>
    <cellStyle name="Total 8 3 4 5" xfId="24472" xr:uid="{385D43C2-72C5-48C1-8658-25EF595DCCD8}"/>
    <cellStyle name="Total 8 3 4 6" xfId="28066" xr:uid="{9E262EC4-4A77-41BA-9948-A2DADF7EFCD1}"/>
    <cellStyle name="Total 8 3 4 7" xfId="31645" xr:uid="{2EAA6FE6-1657-4FFD-8CA6-EF758BA1FBF6}"/>
    <cellStyle name="Total 8 3 4 8" xfId="35116" xr:uid="{82B1AEFB-C874-4A09-86CC-DBAE0F438C87}"/>
    <cellStyle name="Total 8 3 4 9" xfId="38566" xr:uid="{C2DB7456-A24D-47F0-BB93-AF28772B3A98}"/>
    <cellStyle name="Total 8 3 5" xfId="10586" xr:uid="{F011DA26-612E-41A1-858C-FC81C9DBA0A2}"/>
    <cellStyle name="Total 8 3 5 2" xfId="21719" xr:uid="{DC4A3F58-6C9B-444C-AB5B-1EA59921FEC8}"/>
    <cellStyle name="Total 8 3 5 3" xfId="25476" xr:uid="{64E9CB76-FC52-470A-9C64-155F49C78F73}"/>
    <cellStyle name="Total 8 3 5 4" xfId="29067" xr:uid="{08777F7E-1C44-4730-8BF2-7167AE53A5BE}"/>
    <cellStyle name="Total 8 3 5 5" xfId="32646" xr:uid="{6682B4B8-72DB-4DDD-816D-1C5B0F9F5684}"/>
    <cellStyle name="Total 8 3 5 6" xfId="36117" xr:uid="{11524DB3-2E1F-4CF4-A12D-190D559DA722}"/>
    <cellStyle name="Total 8 3 5 7" xfId="39566" xr:uid="{59549342-8E95-43EF-AA80-2BBB6A3DE2EE}"/>
    <cellStyle name="Total 8 3 5 8" xfId="14829" xr:uid="{257DA664-B573-4CE1-ADA8-F3844AF7768E}"/>
    <cellStyle name="Total 8 3 6" xfId="10157" xr:uid="{EB95EEEE-FA65-44D3-A340-EE327A9D21AD}"/>
    <cellStyle name="Total 8 3 6 2" xfId="21290" xr:uid="{F2FF6A80-4D6F-40E4-8D28-51AB25F0FADC}"/>
    <cellStyle name="Total 8 3 6 3" xfId="25047" xr:uid="{0BCC22B3-99A4-4580-83A8-874A7E9812CD}"/>
    <cellStyle name="Total 8 3 6 4" xfId="28638" xr:uid="{761DD5DC-C122-4115-BBA6-2679B0A898B6}"/>
    <cellStyle name="Total 8 3 6 5" xfId="32217" xr:uid="{9BBAD7F2-9E88-4CFE-89D2-C1DB4CA9AAB5}"/>
    <cellStyle name="Total 8 3 6 6" xfId="35688" xr:uid="{1CDDDFDA-A755-4867-9F5E-4666456A5516}"/>
    <cellStyle name="Total 8 3 6 7" xfId="39138" xr:uid="{F03C49D6-5950-4FF2-AF69-B92B55E1F0FC}"/>
    <cellStyle name="Total 8 3 6 8" xfId="14400" xr:uid="{17FA6B44-3A9B-4F39-9745-DD985A92E06F}"/>
    <cellStyle name="Total 8 3 7" xfId="19120" xr:uid="{6BE7D6E7-862A-494A-9D41-0157037ABC80}"/>
    <cellStyle name="Total 8 3 8" xfId="17604" xr:uid="{105DAC7A-B606-439F-A5DC-59ED82646284}"/>
    <cellStyle name="Total 8 3 9" xfId="19405" xr:uid="{0E931497-A586-4E6C-A26A-F58BFBDD57EE}"/>
    <cellStyle name="Total 8 4" xfId="7188" xr:uid="{F0B7D9F7-075C-4012-80B0-5927E4F5903E}"/>
    <cellStyle name="Total 8 4 10" xfId="18404" xr:uid="{6FAF9E0E-D53C-4DA5-B71C-759188C8B8EF}"/>
    <cellStyle name="Total 8 4 11" xfId="18270" xr:uid="{1C825D24-325E-4EBA-9F7B-E872B7B4AABB}"/>
    <cellStyle name="Total 8 4 12" xfId="12986" xr:uid="{49A7633E-A518-4F3B-9CFA-464E79986039}"/>
    <cellStyle name="Total 8 4 2" xfId="8829" xr:uid="{C553552B-872C-4E02-976F-E7D7540FBBF7}"/>
    <cellStyle name="Total 8 4 2 10" xfId="13520" xr:uid="{5187D9F3-EEAE-4FA9-AA8E-FE2310A25D87}"/>
    <cellStyle name="Total 8 4 2 2" xfId="11252" xr:uid="{81FB351B-F2BB-4367-B7B6-B8B6F23420D6}"/>
    <cellStyle name="Total 8 4 2 2 2" xfId="22385" xr:uid="{D7718D34-0A6F-4AF4-80C4-783B5FCAEBB8}"/>
    <cellStyle name="Total 8 4 2 2 3" xfId="26142" xr:uid="{0E17D196-6F80-44CA-A700-420B15CEACEE}"/>
    <cellStyle name="Total 8 4 2 2 4" xfId="29733" xr:uid="{BEAEE72E-5554-4687-9175-B12B5F56DEB3}"/>
    <cellStyle name="Total 8 4 2 2 5" xfId="33312" xr:uid="{CB08665C-4790-4B5F-A4B9-F34A68DC5806}"/>
    <cellStyle name="Total 8 4 2 2 6" xfId="36783" xr:uid="{B8A753B3-6408-4730-9847-53064F9D2D76}"/>
    <cellStyle name="Total 8 4 2 2 7" xfId="40232" xr:uid="{0C0B9201-E528-4966-9F15-E860893FA1DC}"/>
    <cellStyle name="Total 8 4 2 2 8" xfId="15495" xr:uid="{911EE3BA-EF92-4CFF-8484-2848011A51BF}"/>
    <cellStyle name="Total 8 4 2 3" xfId="12020" xr:uid="{1D386449-A334-4C5E-88E6-153CA798E558}"/>
    <cellStyle name="Total 8 4 2 3 2" xfId="23153" xr:uid="{E2AD3166-F0BF-479E-9A19-EA9DAA9C80AC}"/>
    <cellStyle name="Total 8 4 2 3 3" xfId="26910" xr:uid="{50CB5FAA-695B-4AF1-98E8-5874B32A5603}"/>
    <cellStyle name="Total 8 4 2 3 4" xfId="30501" xr:uid="{FAD79BC0-7B6A-477A-995B-94303FD13A62}"/>
    <cellStyle name="Total 8 4 2 3 5" xfId="34080" xr:uid="{54863230-B2DA-435E-A80C-3E4EF6035A94}"/>
    <cellStyle name="Total 8 4 2 3 6" xfId="37551" xr:uid="{72957945-08E1-4F3F-82B2-FD3443BFEAB2}"/>
    <cellStyle name="Total 8 4 2 3 7" xfId="41000" xr:uid="{81E4D87B-7218-4CB7-B1A5-1F5290EE09AA}"/>
    <cellStyle name="Total 8 4 2 3 8" xfId="16263" xr:uid="{BA198EC7-2ECB-4487-8B7E-24F9F9D5E18A}"/>
    <cellStyle name="Total 8 4 2 4" xfId="20235" xr:uid="{CEA61470-E174-4FAA-8A4C-D6F6F96F76E9}"/>
    <cellStyle name="Total 8 4 2 5" xfId="24020" xr:uid="{A48FD71A-6A9D-4FBA-938C-EE4B6BA6FDCF}"/>
    <cellStyle name="Total 8 4 2 6" xfId="27666" xr:uid="{D4A19997-DABB-4A6F-912A-98CD14B51770}"/>
    <cellStyle name="Total 8 4 2 7" xfId="31252" xr:uid="{5BEEB244-3D16-43A6-AD79-60853E33678B}"/>
    <cellStyle name="Total 8 4 2 8" xfId="34809" xr:uid="{478B46B6-6D5E-4305-8A52-A48DA9B85695}"/>
    <cellStyle name="Total 8 4 2 9" xfId="38266" xr:uid="{8AB916AC-DC70-4073-BBC6-054DF6E6BE4E}"/>
    <cellStyle name="Total 8 4 3" xfId="9689" xr:uid="{36631595-9D8C-4F2A-A2BC-A0469BF7D90C}"/>
    <cellStyle name="Total 8 4 3 10" xfId="13941" xr:uid="{B3C40E1D-26E5-4147-88C0-8415B4F43B65}"/>
    <cellStyle name="Total 8 4 3 2" xfId="11677" xr:uid="{2425D4FA-5394-4EB2-922B-D119A6140C48}"/>
    <cellStyle name="Total 8 4 3 2 2" xfId="22810" xr:uid="{0D516C77-B80F-4628-9A28-25433CC06456}"/>
    <cellStyle name="Total 8 4 3 2 3" xfId="26567" xr:uid="{DE5E2D62-B5F2-4AF8-A271-B29103D944A4}"/>
    <cellStyle name="Total 8 4 3 2 4" xfId="30158" xr:uid="{846DEE07-11C5-40F7-BA36-EE6894FDBF80}"/>
    <cellStyle name="Total 8 4 3 2 5" xfId="33737" xr:uid="{A8BB9466-C803-4C5C-967D-D605A2F400AA}"/>
    <cellStyle name="Total 8 4 3 2 6" xfId="37208" xr:uid="{0EE4DE9E-9CA4-4D82-A3A0-B2FD9CDEC38D}"/>
    <cellStyle name="Total 8 4 3 2 7" xfId="40657" xr:uid="{9F4A9E38-E385-4ABB-8949-FA60857859CA}"/>
    <cellStyle name="Total 8 4 3 2 8" xfId="15920" xr:uid="{ED074875-6AA1-4DB2-A4E0-D734CF3308E9}"/>
    <cellStyle name="Total 8 4 3 3" xfId="12435" xr:uid="{C4900A73-2AC6-434F-9CA2-A355632A5BD5}"/>
    <cellStyle name="Total 8 4 3 3 2" xfId="23568" xr:uid="{1590E219-E46F-4B88-99BA-348572F23D66}"/>
    <cellStyle name="Total 8 4 3 3 3" xfId="27325" xr:uid="{911E0838-4F7E-4D98-BC33-7B378DEB4C02}"/>
    <cellStyle name="Total 8 4 3 3 4" xfId="30916" xr:uid="{E639A7D3-8829-4C1E-AA38-501F669E4801}"/>
    <cellStyle name="Total 8 4 3 3 5" xfId="34495" xr:uid="{B06F89EE-51BA-4A95-BDDE-D933C9566801}"/>
    <cellStyle name="Total 8 4 3 3 6" xfId="37966" xr:uid="{86642A59-4687-491B-80C3-86EDFB984933}"/>
    <cellStyle name="Total 8 4 3 3 7" xfId="41415" xr:uid="{9A37F7BB-5CD3-463B-96C3-D73DDE230B37}"/>
    <cellStyle name="Total 8 4 3 3 8" xfId="16678" xr:uid="{1B8B5566-E41B-430D-9935-F06DF7B840C9}"/>
    <cellStyle name="Total 8 4 3 4" xfId="20827" xr:uid="{FA08A8BA-6D98-4D39-B38E-BC731A4AA4A6}"/>
    <cellStyle name="Total 8 4 3 5" xfId="24587" xr:uid="{E4CC753C-DC67-40AF-BA6C-D85A9F872E1D}"/>
    <cellStyle name="Total 8 4 3 6" xfId="28181" xr:uid="{9C4F876E-29D8-4E02-AAEC-40B845175140}"/>
    <cellStyle name="Total 8 4 3 7" xfId="31760" xr:uid="{8DF8A374-6B13-41B7-A4DE-F8F979CF269B}"/>
    <cellStyle name="Total 8 4 3 8" xfId="35231" xr:uid="{E6536740-B2B9-4AD9-B806-B0779A6B2C77}"/>
    <cellStyle name="Total 8 4 3 9" xfId="38681" xr:uid="{B163941A-A9AA-493A-93E7-AE90461A778D}"/>
    <cellStyle name="Total 8 4 4" xfId="10712" xr:uid="{23D4BD00-2986-4899-A9A7-2E7B4C61ED1E}"/>
    <cellStyle name="Total 8 4 4 2" xfId="21845" xr:uid="{9C93D934-616A-41DA-B8BF-00271B4A02A6}"/>
    <cellStyle name="Total 8 4 4 3" xfId="25602" xr:uid="{0DA4BADB-3494-471E-9CD8-214AA06AD189}"/>
    <cellStyle name="Total 8 4 4 4" xfId="29193" xr:uid="{8909F40A-0E4C-4FB1-AA3C-F13A39B79228}"/>
    <cellStyle name="Total 8 4 4 5" xfId="32772" xr:uid="{67745FB5-B177-49BF-BCDE-27D2137A9A68}"/>
    <cellStyle name="Total 8 4 4 6" xfId="36243" xr:uid="{14A1ECB3-8431-4E00-9F47-430C4B813DCC}"/>
    <cellStyle name="Total 8 4 4 7" xfId="39692" xr:uid="{80486EE7-DCFA-4E4E-913F-132883B2FB20}"/>
    <cellStyle name="Total 8 4 4 8" xfId="14955" xr:uid="{B3B67F29-B493-467A-84AE-8CE5B80432B8}"/>
    <cellStyle name="Total 8 4 5" xfId="10042" xr:uid="{8F11C0D1-571B-4627-882C-A4956A0FC7FC}"/>
    <cellStyle name="Total 8 4 5 2" xfId="21175" xr:uid="{EEF7CFA4-1DAE-4084-B57D-09FE052C7372}"/>
    <cellStyle name="Total 8 4 5 3" xfId="24932" xr:uid="{39F04386-0F64-492D-B072-60F7D3791EF5}"/>
    <cellStyle name="Total 8 4 5 4" xfId="28523" xr:uid="{29BAEDCF-3867-42DA-86A1-DA8853253CD7}"/>
    <cellStyle name="Total 8 4 5 5" xfId="32102" xr:uid="{F655F329-5DA9-4DC8-84F6-3B219DD93C88}"/>
    <cellStyle name="Total 8 4 5 6" xfId="35573" xr:uid="{D0CAE279-F48C-4BEE-9B72-DD3F0C3F32E9}"/>
    <cellStyle name="Total 8 4 5 7" xfId="39023" xr:uid="{DEDDA497-82A3-4F31-8AF1-77B592E06C46}"/>
    <cellStyle name="Total 8 4 5 8" xfId="14285" xr:uid="{2A561C75-18C9-4E49-9A8B-310EF45A25D7}"/>
    <cellStyle name="Total 8 4 6" xfId="19294" xr:uid="{BC0EE741-BC70-4927-A926-24A0B399DD56}"/>
    <cellStyle name="Total 8 4 7" xfId="17434" xr:uid="{1A2B0D5E-4CDD-4AA6-A559-D92516E39FE5}"/>
    <cellStyle name="Total 8 4 8" xfId="18599" xr:uid="{CE8DAA01-1C80-44E3-9CF6-E8DC792F43F1}"/>
    <cellStyle name="Total 8 4 9" xfId="18079" xr:uid="{2B0676DC-ED35-4186-B2AF-9B08EFA62E56}"/>
    <cellStyle name="Total 8 5" xfId="8030" xr:uid="{39ED9BAB-F7A9-482B-9121-BA039557FF51}"/>
    <cellStyle name="Total 8 5 10" xfId="13273" xr:uid="{8CF9B013-3184-4960-AA5E-267329B89CF0}"/>
    <cellStyle name="Total 8 5 2" xfId="11002" xr:uid="{77E01167-AEDE-41EB-8912-3C6E6CEA2B47}"/>
    <cellStyle name="Total 8 5 2 2" xfId="22135" xr:uid="{FE69F02A-BA17-4A48-948F-4FEDBAFC72FF}"/>
    <cellStyle name="Total 8 5 2 3" xfId="25892" xr:uid="{FF94FFBE-BA0F-49FD-9FC8-747DCBFC6BE5}"/>
    <cellStyle name="Total 8 5 2 4" xfId="29483" xr:uid="{234A1897-F65C-4BFC-B806-6D2E75D29CF1}"/>
    <cellStyle name="Total 8 5 2 5" xfId="33062" xr:uid="{B5F52C3A-912F-482B-A5EE-CB2B36A3A6A6}"/>
    <cellStyle name="Total 8 5 2 6" xfId="36533" xr:uid="{1C2B83B5-53AE-4FB9-9350-3209760DEAB9}"/>
    <cellStyle name="Total 8 5 2 7" xfId="39982" xr:uid="{65BFA7A0-F599-46B2-A8DD-0796E3AE233A}"/>
    <cellStyle name="Total 8 5 2 8" xfId="15245" xr:uid="{D9533E9A-2464-44FF-AF01-17F39018BD47}"/>
    <cellStyle name="Total 8 5 3" xfId="9821" xr:uid="{7696C853-1B65-4D1F-8479-E5FDD586765F}"/>
    <cellStyle name="Total 8 5 3 2" xfId="20954" xr:uid="{7CD2224A-CDD5-4513-9810-038010DD8323}"/>
    <cellStyle name="Total 8 5 3 3" xfId="24712" xr:uid="{0D68B7F5-AFA4-424D-892E-04C072B991CB}"/>
    <cellStyle name="Total 8 5 3 4" xfId="28303" xr:uid="{5F25E86B-4F6A-4574-9788-1676F1658ED3}"/>
    <cellStyle name="Total 8 5 3 5" xfId="31882" xr:uid="{15C47DBA-0868-4863-BB2F-867D20B633D7}"/>
    <cellStyle name="Total 8 5 3 6" xfId="35353" xr:uid="{7A803B29-2C67-4FF7-B010-D603AC095F22}"/>
    <cellStyle name="Total 8 5 3 7" xfId="38803" xr:uid="{760DD7BD-6457-4D4B-BE9E-C72852D56AB5}"/>
    <cellStyle name="Total 8 5 3 8" xfId="14064" xr:uid="{BF8CA30D-4520-4E6F-97DB-01A770A1DEEF}"/>
    <cellStyle name="Total 8 5 4" xfId="19787" xr:uid="{C2195E3A-80F1-4ADA-9E72-59CBFFC2B791}"/>
    <cellStyle name="Total 8 5 5" xfId="16956" xr:uid="{4EAAE997-D224-4329-8136-B3657549C8DB}"/>
    <cellStyle name="Total 8 5 6" xfId="17847" xr:uid="{93BB267E-D3EB-416B-8ABE-C831CCF813D7}"/>
    <cellStyle name="Total 8 5 7" xfId="18500" xr:uid="{ECAEB94A-6023-463C-A0F2-A07E1EF7EFBE}"/>
    <cellStyle name="Total 8 5 8" xfId="18183" xr:uid="{8C6ADA5A-1C6B-4FA2-9DCF-4531DE9DCDD2}"/>
    <cellStyle name="Total 8 5 9" xfId="20298" xr:uid="{F4E69716-1FA9-4C9A-9B1A-9A33E9DC877D}"/>
    <cellStyle name="Total 8 6" xfId="9461" xr:uid="{24843108-17DF-41F8-AFF9-CFA5B1792E61}"/>
    <cellStyle name="Total 8 6 10" xfId="13713" xr:uid="{97B77713-E3BD-4893-B45A-F06119923049}"/>
    <cellStyle name="Total 8 6 2" xfId="11449" xr:uid="{6B5F3D17-DC18-40AD-9EC0-C96F3242B070}"/>
    <cellStyle name="Total 8 6 2 2" xfId="22582" xr:uid="{2737377D-CC5B-4F44-8431-3FC94863EC69}"/>
    <cellStyle name="Total 8 6 2 3" xfId="26339" xr:uid="{2506C85B-DBCE-423C-9B3D-12DACB0D2274}"/>
    <cellStyle name="Total 8 6 2 4" xfId="29930" xr:uid="{8ED31828-79D3-4E9C-89E1-01A0511F9D18}"/>
    <cellStyle name="Total 8 6 2 5" xfId="33509" xr:uid="{691B1D19-0126-4E6F-8F4C-C802D9B34684}"/>
    <cellStyle name="Total 8 6 2 6" xfId="36980" xr:uid="{DCA3CEBD-1029-453A-B00C-FB32EE9A19F7}"/>
    <cellStyle name="Total 8 6 2 7" xfId="40429" xr:uid="{3A6D85CB-4151-48E4-8602-D2B02A6DB1B1}"/>
    <cellStyle name="Total 8 6 2 8" xfId="15692" xr:uid="{60FA41EB-4445-453A-AB23-47C28E09E1AE}"/>
    <cellStyle name="Total 8 6 3" xfId="12207" xr:uid="{1C1D3D9E-4712-48A1-B57C-B6C62AD027B4}"/>
    <cellStyle name="Total 8 6 3 2" xfId="23340" xr:uid="{FBEAACF0-31D2-4B08-8DA5-B31E99C9E7E4}"/>
    <cellStyle name="Total 8 6 3 3" xfId="27097" xr:uid="{8EB95497-ACA1-400D-BA86-85252476537A}"/>
    <cellStyle name="Total 8 6 3 4" xfId="30688" xr:uid="{62CBEB69-0B36-4102-A128-CD3D2F34B9B1}"/>
    <cellStyle name="Total 8 6 3 5" xfId="34267" xr:uid="{D4FCC690-8406-4FA8-B9D4-DB99D2859DDA}"/>
    <cellStyle name="Total 8 6 3 6" xfId="37738" xr:uid="{57A406A8-39FE-40D8-ADFD-DDBE2F762C89}"/>
    <cellStyle name="Total 8 6 3 7" xfId="41187" xr:uid="{46DB1AAC-6D21-4C9D-83D1-50C6C84F44E0}"/>
    <cellStyle name="Total 8 6 3 8" xfId="16450" xr:uid="{5DB9C18D-A84F-4237-8071-BBC0DE14BCDA}"/>
    <cellStyle name="Total 8 6 4" xfId="20599" xr:uid="{CFAA5685-B462-4B60-B1E3-8BC3303DFED2}"/>
    <cellStyle name="Total 8 6 5" xfId="24359" xr:uid="{5CB556B7-4523-483B-B0D4-D62DA04ADA52}"/>
    <cellStyle name="Total 8 6 6" xfId="27953" xr:uid="{846F193A-85BA-4EC8-8FC2-92F91D454FFB}"/>
    <cellStyle name="Total 8 6 7" xfId="31532" xr:uid="{B9B48130-1BD1-48E9-AD22-2AE7B3B008D0}"/>
    <cellStyle name="Total 8 6 8" xfId="35003" xr:uid="{7596A7E7-DFA6-437F-9210-2C365BD9DE3D}"/>
    <cellStyle name="Total 8 6 9" xfId="38453" xr:uid="{A6C96A66-8D51-4E69-8442-582BE961216F}"/>
    <cellStyle name="Total 8 7" xfId="10455" xr:uid="{4BD81C3F-D2A1-4C8F-B5DE-418B599ADAD6}"/>
    <cellStyle name="Total 8 7 2" xfId="21588" xr:uid="{1AC9C9D2-27A8-4F97-9F43-110B568D0477}"/>
    <cellStyle name="Total 8 7 3" xfId="25345" xr:uid="{C6888BC5-036C-4B00-872B-481C438EF6B4}"/>
    <cellStyle name="Total 8 7 4" xfId="28936" xr:uid="{8F955B6E-7412-4E96-B77C-2CB552D94D55}"/>
    <cellStyle name="Total 8 7 5" xfId="32515" xr:uid="{C0351018-974F-4298-AEF2-9DCC630098D3}"/>
    <cellStyle name="Total 8 7 6" xfId="35986" xr:uid="{77708581-2B3A-4E5B-9B36-2605DD8E7BEC}"/>
    <cellStyle name="Total 8 7 7" xfId="39435" xr:uid="{1D92FAB9-7B32-4419-8CC0-8D41B838DC01}"/>
    <cellStyle name="Total 8 7 8" xfId="14698" xr:uid="{503C12D1-0F2D-4025-9E20-7FE8E47390EF}"/>
    <cellStyle name="Total 8 8" xfId="10271" xr:uid="{52028943-F25F-497B-BF9B-9DBB67B73A89}"/>
    <cellStyle name="Total 8 8 2" xfId="21404" xr:uid="{55905691-D247-4136-B883-1C9E1E4C53E8}"/>
    <cellStyle name="Total 8 8 3" xfId="25161" xr:uid="{AFF0F364-2113-4538-B3E0-A3A940C32D2F}"/>
    <cellStyle name="Total 8 8 4" xfId="28752" xr:uid="{2118D077-69E2-41E1-9FD1-6E8C34E8ACCD}"/>
    <cellStyle name="Total 8 8 5" xfId="32331" xr:uid="{3988792C-79C8-4D0C-942A-ED4EE209DEEC}"/>
    <cellStyle name="Total 8 8 6" xfId="35802" xr:uid="{8F761CDA-FB27-4A40-89AA-241DE7EAE61C}"/>
    <cellStyle name="Total 8 8 7" xfId="39251" xr:uid="{410DA148-06D1-43BE-9793-E8D5966DD674}"/>
    <cellStyle name="Total 8 8 8" xfId="14514" xr:uid="{6FD543D1-00E0-4682-9AD5-44D32254812F}"/>
    <cellStyle name="Total 8 9" xfId="18793" xr:uid="{7218D936-F59C-421D-8AB2-9DB741E1BF16}"/>
    <cellStyle name="Total 9" xfId="6299" xr:uid="{B5D8A128-3395-4551-814C-B6B8D50421B1}"/>
    <cellStyle name="Total 9 10" xfId="17900" xr:uid="{15B31701-7EDC-4799-B9F2-C2286806739F}"/>
    <cellStyle name="Total 9 11" xfId="18464" xr:uid="{406A9B71-36FC-4492-A7E0-924A19A3E1CC}"/>
    <cellStyle name="Total 9 12" xfId="18210" xr:uid="{78AA4BAB-3EF9-4139-A399-F2583E0DC6C4}"/>
    <cellStyle name="Total 9 13" xfId="19659" xr:uid="{77088D17-1CEC-4D83-AD2B-BFA5787AC937}"/>
    <cellStyle name="Total 9 14" xfId="23916" xr:uid="{9D8CDA5F-7EBB-4DA9-95F9-84BBEFA7E89E}"/>
    <cellStyle name="Total 9 15" xfId="12740" xr:uid="{85F02314-A029-4B2E-BC10-059C028C48B2}"/>
    <cellStyle name="Total 9 2" xfId="6300" xr:uid="{9306BF5A-2988-4E15-8BDF-F6A8579D3705}"/>
    <cellStyle name="Total 9 2 10" xfId="18465" xr:uid="{3341794F-752E-42AD-834F-9A6047B00CF8}"/>
    <cellStyle name="Total 9 2 11" xfId="18209" xr:uid="{EC675B01-D288-4644-BCE2-3FC2E8647C4F}"/>
    <cellStyle name="Total 9 2 12" xfId="18883" xr:uid="{22DBD6C5-2166-4219-9BD1-11AEE1F0553F}"/>
    <cellStyle name="Total 9 2 13" xfId="17074" xr:uid="{841F7537-C484-4D9A-80E2-967ECA5E4996}"/>
    <cellStyle name="Total 9 2 14" xfId="12741" xr:uid="{847ED4A3-83AC-43B5-AFDB-EF25EFFE6CDB}"/>
    <cellStyle name="Total 9 2 2" xfId="6925" xr:uid="{FF3B90A1-756D-438D-932B-7D6F779A3E04}"/>
    <cellStyle name="Total 9 2 2 10" xfId="16876" xr:uid="{75939EAE-6111-422C-80E9-18947B7D18FA}"/>
    <cellStyle name="Total 9 2 2 11" xfId="20433" xr:uid="{4EBE1152-5B59-4B36-B78C-C5298C746CBD}"/>
    <cellStyle name="Total 9 2 2 12" xfId="17993" xr:uid="{2D159B42-2B98-49D2-8CCF-99E811519DDC}"/>
    <cellStyle name="Total 9 2 2 13" xfId="12861" xr:uid="{312116D4-C633-4A4C-86EE-C7C113E05555}"/>
    <cellStyle name="Total 9 2 2 2" xfId="7726" xr:uid="{4C9D0BB6-0A10-49DF-A11D-CD182F5C355F}"/>
    <cellStyle name="Total 9 2 2 2 10" xfId="31136" xr:uid="{C470A5E9-573B-405B-9D53-6B3FEA7A58E0}"/>
    <cellStyle name="Total 9 2 2 2 11" xfId="34715" xr:uid="{6DCED0CE-D59C-4D9E-BC5F-66192DA37A3C}"/>
    <cellStyle name="Total 9 2 2 2 12" xfId="13108" xr:uid="{49DA9B84-E18D-4732-B9EC-72DEEEDE85BB}"/>
    <cellStyle name="Total 9 2 2 2 2" xfId="9367" xr:uid="{70DBDC80-5C0F-4207-AF43-BE6F094CF1B9}"/>
    <cellStyle name="Total 9 2 2 2 2 10" xfId="13642" xr:uid="{B2CCCD7B-F70F-460F-8187-3B4DADEA60C5}"/>
    <cellStyle name="Total 9 2 2 2 2 2" xfId="11378" xr:uid="{E1DAC02C-F3BE-41DD-9D2B-C660CBE21E32}"/>
    <cellStyle name="Total 9 2 2 2 2 2 2" xfId="22511" xr:uid="{ED0507CF-A5B9-42DB-AAD1-62C3E69CEEDB}"/>
    <cellStyle name="Total 9 2 2 2 2 2 3" xfId="26268" xr:uid="{14BF88D2-4FFB-4975-9FCE-36AD463D6780}"/>
    <cellStyle name="Total 9 2 2 2 2 2 4" xfId="29859" xr:uid="{AFBCC431-741B-4625-9470-90DAADABFDA0}"/>
    <cellStyle name="Total 9 2 2 2 2 2 5" xfId="33438" xr:uid="{7A73FC16-454F-491F-9E03-63036743336C}"/>
    <cellStyle name="Total 9 2 2 2 2 2 6" xfId="36909" xr:uid="{F273FA77-AE69-40A6-AF5C-8FB93E687CE3}"/>
    <cellStyle name="Total 9 2 2 2 2 2 7" xfId="40358" xr:uid="{4BC2E72D-C6BA-4514-ACB9-CB5723292961}"/>
    <cellStyle name="Total 9 2 2 2 2 2 8" xfId="15621" xr:uid="{E7AD89D2-900A-4840-977B-2091758B881D}"/>
    <cellStyle name="Total 9 2 2 2 2 3" xfId="12136" xr:uid="{8A70FE24-D9F7-4E14-8FDC-7F9447A279BB}"/>
    <cellStyle name="Total 9 2 2 2 2 3 2" xfId="23269" xr:uid="{7A38648D-AEBF-4E69-BABE-DA33EAE00166}"/>
    <cellStyle name="Total 9 2 2 2 2 3 3" xfId="27026" xr:uid="{A83A0197-ACF0-4E37-A329-495368FC9F88}"/>
    <cellStyle name="Total 9 2 2 2 2 3 4" xfId="30617" xr:uid="{A0AF6292-83BC-4603-9671-A7892E61A1D7}"/>
    <cellStyle name="Total 9 2 2 2 2 3 5" xfId="34196" xr:uid="{3D830EC9-1A6C-464C-9471-2BD2C4A00264}"/>
    <cellStyle name="Total 9 2 2 2 2 3 6" xfId="37667" xr:uid="{DBF069DE-5893-4D1D-9532-A0584A1D0B7B}"/>
    <cellStyle name="Total 9 2 2 2 2 3 7" xfId="41116" xr:uid="{01A93029-8BF3-402F-99B5-96854A59FB92}"/>
    <cellStyle name="Total 9 2 2 2 2 3 8" xfId="16379" xr:uid="{9AF85F76-F0E0-4DD5-83E9-0BC73E28EAE2}"/>
    <cellStyle name="Total 9 2 2 2 2 4" xfId="20519" xr:uid="{DB92721C-4427-4399-A226-9FDACFCCD017}"/>
    <cellStyle name="Total 9 2 2 2 2 5" xfId="24284" xr:uid="{2400E0B9-3952-49AB-B10B-EE6539F91583}"/>
    <cellStyle name="Total 9 2 2 2 2 6" xfId="27882" xr:uid="{C520FC1E-8F37-4414-9657-8C2FF7450DF2}"/>
    <cellStyle name="Total 9 2 2 2 2 7" xfId="31461" xr:uid="{28D01A3A-CA35-4401-A01E-727D455D7DE9}"/>
    <cellStyle name="Total 9 2 2 2 2 8" xfId="34932" xr:uid="{6D49E6A3-1535-4B52-89DE-DDEB3EA7AA5F}"/>
    <cellStyle name="Total 9 2 2 2 2 9" xfId="38382" xr:uid="{77174712-5692-4D99-9C18-81E588DDD1B3}"/>
    <cellStyle name="Total 9 2 2 2 3" xfId="9805" xr:uid="{581DA8BD-26E9-4604-A8E0-CA0B169FED75}"/>
    <cellStyle name="Total 9 2 2 2 3 10" xfId="14057" xr:uid="{7672B251-8E2F-459C-A9FB-E314B750D911}"/>
    <cellStyle name="Total 9 2 2 2 3 2" xfId="11793" xr:uid="{D6303CBF-1D1A-47DE-A765-6A2EE43DEB7C}"/>
    <cellStyle name="Total 9 2 2 2 3 2 2" xfId="22926" xr:uid="{0182E99F-7891-45B6-BE26-0A4798C4A207}"/>
    <cellStyle name="Total 9 2 2 2 3 2 3" xfId="26683" xr:uid="{038BF4CA-A602-41C6-964B-93DAD383DBC6}"/>
    <cellStyle name="Total 9 2 2 2 3 2 4" xfId="30274" xr:uid="{92202734-CBDB-4263-A8BA-ED3663B29C2A}"/>
    <cellStyle name="Total 9 2 2 2 3 2 5" xfId="33853" xr:uid="{7D5AA514-A49C-443B-AC8A-B9D841706E16}"/>
    <cellStyle name="Total 9 2 2 2 3 2 6" xfId="37324" xr:uid="{780EBF32-B25C-4BAE-9110-9E009CD43FB5}"/>
    <cellStyle name="Total 9 2 2 2 3 2 7" xfId="40773" xr:uid="{07068E0D-3397-4409-9137-8994FB752906}"/>
    <cellStyle name="Total 9 2 2 2 3 2 8" xfId="16036" xr:uid="{3508ACF0-346E-4D00-94BD-5E529F260914}"/>
    <cellStyle name="Total 9 2 2 2 3 3" xfId="12551" xr:uid="{23EA0563-082D-467F-BB7C-C0E90338983C}"/>
    <cellStyle name="Total 9 2 2 2 3 3 2" xfId="23684" xr:uid="{A281943D-BF71-4B7B-9E6A-D711D5CFDE34}"/>
    <cellStyle name="Total 9 2 2 2 3 3 3" xfId="27441" xr:uid="{A2D7ABB1-66F0-44A0-B33E-90186CE56481}"/>
    <cellStyle name="Total 9 2 2 2 3 3 4" xfId="31032" xr:uid="{9159FB02-602A-49DB-AE3D-61A06CFB28EC}"/>
    <cellStyle name="Total 9 2 2 2 3 3 5" xfId="34611" xr:uid="{39BBD77A-FCE0-446B-AE15-2F0670C9F336}"/>
    <cellStyle name="Total 9 2 2 2 3 3 6" xfId="38082" xr:uid="{0FB7BADD-A86C-4571-9ED4-DF3E6074178D}"/>
    <cellStyle name="Total 9 2 2 2 3 3 7" xfId="41531" xr:uid="{C6FC20B9-0400-4506-8519-6689A8099FEC}"/>
    <cellStyle name="Total 9 2 2 2 3 3 8" xfId="16794" xr:uid="{052955C8-291A-43B7-90FF-87C0C68E2A64}"/>
    <cellStyle name="Total 9 2 2 2 3 4" xfId="20943" xr:uid="{3D2BA206-D25D-422D-A39A-F1A99F11C29D}"/>
    <cellStyle name="Total 9 2 2 2 3 5" xfId="24703" xr:uid="{E60A481E-48E9-4241-944B-18E052480155}"/>
    <cellStyle name="Total 9 2 2 2 3 6" xfId="28297" xr:uid="{F536D85F-4668-469B-B7F3-8CEB2FA19CBA}"/>
    <cellStyle name="Total 9 2 2 2 3 7" xfId="31876" xr:uid="{9D1BF4A1-505B-4B65-9BB6-07EB51753937}"/>
    <cellStyle name="Total 9 2 2 2 3 8" xfId="35347" xr:uid="{60AD3B34-79D2-4346-AB63-DB7167C21C1A}"/>
    <cellStyle name="Total 9 2 2 2 3 9" xfId="38797" xr:uid="{89FBDCE4-7440-4C0A-8DAD-F130803B4746}"/>
    <cellStyle name="Total 9 2 2 2 4" xfId="10838" xr:uid="{F8F3B648-8617-44C7-9D50-BBC7EEF6E174}"/>
    <cellStyle name="Total 9 2 2 2 4 2" xfId="21971" xr:uid="{27A42F4E-72B7-4746-AC9E-C64F74381D8D}"/>
    <cellStyle name="Total 9 2 2 2 4 3" xfId="25728" xr:uid="{E4A21CCE-E03B-45C9-95A6-0E70D2D49187}"/>
    <cellStyle name="Total 9 2 2 2 4 4" xfId="29319" xr:uid="{E3F2EA48-35FD-4E26-9091-05127E035A82}"/>
    <cellStyle name="Total 9 2 2 2 4 5" xfId="32898" xr:uid="{D294B785-D8C8-49FF-A5E5-FE18241EF2DD}"/>
    <cellStyle name="Total 9 2 2 2 4 6" xfId="36369" xr:uid="{E28E2F21-204C-432B-8B15-22F3B6995BF1}"/>
    <cellStyle name="Total 9 2 2 2 4 7" xfId="39818" xr:uid="{0EFB5618-D8A7-433B-9E3F-FADEA3F1BA55}"/>
    <cellStyle name="Total 9 2 2 2 4 8" xfId="15081" xr:uid="{9CBC273A-EF75-4816-90D9-CC5EE456EFAA}"/>
    <cellStyle name="Total 9 2 2 2 5" xfId="9986" xr:uid="{87AEF137-45FC-42A9-90D6-73B1CAE3FCF6}"/>
    <cellStyle name="Total 9 2 2 2 5 2" xfId="21119" xr:uid="{11ACBCF5-F2D0-44AA-AC74-156F8B75D2DD}"/>
    <cellStyle name="Total 9 2 2 2 5 3" xfId="24877" xr:uid="{E6708F05-540E-4948-8F7F-B143BB5C2020}"/>
    <cellStyle name="Total 9 2 2 2 5 4" xfId="28468" xr:uid="{7051F44D-7DD7-4F5E-8A66-6166C9969843}"/>
    <cellStyle name="Total 9 2 2 2 5 5" xfId="32047" xr:uid="{967F9CDE-0A30-426C-BA3F-DAA90D660A50}"/>
    <cellStyle name="Total 9 2 2 2 5 6" xfId="35518" xr:uid="{3D98A555-E5AE-4E7D-9F22-D801EAD69802}"/>
    <cellStyle name="Total 9 2 2 2 5 7" xfId="38968" xr:uid="{BB587470-9D7A-4FBA-88FD-FFC03B494F0F}"/>
    <cellStyle name="Total 9 2 2 2 5 8" xfId="14229" xr:uid="{10861E8D-F4C6-4AE4-814B-B8089D975A25}"/>
    <cellStyle name="Total 9 2 2 2 6" xfId="19571" xr:uid="{F61FBC6E-C955-4CE0-9E03-88C896AFB9F0}"/>
    <cellStyle name="Total 9 2 2 2 7" xfId="17154" xr:uid="{D3BEE822-B231-4A2E-B425-4C8A07E01383}"/>
    <cellStyle name="Total 9 2 2 2 8" xfId="23888" xr:uid="{B3744022-F933-4981-85F6-F801A5A4C9DC}"/>
    <cellStyle name="Total 9 2 2 2 9" xfId="27547" xr:uid="{7783EA4F-7512-4D45-8EE3-538AF8846710}"/>
    <cellStyle name="Total 9 2 2 3" xfId="8567" xr:uid="{733C31CD-C13C-4979-857B-DC450A89384D}"/>
    <cellStyle name="Total 9 2 2 3 10" xfId="13395" xr:uid="{4596CFDE-1F71-4836-9E3D-93D904C3E1ED}"/>
    <cellStyle name="Total 9 2 2 3 2" xfId="11128" xr:uid="{6D2AE691-460D-4AA1-BBC0-1BA1BD352EEA}"/>
    <cellStyle name="Total 9 2 2 3 2 2" xfId="22261" xr:uid="{C1C6B317-D3E6-4966-98C3-EE19F5C4055E}"/>
    <cellStyle name="Total 9 2 2 3 2 3" xfId="26018" xr:uid="{A9A52B67-AE8C-45DC-B358-B28444B3646B}"/>
    <cellStyle name="Total 9 2 2 3 2 4" xfId="29609" xr:uid="{D8E4DFCC-17DF-420A-AA34-F40B17072543}"/>
    <cellStyle name="Total 9 2 2 3 2 5" xfId="33188" xr:uid="{CB737A48-5A03-4A1C-BFFE-7AA4799C6246}"/>
    <cellStyle name="Total 9 2 2 3 2 6" xfId="36659" xr:uid="{B4E9262C-22AC-4FD6-BB2E-5190E33525E4}"/>
    <cellStyle name="Total 9 2 2 3 2 7" xfId="40108" xr:uid="{61FB1DA3-301F-4DAC-924B-ACA1A004F915}"/>
    <cellStyle name="Total 9 2 2 3 2 8" xfId="15371" xr:uid="{0799AE14-ECCC-40DE-ADDA-B529B9FF7CB6}"/>
    <cellStyle name="Total 9 2 2 3 3" xfId="11908" xr:uid="{84E5851E-BE8C-4E04-85C6-9400E09489DF}"/>
    <cellStyle name="Total 9 2 2 3 3 2" xfId="23041" xr:uid="{915AF093-DB08-44F3-800E-C949F3FB5955}"/>
    <cellStyle name="Total 9 2 2 3 3 3" xfId="26798" xr:uid="{33C93B9B-93BF-425B-95C3-590841844EFA}"/>
    <cellStyle name="Total 9 2 2 3 3 4" xfId="30389" xr:uid="{F06C5827-0CCA-4AC8-972C-F8A7C5640A8C}"/>
    <cellStyle name="Total 9 2 2 3 3 5" xfId="33968" xr:uid="{C71E2C47-7896-468C-B521-7BCE5977850C}"/>
    <cellStyle name="Total 9 2 2 3 3 6" xfId="37439" xr:uid="{0739549F-5540-494C-ABBA-456245F40A8B}"/>
    <cellStyle name="Total 9 2 2 3 3 7" xfId="40888" xr:uid="{5FBE95AB-5850-456D-84CD-92E3E2750AC2}"/>
    <cellStyle name="Total 9 2 2 3 3 8" xfId="16151" xr:uid="{2D8B497E-0AE2-4BD0-B95F-F677A5C336AE}"/>
    <cellStyle name="Total 9 2 2 3 4" xfId="20066" xr:uid="{7E7AD369-B042-405C-9CEF-B602AD4517AE}"/>
    <cellStyle name="Total 9 2 2 3 5" xfId="23854" xr:uid="{7203D266-60F0-442C-BCC2-DBBF66AA865C}"/>
    <cellStyle name="Total 9 2 2 3 6" xfId="27520" xr:uid="{77E13F0F-DFCA-4695-8395-ED7D712E0947}"/>
    <cellStyle name="Total 9 2 2 3 7" xfId="31109" xr:uid="{710E9464-BF3D-4C75-8D28-4AB6DF8F2930}"/>
    <cellStyle name="Total 9 2 2 3 8" xfId="34688" xr:uid="{21CEC44D-E2D3-4FB5-B025-E5B81F3DE30F}"/>
    <cellStyle name="Total 9 2 2 3 9" xfId="38154" xr:uid="{39FF74A7-A409-407C-8A35-3C0F2787DC01}"/>
    <cellStyle name="Total 9 2 2 4" xfId="9577" xr:uid="{22176621-7AB6-4932-BC92-FA79C070F2AA}"/>
    <cellStyle name="Total 9 2 2 4 10" xfId="13829" xr:uid="{53F90D89-C7F5-41F8-80DC-388EA73E70F8}"/>
    <cellStyle name="Total 9 2 2 4 2" xfId="11565" xr:uid="{4CA81632-1D63-4D37-A387-732A93939ED8}"/>
    <cellStyle name="Total 9 2 2 4 2 2" xfId="22698" xr:uid="{44E5DF42-B862-4958-A7BC-DC71C208D0B2}"/>
    <cellStyle name="Total 9 2 2 4 2 3" xfId="26455" xr:uid="{DA790B25-1AC5-489C-B52F-BB11883385E6}"/>
    <cellStyle name="Total 9 2 2 4 2 4" xfId="30046" xr:uid="{42D6C1BA-ED96-4887-AD3B-5B9421467B95}"/>
    <cellStyle name="Total 9 2 2 4 2 5" xfId="33625" xr:uid="{E79B34BE-AC6E-4CD2-904F-D93B5985DD43}"/>
    <cellStyle name="Total 9 2 2 4 2 6" xfId="37096" xr:uid="{226A7EBF-E4AD-43C9-A97D-FCD9F953289E}"/>
    <cellStyle name="Total 9 2 2 4 2 7" xfId="40545" xr:uid="{AA8DC04C-17FE-4558-A44F-A334948CCF0A}"/>
    <cellStyle name="Total 9 2 2 4 2 8" xfId="15808" xr:uid="{C96D65E4-BB40-4FBC-8A38-997B21854CF3}"/>
    <cellStyle name="Total 9 2 2 4 3" xfId="12323" xr:uid="{6492BA50-0AD6-4778-B580-DC74B9CDE966}"/>
    <cellStyle name="Total 9 2 2 4 3 2" xfId="23456" xr:uid="{B3750EDB-9A8D-4875-AE1A-40DDE2963AF0}"/>
    <cellStyle name="Total 9 2 2 4 3 3" xfId="27213" xr:uid="{6C5B6AD7-3EC1-46A7-BA86-854EC74D7555}"/>
    <cellStyle name="Total 9 2 2 4 3 4" xfId="30804" xr:uid="{962BB151-FC30-4A02-A20B-9C8253A45C08}"/>
    <cellStyle name="Total 9 2 2 4 3 5" xfId="34383" xr:uid="{45CBF59E-E98E-4B94-908B-9F6E87393866}"/>
    <cellStyle name="Total 9 2 2 4 3 6" xfId="37854" xr:uid="{E973C916-C976-4519-8167-31E6263A8146}"/>
    <cellStyle name="Total 9 2 2 4 3 7" xfId="41303" xr:uid="{BC3E3EA4-E6DE-441B-BE59-EDC113EBE32D}"/>
    <cellStyle name="Total 9 2 2 4 3 8" xfId="16566" xr:uid="{F98D80AC-CA5E-48F9-BEE1-615DBDA14C4C}"/>
    <cellStyle name="Total 9 2 2 4 4" xfId="20715" xr:uid="{362E17B7-7F57-48CE-8CF5-F6CACCC3E0E1}"/>
    <cellStyle name="Total 9 2 2 4 5" xfId="24475" xr:uid="{91B2522E-2294-484A-B110-2D0CC5618834}"/>
    <cellStyle name="Total 9 2 2 4 6" xfId="28069" xr:uid="{E1563CAB-E6FB-42F5-947C-86E235A4A05A}"/>
    <cellStyle name="Total 9 2 2 4 7" xfId="31648" xr:uid="{BDF260B2-03C6-49D8-8ECC-48E46939B211}"/>
    <cellStyle name="Total 9 2 2 4 8" xfId="35119" xr:uid="{6AA805D8-9465-486F-846C-3772533603DE}"/>
    <cellStyle name="Total 9 2 2 4 9" xfId="38569" xr:uid="{6A14074E-F574-4D37-AB17-08392F2F16F2}"/>
    <cellStyle name="Total 9 2 2 5" xfId="10589" xr:uid="{CF6A039C-E29A-4E42-8116-3F9C7D1492B2}"/>
    <cellStyle name="Total 9 2 2 5 2" xfId="21722" xr:uid="{6B3BF9E5-31EF-4067-8D30-35D090B4D573}"/>
    <cellStyle name="Total 9 2 2 5 3" xfId="25479" xr:uid="{DD342FDF-37FF-4A31-B977-E22AA1B5F615}"/>
    <cellStyle name="Total 9 2 2 5 4" xfId="29070" xr:uid="{3ADED643-1654-47F4-BB19-5DEC45502ECD}"/>
    <cellStyle name="Total 9 2 2 5 5" xfId="32649" xr:uid="{F96909D6-D93D-47D4-B2A8-CDAECD1831F9}"/>
    <cellStyle name="Total 9 2 2 5 6" xfId="36120" xr:uid="{9395DD9A-1A42-4E23-B902-A6723B95209F}"/>
    <cellStyle name="Total 9 2 2 5 7" xfId="39569" xr:uid="{AFEF80B1-3C2C-4FC3-8165-298CA6372FA6}"/>
    <cellStyle name="Total 9 2 2 5 8" xfId="14832" xr:uid="{F0CBB57C-517C-46B6-AE8C-7A537A6DD012}"/>
    <cellStyle name="Total 9 2 2 6" xfId="10154" xr:uid="{BA4C407D-C22A-44E1-8763-BE1520EBFF5A}"/>
    <cellStyle name="Total 9 2 2 6 2" xfId="21287" xr:uid="{3F53B1E1-C853-4572-9735-D0AD50E7AE0C}"/>
    <cellStyle name="Total 9 2 2 6 3" xfId="25044" xr:uid="{ECAEDDBA-F79F-4F6A-ABB2-424A75C05306}"/>
    <cellStyle name="Total 9 2 2 6 4" xfId="28635" xr:uid="{5367C1A6-060C-4F7F-B31C-0EE184186D52}"/>
    <cellStyle name="Total 9 2 2 6 5" xfId="32214" xr:uid="{48D8E626-95E3-4D0F-A728-74D06F62FB0F}"/>
    <cellStyle name="Total 9 2 2 6 6" xfId="35685" xr:uid="{E9DE172B-DCB1-453D-81BB-86303FF7C797}"/>
    <cellStyle name="Total 9 2 2 6 7" xfId="39135" xr:uid="{B331B4D6-30F4-42F8-BE5E-802CEBC853E1}"/>
    <cellStyle name="Total 9 2 2 6 8" xfId="14397" xr:uid="{DBCAF928-2F2B-4144-8A66-EA0821B6F489}"/>
    <cellStyle name="Total 9 2 2 7" xfId="19123" xr:uid="{A1912812-57D1-453E-8780-BDDCF6793E43}"/>
    <cellStyle name="Total 9 2 2 8" xfId="17601" xr:uid="{41022D11-0860-47F8-ABCA-A8430C78A8D6}"/>
    <cellStyle name="Total 9 2 2 9" xfId="19207" xr:uid="{EC319E9B-078D-4FC2-BE72-B5007E3CE8AC}"/>
    <cellStyle name="Total 9 2 3" xfId="7191" xr:uid="{5537FCC7-C870-49A4-91D9-AFE4FA5564E2}"/>
    <cellStyle name="Total 9 2 3 10" xfId="18557" xr:uid="{71953B4B-8459-40F1-AB68-FA57CD8D0648}"/>
    <cellStyle name="Total 9 2 3 11" xfId="18131" xr:uid="{EFA6A7B6-2F34-41AA-A1D0-3A620C468F72}"/>
    <cellStyle name="Total 9 2 3 12" xfId="12989" xr:uid="{BEC91A80-02E7-474D-8944-CE24FAE96F5C}"/>
    <cellStyle name="Total 9 2 3 2" xfId="8832" xr:uid="{3C62F059-3462-497B-8AFE-CD36231BD946}"/>
    <cellStyle name="Total 9 2 3 2 10" xfId="13523" xr:uid="{73E45F0C-384F-4879-B5FD-2C7B732A3462}"/>
    <cellStyle name="Total 9 2 3 2 2" xfId="11255" xr:uid="{EA09BFED-A693-4301-B510-AB0CA6D66CBF}"/>
    <cellStyle name="Total 9 2 3 2 2 2" xfId="22388" xr:uid="{86E3EC20-517F-4E26-A0DF-24A4FDFDD07D}"/>
    <cellStyle name="Total 9 2 3 2 2 3" xfId="26145" xr:uid="{BCB7D978-025B-4053-A919-675DA1639A05}"/>
    <cellStyle name="Total 9 2 3 2 2 4" xfId="29736" xr:uid="{CF27FD2C-423B-43FB-8430-E0AEB1D00153}"/>
    <cellStyle name="Total 9 2 3 2 2 5" xfId="33315" xr:uid="{1F01EB23-1453-4ADC-B20F-0A2AA77E60EC}"/>
    <cellStyle name="Total 9 2 3 2 2 6" xfId="36786" xr:uid="{36BBC75C-9CBB-4AEC-B3BE-0AB78D3BE0C0}"/>
    <cellStyle name="Total 9 2 3 2 2 7" xfId="40235" xr:uid="{8A2EC317-C956-4E0C-A32A-0B536B924378}"/>
    <cellStyle name="Total 9 2 3 2 2 8" xfId="15498" xr:uid="{48C88615-EAB5-4131-84C6-EDB53A61E7FC}"/>
    <cellStyle name="Total 9 2 3 2 3" xfId="12023" xr:uid="{04F4C405-63AE-4CA9-A97B-F3E9C5DEFB8D}"/>
    <cellStyle name="Total 9 2 3 2 3 2" xfId="23156" xr:uid="{09291BA3-93B2-4F82-A300-33D8058D3B89}"/>
    <cellStyle name="Total 9 2 3 2 3 3" xfId="26913" xr:uid="{C3B9DC8B-67F8-4469-B579-7D4BAA1BBF9D}"/>
    <cellStyle name="Total 9 2 3 2 3 4" xfId="30504" xr:uid="{2B6834E0-27B3-4CB6-A4D1-577E6822EBE1}"/>
    <cellStyle name="Total 9 2 3 2 3 5" xfId="34083" xr:uid="{8144AC8D-5022-4B97-89B0-F8BD0D519393}"/>
    <cellStyle name="Total 9 2 3 2 3 6" xfId="37554" xr:uid="{C28AA6CF-A4EE-401D-BA78-A9C0CC9696C8}"/>
    <cellStyle name="Total 9 2 3 2 3 7" xfId="41003" xr:uid="{770C4C41-2A5A-48A9-B4BA-0010AD0B0314}"/>
    <cellStyle name="Total 9 2 3 2 3 8" xfId="16266" xr:uid="{993C0F17-86CD-4F59-8A67-6BB55B7F5D51}"/>
    <cellStyle name="Total 9 2 3 2 4" xfId="20238" xr:uid="{B0EC9286-CB1D-4219-B61C-DE91DADF0008}"/>
    <cellStyle name="Total 9 2 3 2 5" xfId="24023" xr:uid="{818CA25C-FDD6-4AD0-9F94-856F5D4B73EE}"/>
    <cellStyle name="Total 9 2 3 2 6" xfId="27669" xr:uid="{D4859DB6-F8FF-48FE-A331-E18350A8BA83}"/>
    <cellStyle name="Total 9 2 3 2 7" xfId="31255" xr:uid="{064C7C9D-911A-4483-9242-1B8C6D273A8F}"/>
    <cellStyle name="Total 9 2 3 2 8" xfId="34812" xr:uid="{EE84CEBC-1863-40FF-87F0-FC23BD473616}"/>
    <cellStyle name="Total 9 2 3 2 9" xfId="38269" xr:uid="{4A085C63-B53C-4682-BE36-05D9E7CC01FE}"/>
    <cellStyle name="Total 9 2 3 3" xfId="9692" xr:uid="{4471ED6C-C5C6-4232-A03C-742A4C5091BC}"/>
    <cellStyle name="Total 9 2 3 3 10" xfId="13944" xr:uid="{6ED08D99-4B5A-42EC-A3F0-03ACC018B5E9}"/>
    <cellStyle name="Total 9 2 3 3 2" xfId="11680" xr:uid="{F291A01D-E701-4B40-9DAA-7E2F6A51F93B}"/>
    <cellStyle name="Total 9 2 3 3 2 2" xfId="22813" xr:uid="{000D5FD1-D349-4BBD-B22C-9AEDC2B6E513}"/>
    <cellStyle name="Total 9 2 3 3 2 3" xfId="26570" xr:uid="{8ADA619C-6C52-423A-90FD-D2C543612901}"/>
    <cellStyle name="Total 9 2 3 3 2 4" xfId="30161" xr:uid="{3FF21B40-D586-429F-9E62-A1293DCE9EFC}"/>
    <cellStyle name="Total 9 2 3 3 2 5" xfId="33740" xr:uid="{6B9C4AC6-3D34-4D9D-A4FC-0AF3B28DF29F}"/>
    <cellStyle name="Total 9 2 3 3 2 6" xfId="37211" xr:uid="{73F2A915-A45C-4034-B86A-4403C0C30A5D}"/>
    <cellStyle name="Total 9 2 3 3 2 7" xfId="40660" xr:uid="{A427DE3D-23BE-4266-B42E-5C5E9CC30F06}"/>
    <cellStyle name="Total 9 2 3 3 2 8" xfId="15923" xr:uid="{88A7288C-F7FF-4AC7-9A4E-172CDE8519FA}"/>
    <cellStyle name="Total 9 2 3 3 3" xfId="12438" xr:uid="{A7323312-7F98-457E-8FF3-21577AEDBA35}"/>
    <cellStyle name="Total 9 2 3 3 3 2" xfId="23571" xr:uid="{CFBC2EE4-8DE3-4E54-B0DD-10490F54B814}"/>
    <cellStyle name="Total 9 2 3 3 3 3" xfId="27328" xr:uid="{0D217497-5380-4B52-ADF2-AF63E4AC1783}"/>
    <cellStyle name="Total 9 2 3 3 3 4" xfId="30919" xr:uid="{5E68BC88-92F9-4613-B583-01E78517639D}"/>
    <cellStyle name="Total 9 2 3 3 3 5" xfId="34498" xr:uid="{7E90A98C-C0BE-4BBA-9C1D-C0354A9F39CA}"/>
    <cellStyle name="Total 9 2 3 3 3 6" xfId="37969" xr:uid="{7DD5F82D-EBC8-44A3-B119-695AE5DEF8E1}"/>
    <cellStyle name="Total 9 2 3 3 3 7" xfId="41418" xr:uid="{677DAA75-A13A-4280-A927-F4C4D84B3460}"/>
    <cellStyle name="Total 9 2 3 3 3 8" xfId="16681" xr:uid="{0F1AB93D-ED38-43D0-9F84-3630CD665177}"/>
    <cellStyle name="Total 9 2 3 3 4" xfId="20830" xr:uid="{6F25422C-7A65-47A1-A2E6-23506409F65D}"/>
    <cellStyle name="Total 9 2 3 3 5" xfId="24590" xr:uid="{10C36685-8AA5-459E-A4CC-A47A0D26A299}"/>
    <cellStyle name="Total 9 2 3 3 6" xfId="28184" xr:uid="{4AE82A88-95FF-4012-9E0D-95BAF234D299}"/>
    <cellStyle name="Total 9 2 3 3 7" xfId="31763" xr:uid="{D2AADA5C-EEB0-4624-9E69-3BC2033D06A6}"/>
    <cellStyle name="Total 9 2 3 3 8" xfId="35234" xr:uid="{5E8FDC4C-5617-4C8E-9062-6F21A0B8725B}"/>
    <cellStyle name="Total 9 2 3 3 9" xfId="38684" xr:uid="{00FBD5B0-1EB5-4019-B090-931165050648}"/>
    <cellStyle name="Total 9 2 3 4" xfId="10715" xr:uid="{E955AE20-C259-4E6B-B81B-776BB344D5F6}"/>
    <cellStyle name="Total 9 2 3 4 2" xfId="21848" xr:uid="{D7B5C614-42F9-4279-93D6-F03B08782F1C}"/>
    <cellStyle name="Total 9 2 3 4 3" xfId="25605" xr:uid="{1126B917-7A22-4103-9A04-FAE2C78E4E2E}"/>
    <cellStyle name="Total 9 2 3 4 4" xfId="29196" xr:uid="{6F0FD907-E701-4478-B0C4-6625423AB4BF}"/>
    <cellStyle name="Total 9 2 3 4 5" xfId="32775" xr:uid="{22A050A0-559E-40F0-90B6-ED8358E41581}"/>
    <cellStyle name="Total 9 2 3 4 6" xfId="36246" xr:uid="{F582D901-F9C0-40CA-B8E2-42F6F4FA7E31}"/>
    <cellStyle name="Total 9 2 3 4 7" xfId="39695" xr:uid="{7E75ABAF-8DF5-4438-AEF1-0A762E237998}"/>
    <cellStyle name="Total 9 2 3 4 8" xfId="14958" xr:uid="{F28F9DAB-16F6-47B5-8A79-41729E4AA216}"/>
    <cellStyle name="Total 9 2 3 5" xfId="10039" xr:uid="{181D70ED-718E-4996-839F-5794016B85CE}"/>
    <cellStyle name="Total 9 2 3 5 2" xfId="21172" xr:uid="{EB2AA779-73D8-4F1C-868C-854C799ED507}"/>
    <cellStyle name="Total 9 2 3 5 3" xfId="24929" xr:uid="{5D8E53D0-49BC-4952-BAC8-F7C29DE694E3}"/>
    <cellStyle name="Total 9 2 3 5 4" xfId="28520" xr:uid="{90B9A0BB-A137-443E-A7D5-8059A44AF161}"/>
    <cellStyle name="Total 9 2 3 5 5" xfId="32099" xr:uid="{03322364-1902-4ED3-A2BC-0265405A0351}"/>
    <cellStyle name="Total 9 2 3 5 6" xfId="35570" xr:uid="{0266ECD9-E955-47B9-A522-FD01870A33A2}"/>
    <cellStyle name="Total 9 2 3 5 7" xfId="39020" xr:uid="{405F6C5D-F87E-4695-8360-936933A75625}"/>
    <cellStyle name="Total 9 2 3 5 8" xfId="14282" xr:uid="{FC6C75E7-0635-4106-A351-6A00DEC3E35E}"/>
    <cellStyle name="Total 9 2 3 6" xfId="19297" xr:uid="{B7B91A67-B3A0-4F50-9063-AC77B98B6A8E}"/>
    <cellStyle name="Total 9 2 3 7" xfId="17431" xr:uid="{4B268024-851D-4ADF-806A-D8BB34919553}"/>
    <cellStyle name="Total 9 2 3 8" xfId="19433" xr:uid="{909829D1-5CF8-4B06-A9EE-EDC0B13981D9}"/>
    <cellStyle name="Total 9 2 3 9" xfId="17770" xr:uid="{571BB624-01C5-43C0-A633-12883ACBF56E}"/>
    <cellStyle name="Total 9 2 4" xfId="8033" xr:uid="{A52345E0-B736-41D4-86FC-752307591736}"/>
    <cellStyle name="Total 9 2 4 10" xfId="13276" xr:uid="{163E9A69-E580-4403-8039-3C7ED6321320}"/>
    <cellStyle name="Total 9 2 4 2" xfId="11005" xr:uid="{C8904D20-D9B4-439D-8528-E87678C18C60}"/>
    <cellStyle name="Total 9 2 4 2 2" xfId="22138" xr:uid="{65575B59-2B99-4AAE-8B78-0BE518B48627}"/>
    <cellStyle name="Total 9 2 4 2 3" xfId="25895" xr:uid="{5D85382B-5C7A-4C11-82F3-CA14184C5E7F}"/>
    <cellStyle name="Total 9 2 4 2 4" xfId="29486" xr:uid="{B4EE97E2-8BFA-4B4E-A684-22EDF06ABB29}"/>
    <cellStyle name="Total 9 2 4 2 5" xfId="33065" xr:uid="{C5927026-5B94-477D-98B2-7BD547A1F9CC}"/>
    <cellStyle name="Total 9 2 4 2 6" xfId="36536" xr:uid="{F33EC9EA-D028-46C2-A8F1-E4F5F8FCC8A9}"/>
    <cellStyle name="Total 9 2 4 2 7" xfId="39985" xr:uid="{4414D262-678B-4260-9D61-D0A789D3D75D}"/>
    <cellStyle name="Total 9 2 4 2 8" xfId="15248" xr:uid="{F8D175AC-5FCC-42C2-B1C8-565A52BA4DB5}"/>
    <cellStyle name="Total 9 2 4 3" xfId="9818" xr:uid="{A9CDDEAE-F6D8-4833-9F81-79F1318BBA86}"/>
    <cellStyle name="Total 9 2 4 3 2" xfId="20951" xr:uid="{F9DD8351-98D9-40DF-B6DA-A83BFFA56D5A}"/>
    <cellStyle name="Total 9 2 4 3 3" xfId="24709" xr:uid="{4A195FB8-2140-4B50-936A-C9664839D786}"/>
    <cellStyle name="Total 9 2 4 3 4" xfId="28300" xr:uid="{E4506BCE-6D19-47C9-8A92-35DD69F72472}"/>
    <cellStyle name="Total 9 2 4 3 5" xfId="31879" xr:uid="{BC67275A-4E24-4170-B062-F3538AEC2689}"/>
    <cellStyle name="Total 9 2 4 3 6" xfId="35350" xr:uid="{A21FE594-F781-40C0-A5B6-4D460520D060}"/>
    <cellStyle name="Total 9 2 4 3 7" xfId="38800" xr:uid="{D4D90E0C-77C0-49DA-BC05-BCB9A93F5775}"/>
    <cellStyle name="Total 9 2 4 3 8" xfId="14061" xr:uid="{58211DF1-C712-4135-AE9D-8C7094F4CCF8}"/>
    <cellStyle name="Total 9 2 4 4" xfId="19790" xr:uid="{103DF2EB-17EE-4E02-AEDA-231868191566}"/>
    <cellStyle name="Total 9 2 4 5" xfId="16953" xr:uid="{2709D8E6-890D-44EE-AA0E-54BA79FEE537}"/>
    <cellStyle name="Total 9 2 4 6" xfId="18989" xr:uid="{9C118AC0-C511-4B08-8329-09BCE14969E1}"/>
    <cellStyle name="Total 9 2 4 7" xfId="17728" xr:uid="{4FE5A9F6-1C75-42F3-B8BE-401E7C592FE1}"/>
    <cellStyle name="Total 9 2 4 8" xfId="19198" xr:uid="{75B5373A-0BAC-4CF9-B7D0-83BE7899B5C4}"/>
    <cellStyle name="Total 9 2 4 9" xfId="17532" xr:uid="{542E30D0-B50A-48D2-A047-F3EABD8E3BB2}"/>
    <cellStyle name="Total 9 2 5" xfId="9464" xr:uid="{EF9924FC-F719-4B77-8EC1-5FC137A83D95}"/>
    <cellStyle name="Total 9 2 5 10" xfId="13716" xr:uid="{E9A07492-850B-4D1D-A56B-BD17FF6A1A4C}"/>
    <cellStyle name="Total 9 2 5 2" xfId="11452" xr:uid="{CDAC90A7-CE84-41CD-973C-2EBFEF8165E1}"/>
    <cellStyle name="Total 9 2 5 2 2" xfId="22585" xr:uid="{575CCB9C-1EBF-4007-8021-8DB089CA6F5F}"/>
    <cellStyle name="Total 9 2 5 2 3" xfId="26342" xr:uid="{5D9132D3-D3F0-4544-8DF9-6069B42CB338}"/>
    <cellStyle name="Total 9 2 5 2 4" xfId="29933" xr:uid="{4D57286C-5DD0-4FA4-B0E0-B5E476C9848F}"/>
    <cellStyle name="Total 9 2 5 2 5" xfId="33512" xr:uid="{C469AE4E-0CAC-483C-8D46-22C88F46B575}"/>
    <cellStyle name="Total 9 2 5 2 6" xfId="36983" xr:uid="{80BB8942-6427-41FB-A971-266CD02D4257}"/>
    <cellStyle name="Total 9 2 5 2 7" xfId="40432" xr:uid="{BDD571EC-9926-4CB3-8B3F-73C79ED6F1DA}"/>
    <cellStyle name="Total 9 2 5 2 8" xfId="15695" xr:uid="{6E139B33-42D3-4F4F-9EF5-553663B9C799}"/>
    <cellStyle name="Total 9 2 5 3" xfId="12210" xr:uid="{FB990373-C401-4935-A4F4-3DA896A9A121}"/>
    <cellStyle name="Total 9 2 5 3 2" xfId="23343" xr:uid="{33184C87-4BAD-49AA-9604-6CC7083347E2}"/>
    <cellStyle name="Total 9 2 5 3 3" xfId="27100" xr:uid="{F2197707-865E-4AFA-B1F3-B36C5A9C0931}"/>
    <cellStyle name="Total 9 2 5 3 4" xfId="30691" xr:uid="{CED0EBFF-BEBC-4ABA-904F-B77CCFD43C45}"/>
    <cellStyle name="Total 9 2 5 3 5" xfId="34270" xr:uid="{3E1B45C8-2828-4235-9F62-52A65800496F}"/>
    <cellStyle name="Total 9 2 5 3 6" xfId="37741" xr:uid="{D182D364-2F19-4250-B585-E37A05C62844}"/>
    <cellStyle name="Total 9 2 5 3 7" xfId="41190" xr:uid="{61013D50-47ED-4546-A207-62C5E2FA8E36}"/>
    <cellStyle name="Total 9 2 5 3 8" xfId="16453" xr:uid="{98EDB36A-9D75-4BBC-844B-B5F2E6A1D820}"/>
    <cellStyle name="Total 9 2 5 4" xfId="20602" xr:uid="{CFE6B83E-CB1E-40D8-B1A3-ECD7A939A7F6}"/>
    <cellStyle name="Total 9 2 5 5" xfId="24362" xr:uid="{AFAD7BB0-1CCE-445D-B8D4-95A253A3AB4D}"/>
    <cellStyle name="Total 9 2 5 6" xfId="27956" xr:uid="{9ACE6357-6391-4BE0-8C2B-99D7E8C8F909}"/>
    <cellStyle name="Total 9 2 5 7" xfId="31535" xr:uid="{E351EBC7-A9E5-45B9-A133-709A90D6F280}"/>
    <cellStyle name="Total 9 2 5 8" xfId="35006" xr:uid="{C5F574FC-9DB0-4CE4-ADA7-4E964A1431C1}"/>
    <cellStyle name="Total 9 2 5 9" xfId="38456" xr:uid="{74FDD8C2-9245-43E1-9BEC-FC2BE8B67F60}"/>
    <cellStyle name="Total 9 2 6" xfId="10458" xr:uid="{D9E07E31-2426-4634-988C-2042AC10215F}"/>
    <cellStyle name="Total 9 2 6 2" xfId="21591" xr:uid="{E0370D62-93AA-4629-AC7E-98DE22F3D1C0}"/>
    <cellStyle name="Total 9 2 6 3" xfId="25348" xr:uid="{D53506E8-31C1-4B00-B3A0-A777CFC6B8F4}"/>
    <cellStyle name="Total 9 2 6 4" xfId="28939" xr:uid="{81951951-5F83-47A5-B991-0A889CEA01AA}"/>
    <cellStyle name="Total 9 2 6 5" xfId="32518" xr:uid="{DADBEC7B-6CE5-40C6-890E-5FC86D8FC632}"/>
    <cellStyle name="Total 9 2 6 6" xfId="35989" xr:uid="{982ACC7B-C437-4D26-AE95-7B335A347CEB}"/>
    <cellStyle name="Total 9 2 6 7" xfId="39438" xr:uid="{66D781C1-5611-4DDD-9927-4EE121E8332A}"/>
    <cellStyle name="Total 9 2 6 8" xfId="14701" xr:uid="{24DD9CA6-F2F7-409F-9E18-AD7C12A21182}"/>
    <cellStyle name="Total 9 2 7" xfId="10268" xr:uid="{B598D14C-E134-4B25-9A4C-7F4CED7F16E4}"/>
    <cellStyle name="Total 9 2 7 2" xfId="21401" xr:uid="{02AC0FAA-384B-4898-B95A-6E9DF03A709D}"/>
    <cellStyle name="Total 9 2 7 3" xfId="25158" xr:uid="{1AD8B058-FB18-4B26-9568-4AA5C347CAA4}"/>
    <cellStyle name="Total 9 2 7 4" xfId="28749" xr:uid="{546C38E0-4E69-4864-8F77-DE3F5ED54311}"/>
    <cellStyle name="Total 9 2 7 5" xfId="32328" xr:uid="{92E13ADA-155D-4E7B-9525-0D51C9B0D727}"/>
    <cellStyle name="Total 9 2 7 6" xfId="35799" xr:uid="{F5F084CF-4D97-41CD-AE0E-188065839B9C}"/>
    <cellStyle name="Total 9 2 7 7" xfId="39248" xr:uid="{10FA7C11-0CE8-4DC0-BC6F-05AEAC8474CF}"/>
    <cellStyle name="Total 9 2 7 8" xfId="14511" xr:uid="{575219AA-21E7-42C7-BB47-D1437FC55359}"/>
    <cellStyle name="Total 9 2 8" xfId="18796" xr:uid="{5BF9E6C4-0ECA-4C0D-9BCB-68FB91C3E4E0}"/>
    <cellStyle name="Total 9 2 9" xfId="17899" xr:uid="{E2AEC5CB-F44A-4355-BD6B-57195A8164D0}"/>
    <cellStyle name="Total 9 3" xfId="6924" xr:uid="{CA99B71C-8AAA-4540-A414-B662F2D1AF50}"/>
    <cellStyle name="Total 9 3 10" xfId="24117" xr:uid="{4BC09615-7B6E-4724-8DF2-FACA18290054}"/>
    <cellStyle name="Total 9 3 11" xfId="27741" xr:uid="{7DF3CA95-2D20-477F-B00D-E75312558B6D}"/>
    <cellStyle name="Total 9 3 12" xfId="31325" xr:uid="{AD68A873-9E9E-4620-9111-181A535E45CA}"/>
    <cellStyle name="Total 9 3 13" xfId="12860" xr:uid="{EC81EF4A-AD34-4041-9137-F7424BC279A8}"/>
    <cellStyle name="Total 9 3 2" xfId="7727" xr:uid="{A20D8856-4291-4EB3-A80B-19134D1C81DF}"/>
    <cellStyle name="Total 9 3 2 10" xfId="24124" xr:uid="{064095E7-AF3D-477A-BCF5-023832A4E9DE}"/>
    <cellStyle name="Total 9 3 2 11" xfId="27748" xr:uid="{AAE9E237-2E2D-445D-B8C9-CA2D9C9753CA}"/>
    <cellStyle name="Total 9 3 2 12" xfId="13109" xr:uid="{B08F2AAA-F1CF-47A4-85DA-8F51AE1F09DD}"/>
    <cellStyle name="Total 9 3 2 2" xfId="9368" xr:uid="{4F8DF39F-B584-47D1-9082-4734BD5B775E}"/>
    <cellStyle name="Total 9 3 2 2 10" xfId="13643" xr:uid="{57E85F39-2812-4AF2-89EF-2EC10BFD0800}"/>
    <cellStyle name="Total 9 3 2 2 2" xfId="11379" xr:uid="{1836CAB4-E919-4575-A873-755D1B79B19F}"/>
    <cellStyle name="Total 9 3 2 2 2 2" xfId="22512" xr:uid="{A0F4253C-8904-4F29-8631-8998B4979020}"/>
    <cellStyle name="Total 9 3 2 2 2 3" xfId="26269" xr:uid="{0E371AD9-1B9F-48E5-B91A-A8FE653C75FC}"/>
    <cellStyle name="Total 9 3 2 2 2 4" xfId="29860" xr:uid="{F5D11D44-2D79-4D01-BC38-0DE92E08975C}"/>
    <cellStyle name="Total 9 3 2 2 2 5" xfId="33439" xr:uid="{2A0FFD7F-E45C-42DF-A906-C91AA047419F}"/>
    <cellStyle name="Total 9 3 2 2 2 6" xfId="36910" xr:uid="{E7C67146-8AC4-46D8-AF25-D12DD1FE5A09}"/>
    <cellStyle name="Total 9 3 2 2 2 7" xfId="40359" xr:uid="{79D9D019-83FC-4527-B738-B44C7945A653}"/>
    <cellStyle name="Total 9 3 2 2 2 8" xfId="15622" xr:uid="{7EBFEF76-3D78-4F9E-86D2-506EDF1F568C}"/>
    <cellStyle name="Total 9 3 2 2 3" xfId="12137" xr:uid="{439E19C3-CBB8-46EC-B6B3-855ECAF472E5}"/>
    <cellStyle name="Total 9 3 2 2 3 2" xfId="23270" xr:uid="{10C2EDEE-2B7D-4278-A77E-03B5D8471BCF}"/>
    <cellStyle name="Total 9 3 2 2 3 3" xfId="27027" xr:uid="{91FBF06F-03BF-4E19-9519-EB0F369868E4}"/>
    <cellStyle name="Total 9 3 2 2 3 4" xfId="30618" xr:uid="{C8D69065-6F1E-4625-93B9-96CD5376B753}"/>
    <cellStyle name="Total 9 3 2 2 3 5" xfId="34197" xr:uid="{0B7829DF-5363-40AB-86C5-820D7A7C4A50}"/>
    <cellStyle name="Total 9 3 2 2 3 6" xfId="37668" xr:uid="{D9070F32-0761-4955-9BEB-0F18DEDBACDC}"/>
    <cellStyle name="Total 9 3 2 2 3 7" xfId="41117" xr:uid="{976FF3A2-606A-471B-9605-D97E3901E4DD}"/>
    <cellStyle name="Total 9 3 2 2 3 8" xfId="16380" xr:uid="{30ADA372-32CB-4FE2-8FA3-F32906F035B0}"/>
    <cellStyle name="Total 9 3 2 2 4" xfId="20520" xr:uid="{287CE021-4AC7-4F44-99B1-26963B9B6816}"/>
    <cellStyle name="Total 9 3 2 2 5" xfId="24285" xr:uid="{239CD579-7B26-49DC-82E7-A0844E9FC7D9}"/>
    <cellStyle name="Total 9 3 2 2 6" xfId="27883" xr:uid="{EB5C4D0C-C307-4846-B772-D71D6AAA4C19}"/>
    <cellStyle name="Total 9 3 2 2 7" xfId="31462" xr:uid="{97F4EF74-8A3A-48CB-8C29-9C0F08280B13}"/>
    <cellStyle name="Total 9 3 2 2 8" xfId="34933" xr:uid="{E4CEC19E-B0F0-4567-95B6-C2DDF9180EFA}"/>
    <cellStyle name="Total 9 3 2 2 9" xfId="38383" xr:uid="{93399FC2-F350-472F-BB82-A682324A65BA}"/>
    <cellStyle name="Total 9 3 2 3" xfId="9806" xr:uid="{A03CD1A2-6325-418D-B977-14188EC27283}"/>
    <cellStyle name="Total 9 3 2 3 10" xfId="14058" xr:uid="{4EE4724A-C098-49BD-96A4-C7C7E3D47064}"/>
    <cellStyle name="Total 9 3 2 3 2" xfId="11794" xr:uid="{48663F08-CC8C-45D4-BE00-76740001E6B5}"/>
    <cellStyle name="Total 9 3 2 3 2 2" xfId="22927" xr:uid="{62BE4632-CA81-4C66-915E-3442287058E1}"/>
    <cellStyle name="Total 9 3 2 3 2 3" xfId="26684" xr:uid="{0DE0151A-7627-4CB9-87F7-E9F5D782209F}"/>
    <cellStyle name="Total 9 3 2 3 2 4" xfId="30275" xr:uid="{C2ABD59B-0DF8-4788-8C8B-1D16397F4F9D}"/>
    <cellStyle name="Total 9 3 2 3 2 5" xfId="33854" xr:uid="{205589F0-1611-452B-9748-4D66CFED20AB}"/>
    <cellStyle name="Total 9 3 2 3 2 6" xfId="37325" xr:uid="{59E73D2C-95B7-4F8D-A79B-5FAE5F716449}"/>
    <cellStyle name="Total 9 3 2 3 2 7" xfId="40774" xr:uid="{B780B446-E264-4B23-AE84-0AB2D9E008CF}"/>
    <cellStyle name="Total 9 3 2 3 2 8" xfId="16037" xr:uid="{0DB3EC24-0A85-488D-BB1F-8E6756BC9905}"/>
    <cellStyle name="Total 9 3 2 3 3" xfId="12552" xr:uid="{728AF2D2-85F7-4C9B-879D-B2E2E35529E3}"/>
    <cellStyle name="Total 9 3 2 3 3 2" xfId="23685" xr:uid="{B5C37157-40A6-4E34-A502-51A4E7AD66B0}"/>
    <cellStyle name="Total 9 3 2 3 3 3" xfId="27442" xr:uid="{0E13D101-AB3A-4D62-BE3E-47DFB1E1D7AA}"/>
    <cellStyle name="Total 9 3 2 3 3 4" xfId="31033" xr:uid="{F5EBFBCF-4BAD-486F-B668-A281F8A83939}"/>
    <cellStyle name="Total 9 3 2 3 3 5" xfId="34612" xr:uid="{5431554E-C1C2-4ECE-BF8F-54BA0FDBB82D}"/>
    <cellStyle name="Total 9 3 2 3 3 6" xfId="38083" xr:uid="{48D83E22-5AC7-4FE6-A225-40D686973BD2}"/>
    <cellStyle name="Total 9 3 2 3 3 7" xfId="41532" xr:uid="{AEDCF8A7-4CA0-47AB-B6A2-E4F3D56E3D89}"/>
    <cellStyle name="Total 9 3 2 3 3 8" xfId="16795" xr:uid="{5D1BCC69-05E1-45E5-9E96-B489C2CDFFD0}"/>
    <cellStyle name="Total 9 3 2 3 4" xfId="20944" xr:uid="{F952D8DB-C11B-44E9-8C98-499262A94BE0}"/>
    <cellStyle name="Total 9 3 2 3 5" xfId="24704" xr:uid="{D5D36D27-2C94-401A-8E6C-3138D98B13C5}"/>
    <cellStyle name="Total 9 3 2 3 6" xfId="28298" xr:uid="{4B075774-A20F-4011-991F-AF6BB9E2DF57}"/>
    <cellStyle name="Total 9 3 2 3 7" xfId="31877" xr:uid="{86D44375-2BB5-4B26-AA80-FF46FF96541E}"/>
    <cellStyle name="Total 9 3 2 3 8" xfId="35348" xr:uid="{0FCE6AC1-F438-4AD6-A84A-BC031B38BC56}"/>
    <cellStyle name="Total 9 3 2 3 9" xfId="38798" xr:uid="{49DF6D92-AA67-414C-A2AD-6AF1E2BA2801}"/>
    <cellStyle name="Total 9 3 2 4" xfId="10839" xr:uid="{89A90A0C-DFFB-4775-89C1-3CE4DCAE9886}"/>
    <cellStyle name="Total 9 3 2 4 2" xfId="21972" xr:uid="{DC760F74-0700-4018-B6BB-C62E2DF6F3F4}"/>
    <cellStyle name="Total 9 3 2 4 3" xfId="25729" xr:uid="{FC9D6A21-F672-4244-A52E-29D4A4174A76}"/>
    <cellStyle name="Total 9 3 2 4 4" xfId="29320" xr:uid="{F86A72ED-0F6C-4443-A38A-520DDBF4BDA6}"/>
    <cellStyle name="Total 9 3 2 4 5" xfId="32899" xr:uid="{6F267ABC-67AE-48DB-9025-B52A4499A549}"/>
    <cellStyle name="Total 9 3 2 4 6" xfId="36370" xr:uid="{2FA97F1F-758D-4414-BDA6-32B4731AFF22}"/>
    <cellStyle name="Total 9 3 2 4 7" xfId="39819" xr:uid="{29B7DB39-9C32-4ADF-8917-9583F49D6594}"/>
    <cellStyle name="Total 9 3 2 4 8" xfId="15082" xr:uid="{AF320256-B333-4326-A562-F6B38A384DD4}"/>
    <cellStyle name="Total 9 3 2 5" xfId="9985" xr:uid="{E9E13399-ABE3-4052-BC50-DC5AEE4AD6C3}"/>
    <cellStyle name="Total 9 3 2 5 2" xfId="21118" xr:uid="{380CDCDC-CAE2-45CF-A3EB-37DA586B7FCB}"/>
    <cellStyle name="Total 9 3 2 5 3" xfId="24876" xr:uid="{B4EA5481-CB94-424F-9B97-52BDAFAFFC35}"/>
    <cellStyle name="Total 9 3 2 5 4" xfId="28467" xr:uid="{A88BEE6E-9AC8-45DF-9BF0-39A3F9E86FA1}"/>
    <cellStyle name="Total 9 3 2 5 5" xfId="32046" xr:uid="{5F00F103-4A15-4AA1-8E87-244A7BDFFA73}"/>
    <cellStyle name="Total 9 3 2 5 6" xfId="35517" xr:uid="{0AEC77AA-11CF-43E8-9B41-ECC3A845B1C5}"/>
    <cellStyle name="Total 9 3 2 5 7" xfId="38967" xr:uid="{8BC9356B-4F72-4D72-9800-DF667193876A}"/>
    <cellStyle name="Total 9 3 2 5 8" xfId="14228" xr:uid="{F76EA6A1-5FDA-4F7E-B4F5-1C72BE629E6B}"/>
    <cellStyle name="Total 9 3 2 6" xfId="19572" xr:uid="{EEBE510C-7577-4E7C-B7B4-12BC9E25FDBD}"/>
    <cellStyle name="Total 9 3 2 7" xfId="17153" xr:uid="{8130CDFE-9BAF-4799-9DAA-FB07202A8F6C}"/>
    <cellStyle name="Total 9 3 2 8" xfId="17567" xr:uid="{C1467DC2-9B6C-4B12-8A92-BBEF8DAF0A26}"/>
    <cellStyle name="Total 9 3 2 9" xfId="19208" xr:uid="{6E6C70E5-9918-46BF-AD04-E1F2F6DFCD5F}"/>
    <cellStyle name="Total 9 3 3" xfId="8566" xr:uid="{6B4EDEB9-CFE9-4332-AE02-38692B19E4D0}"/>
    <cellStyle name="Total 9 3 3 10" xfId="13394" xr:uid="{8917C42D-FCCB-4D88-9495-DE7D92FDA377}"/>
    <cellStyle name="Total 9 3 3 2" xfId="11127" xr:uid="{190B26F3-39DF-4FA9-B72F-DC105EAA8B48}"/>
    <cellStyle name="Total 9 3 3 2 2" xfId="22260" xr:uid="{E2D6F9AF-CBF8-4B09-8FBB-7F06E71DBF13}"/>
    <cellStyle name="Total 9 3 3 2 3" xfId="26017" xr:uid="{292B3A59-DF05-4D5F-B66C-40DD45437312}"/>
    <cellStyle name="Total 9 3 3 2 4" xfId="29608" xr:uid="{CB7DC3E8-23BB-49F0-BB9E-41328B66AF79}"/>
    <cellStyle name="Total 9 3 3 2 5" xfId="33187" xr:uid="{01229FBF-6721-4F8F-A2BC-AF3F43B9CF48}"/>
    <cellStyle name="Total 9 3 3 2 6" xfId="36658" xr:uid="{621081E3-971A-4731-B994-1F5B92EFC82F}"/>
    <cellStyle name="Total 9 3 3 2 7" xfId="40107" xr:uid="{333F2088-0C43-472F-969A-CEB1516457B1}"/>
    <cellStyle name="Total 9 3 3 2 8" xfId="15370" xr:uid="{2F9A340E-73ED-4498-A4CE-B3CA1306EA9A}"/>
    <cellStyle name="Total 9 3 3 3" xfId="11907" xr:uid="{2957980F-DB8C-4950-9158-264D42A8FAE0}"/>
    <cellStyle name="Total 9 3 3 3 2" xfId="23040" xr:uid="{51B4897F-C4D5-433A-90B5-600B1AF93975}"/>
    <cellStyle name="Total 9 3 3 3 3" xfId="26797" xr:uid="{E1B504B0-11C9-4546-A5B5-BE342EB2D9E8}"/>
    <cellStyle name="Total 9 3 3 3 4" xfId="30388" xr:uid="{44393278-1918-44AB-8470-152FACE2EF91}"/>
    <cellStyle name="Total 9 3 3 3 5" xfId="33967" xr:uid="{C843BC8A-D9F0-495F-9BD5-CAAA0E301E2D}"/>
    <cellStyle name="Total 9 3 3 3 6" xfId="37438" xr:uid="{10CC091B-86F9-4377-9982-AAEA8379B1A0}"/>
    <cellStyle name="Total 9 3 3 3 7" xfId="40887" xr:uid="{E91CA90D-050B-4491-8776-ACCB4604B6D7}"/>
    <cellStyle name="Total 9 3 3 3 8" xfId="16150" xr:uid="{07CE10EB-BE35-4E79-BECE-54151047482A}"/>
    <cellStyle name="Total 9 3 3 4" xfId="20065" xr:uid="{106E80D0-0329-4714-8DD6-71F259970617}"/>
    <cellStyle name="Total 9 3 3 5" xfId="23853" xr:uid="{C19F484F-55DD-42B9-80BE-BCC01A75BED3}"/>
    <cellStyle name="Total 9 3 3 6" xfId="27519" xr:uid="{352D777C-071E-4CB4-8E26-D5AB1EE99069}"/>
    <cellStyle name="Total 9 3 3 7" xfId="31108" xr:uid="{379E7175-FF3F-4CC4-9950-6B1AB8E629CF}"/>
    <cellStyle name="Total 9 3 3 8" xfId="34687" xr:uid="{DC5EEBC5-0045-4C0C-BE34-799235808DC9}"/>
    <cellStyle name="Total 9 3 3 9" xfId="38153" xr:uid="{A97BB861-2FEC-43E0-881A-6F57794E6260}"/>
    <cellStyle name="Total 9 3 4" xfId="9576" xr:uid="{B921EE11-575D-4AF1-A609-12C8C74E870B}"/>
    <cellStyle name="Total 9 3 4 10" xfId="13828" xr:uid="{F31CC01D-14F4-45C1-8765-16CC4E36280A}"/>
    <cellStyle name="Total 9 3 4 2" xfId="11564" xr:uid="{6DC67223-39A4-4C1A-9944-68106A53AA7C}"/>
    <cellStyle name="Total 9 3 4 2 2" xfId="22697" xr:uid="{DA71ED25-4787-432A-8841-0BAD4C1A7FD6}"/>
    <cellStyle name="Total 9 3 4 2 3" xfId="26454" xr:uid="{21DA341F-E38F-4A88-8C6A-70115D04A1BA}"/>
    <cellStyle name="Total 9 3 4 2 4" xfId="30045" xr:uid="{B957BF57-601F-452B-AC79-27FEE85590E9}"/>
    <cellStyle name="Total 9 3 4 2 5" xfId="33624" xr:uid="{CCA5AF5D-D357-46EF-802E-49C948921F21}"/>
    <cellStyle name="Total 9 3 4 2 6" xfId="37095" xr:uid="{7E0C5A4B-F38B-4921-ACBE-DC1794F1FB7B}"/>
    <cellStyle name="Total 9 3 4 2 7" xfId="40544" xr:uid="{33985235-FCBA-4D2B-9D4F-31D480642D6A}"/>
    <cellStyle name="Total 9 3 4 2 8" xfId="15807" xr:uid="{B0DB4B79-82FB-429C-9E89-E33BB1081022}"/>
    <cellStyle name="Total 9 3 4 3" xfId="12322" xr:uid="{2F1B80C9-FABB-40B5-8772-849F44EFD55A}"/>
    <cellStyle name="Total 9 3 4 3 2" xfId="23455" xr:uid="{1A9A0FAD-B1FD-472D-B582-AAE165EE310D}"/>
    <cellStyle name="Total 9 3 4 3 3" xfId="27212" xr:uid="{D181B57E-A004-420C-B72D-9CCD16376725}"/>
    <cellStyle name="Total 9 3 4 3 4" xfId="30803" xr:uid="{120AC438-A2D1-40B8-9F3C-4F64667643BF}"/>
    <cellStyle name="Total 9 3 4 3 5" xfId="34382" xr:uid="{6D68FC4B-CACC-4867-8121-4397D90B5F7A}"/>
    <cellStyle name="Total 9 3 4 3 6" xfId="37853" xr:uid="{0AF1297F-563D-41D2-B56F-C85E91EEE703}"/>
    <cellStyle name="Total 9 3 4 3 7" xfId="41302" xr:uid="{894CEE63-F1EB-450B-A53E-FBC4B49A863D}"/>
    <cellStyle name="Total 9 3 4 3 8" xfId="16565" xr:uid="{815C15C6-8CCE-4758-9EAF-CAADE013174B}"/>
    <cellStyle name="Total 9 3 4 4" xfId="20714" xr:uid="{391AFB54-2CB7-4A78-A209-2818D8BF711E}"/>
    <cellStyle name="Total 9 3 4 5" xfId="24474" xr:uid="{A9BDE755-E3A4-491F-85E6-2E068BF7C81E}"/>
    <cellStyle name="Total 9 3 4 6" xfId="28068" xr:uid="{00282EF7-8951-421E-8AAD-10D8784243C6}"/>
    <cellStyle name="Total 9 3 4 7" xfId="31647" xr:uid="{F2E4AF98-D485-493A-8084-5962107628A3}"/>
    <cellStyle name="Total 9 3 4 8" xfId="35118" xr:uid="{0371D0D3-5125-494C-ADD3-3B26EFA05968}"/>
    <cellStyle name="Total 9 3 4 9" xfId="38568" xr:uid="{653452CA-CF3E-44D8-9507-F417C4D923A4}"/>
    <cellStyle name="Total 9 3 5" xfId="10588" xr:uid="{52E53C6D-B6CB-47BD-9B0A-7CF5D009FD0B}"/>
    <cellStyle name="Total 9 3 5 2" xfId="21721" xr:uid="{00A25A7C-29DB-4C49-B583-D24F6F22738D}"/>
    <cellStyle name="Total 9 3 5 3" xfId="25478" xr:uid="{58C12512-EDF8-419C-BE0C-AAB6213D8F6B}"/>
    <cellStyle name="Total 9 3 5 4" xfId="29069" xr:uid="{691692B5-DEAA-42E4-886F-C60653769DF6}"/>
    <cellStyle name="Total 9 3 5 5" xfId="32648" xr:uid="{BEAE01CB-3D92-469E-A4FF-D269C415810A}"/>
    <cellStyle name="Total 9 3 5 6" xfId="36119" xr:uid="{C9D7951C-9318-48FC-897C-024FBA130906}"/>
    <cellStyle name="Total 9 3 5 7" xfId="39568" xr:uid="{628355DA-B687-4C2C-B82E-8496C1A6EE6C}"/>
    <cellStyle name="Total 9 3 5 8" xfId="14831" xr:uid="{BDFA0E4F-E336-45D3-96AF-4D9DB636C5BC}"/>
    <cellStyle name="Total 9 3 6" xfId="10155" xr:uid="{5B9D81AD-6348-4AE2-B9E8-EFC30A5D13F7}"/>
    <cellStyle name="Total 9 3 6 2" xfId="21288" xr:uid="{4C97842B-98C2-4794-A8F0-F6D25A981C43}"/>
    <cellStyle name="Total 9 3 6 3" xfId="25045" xr:uid="{209CBE17-C222-4B5E-96B7-1F47DBDF62C1}"/>
    <cellStyle name="Total 9 3 6 4" xfId="28636" xr:uid="{D5243019-FADF-4545-BD74-A8C8FCC10272}"/>
    <cellStyle name="Total 9 3 6 5" xfId="32215" xr:uid="{A40F0FB6-9F7A-4766-8722-7BA362496D32}"/>
    <cellStyle name="Total 9 3 6 6" xfId="35686" xr:uid="{FE0D01A0-DAF9-4EFC-B506-BA279D5E84D8}"/>
    <cellStyle name="Total 9 3 6 7" xfId="39136" xr:uid="{FCEAC38E-D737-4571-A84F-AC28B84C5059}"/>
    <cellStyle name="Total 9 3 6 8" xfId="14398" xr:uid="{E39C707A-5C39-4EE7-A893-D2BA1B70EC31}"/>
    <cellStyle name="Total 9 3 7" xfId="19122" xr:uid="{A5F7E410-1084-4D18-809C-FEABBDE9BD6E}"/>
    <cellStyle name="Total 9 3 8" xfId="17602" xr:uid="{C7E03746-63FD-4ECB-8B78-54170EC43E19}"/>
    <cellStyle name="Total 9 3 9" xfId="19793" xr:uid="{997E693B-DAFE-4602-9ADC-CC50D432EDF3}"/>
    <cellStyle name="Total 9 4" xfId="7190" xr:uid="{8DC82578-F254-49A9-B1A9-0B2F1EC4A836}"/>
    <cellStyle name="Total 9 4 10" xfId="18406" xr:uid="{47946349-F342-4E4B-A329-17E846A5C607}"/>
    <cellStyle name="Total 9 4 11" xfId="17815" xr:uid="{61FA0513-B0E9-4DD8-93D8-331640E015BD}"/>
    <cellStyle name="Total 9 4 12" xfId="12988" xr:uid="{B75C2F03-5B65-44DF-8619-74410C947E50}"/>
    <cellStyle name="Total 9 4 2" xfId="8831" xr:uid="{77DE1FAB-7657-41F6-94F4-281318A31BBA}"/>
    <cellStyle name="Total 9 4 2 10" xfId="13522" xr:uid="{F3E0029B-33CC-4C47-B45F-585826BFDAC6}"/>
    <cellStyle name="Total 9 4 2 2" xfId="11254" xr:uid="{D4BC5188-99AD-4C83-AA03-CDD94FA20CFA}"/>
    <cellStyle name="Total 9 4 2 2 2" xfId="22387" xr:uid="{B5A56BC3-D8B3-4707-A22F-8FB5838BDF1A}"/>
    <cellStyle name="Total 9 4 2 2 3" xfId="26144" xr:uid="{338BF83F-609C-46E9-A9C0-25278A8D333E}"/>
    <cellStyle name="Total 9 4 2 2 4" xfId="29735" xr:uid="{0A04AC60-BCCA-464B-AA51-C800D72BF8F0}"/>
    <cellStyle name="Total 9 4 2 2 5" xfId="33314" xr:uid="{58998222-2F59-447F-9FB1-23A4AA17AC00}"/>
    <cellStyle name="Total 9 4 2 2 6" xfId="36785" xr:uid="{6AC5B9D6-BF8C-4C6B-83FC-002F08BA5856}"/>
    <cellStyle name="Total 9 4 2 2 7" xfId="40234" xr:uid="{13B170D5-7B14-4A39-8D84-03CE1D7C54E2}"/>
    <cellStyle name="Total 9 4 2 2 8" xfId="15497" xr:uid="{5411539F-0430-48E2-9980-DCCBE98DBF2E}"/>
    <cellStyle name="Total 9 4 2 3" xfId="12022" xr:uid="{18E8B253-626B-43BA-AE0E-1A7D288C3332}"/>
    <cellStyle name="Total 9 4 2 3 2" xfId="23155" xr:uid="{73FD79B9-370A-4B31-B955-16224EB4A510}"/>
    <cellStyle name="Total 9 4 2 3 3" xfId="26912" xr:uid="{12F2C387-54A8-48C8-A471-DD9EE4834194}"/>
    <cellStyle name="Total 9 4 2 3 4" xfId="30503" xr:uid="{76C41AEA-4E72-4CE7-BDE5-8680690B00D5}"/>
    <cellStyle name="Total 9 4 2 3 5" xfId="34082" xr:uid="{69B0E461-0E61-4DD9-94CF-7039BFD1C351}"/>
    <cellStyle name="Total 9 4 2 3 6" xfId="37553" xr:uid="{A989725D-9F1C-4371-BC14-9A6BCF39E39B}"/>
    <cellStyle name="Total 9 4 2 3 7" xfId="41002" xr:uid="{3E5EA14A-A5E5-48DE-A299-9C5841F43270}"/>
    <cellStyle name="Total 9 4 2 3 8" xfId="16265" xr:uid="{A064BCB8-8FE5-4FDE-B59F-50F9C923A26D}"/>
    <cellStyle name="Total 9 4 2 4" xfId="20237" xr:uid="{544EC89C-6366-4656-A347-0212DA8BC44F}"/>
    <cellStyle name="Total 9 4 2 5" xfId="24022" xr:uid="{B6B0EBE6-0B49-43F6-8C1C-9AA2E91707C9}"/>
    <cellStyle name="Total 9 4 2 6" xfId="27668" xr:uid="{8F1836A7-06ED-413B-88D1-74146FE906A3}"/>
    <cellStyle name="Total 9 4 2 7" xfId="31254" xr:uid="{45E76A69-8E79-4C4E-BDD7-18AC08279E54}"/>
    <cellStyle name="Total 9 4 2 8" xfId="34811" xr:uid="{DC7145DD-F2FA-4F94-B9E7-2A9504286C30}"/>
    <cellStyle name="Total 9 4 2 9" xfId="38268" xr:uid="{3F52089E-99D3-40F6-B9CE-4118D1E0C71D}"/>
    <cellStyle name="Total 9 4 3" xfId="9691" xr:uid="{E8C6E638-12C6-4EB1-A7CA-2E97738564DA}"/>
    <cellStyle name="Total 9 4 3 10" xfId="13943" xr:uid="{435C3C3C-25BE-4171-861F-E1E57CB615D1}"/>
    <cellStyle name="Total 9 4 3 2" xfId="11679" xr:uid="{8E39920A-A04F-4DBA-A487-BE2A842330A9}"/>
    <cellStyle name="Total 9 4 3 2 2" xfId="22812" xr:uid="{B0A8106C-936C-4C39-B1D3-34E1C547D2D0}"/>
    <cellStyle name="Total 9 4 3 2 3" xfId="26569" xr:uid="{B4247223-5ADD-4CF5-846F-E4DF9870381C}"/>
    <cellStyle name="Total 9 4 3 2 4" xfId="30160" xr:uid="{EEFC1766-C7F5-4AE5-B4EF-D458E4CDBEE1}"/>
    <cellStyle name="Total 9 4 3 2 5" xfId="33739" xr:uid="{A2B01A68-E76A-4E6F-8DF6-7AE310933D97}"/>
    <cellStyle name="Total 9 4 3 2 6" xfId="37210" xr:uid="{99418872-338B-4E5D-961A-5C2AA5B3772C}"/>
    <cellStyle name="Total 9 4 3 2 7" xfId="40659" xr:uid="{0BACC3E1-9484-47B4-97CF-69F9C68B376D}"/>
    <cellStyle name="Total 9 4 3 2 8" xfId="15922" xr:uid="{53A0AD04-B3F0-4462-A47E-FA9C53E04002}"/>
    <cellStyle name="Total 9 4 3 3" xfId="12437" xr:uid="{B7A70179-AB81-400B-AA91-C06EA04F1D10}"/>
    <cellStyle name="Total 9 4 3 3 2" xfId="23570" xr:uid="{86C6A24C-310B-400B-A680-A87C22C17322}"/>
    <cellStyle name="Total 9 4 3 3 3" xfId="27327" xr:uid="{A7C12DEE-342A-4412-B9A5-7231AED5ED57}"/>
    <cellStyle name="Total 9 4 3 3 4" xfId="30918" xr:uid="{EA04C447-C6ED-4972-971B-F748A48FED37}"/>
    <cellStyle name="Total 9 4 3 3 5" xfId="34497" xr:uid="{E29E34B9-965E-4926-A6CF-43AF1C2D8C03}"/>
    <cellStyle name="Total 9 4 3 3 6" xfId="37968" xr:uid="{94A73E0B-0FC3-4788-9E72-0D56FDE6DF8F}"/>
    <cellStyle name="Total 9 4 3 3 7" xfId="41417" xr:uid="{D3A81A14-912B-4335-92E5-892DC3D17806}"/>
    <cellStyle name="Total 9 4 3 3 8" xfId="16680" xr:uid="{21FD50DA-74EB-40EE-A824-3C83F5463FF5}"/>
    <cellStyle name="Total 9 4 3 4" xfId="20829" xr:uid="{B4C2EF9F-85F1-4D5A-A921-F3AEB5C557C9}"/>
    <cellStyle name="Total 9 4 3 5" xfId="24589" xr:uid="{F543B30D-12BE-4242-8246-08BC5C5660C6}"/>
    <cellStyle name="Total 9 4 3 6" xfId="28183" xr:uid="{B477C3A3-37BB-4380-ADF6-5F5517D0CC0B}"/>
    <cellStyle name="Total 9 4 3 7" xfId="31762" xr:uid="{1A0D1616-FEC5-4D8F-BA06-DC9D0378E333}"/>
    <cellStyle name="Total 9 4 3 8" xfId="35233" xr:uid="{256871DF-E3F4-4492-A4CF-92E32938F936}"/>
    <cellStyle name="Total 9 4 3 9" xfId="38683" xr:uid="{0461A41D-68BC-40F2-A689-FDA7512641D9}"/>
    <cellStyle name="Total 9 4 4" xfId="10714" xr:uid="{9F2FAF82-502E-4AF3-887E-F49961A7B082}"/>
    <cellStyle name="Total 9 4 4 2" xfId="21847" xr:uid="{B94B9A66-1CB3-4174-9C24-71E0C96F2B78}"/>
    <cellStyle name="Total 9 4 4 3" xfId="25604" xr:uid="{FACD38E8-5DC4-4668-964E-F2B3B0F96FB5}"/>
    <cellStyle name="Total 9 4 4 4" xfId="29195" xr:uid="{FEAC94AC-C6B2-45A2-85C6-BB667E94601B}"/>
    <cellStyle name="Total 9 4 4 5" xfId="32774" xr:uid="{B0AB421E-8213-4409-81B3-3C4E92D424F1}"/>
    <cellStyle name="Total 9 4 4 6" xfId="36245" xr:uid="{C07FCE33-96FA-4518-8ABA-B5A8B777A601}"/>
    <cellStyle name="Total 9 4 4 7" xfId="39694" xr:uid="{6D1C539C-5783-4040-BC55-3BF46B062D64}"/>
    <cellStyle name="Total 9 4 4 8" xfId="14957" xr:uid="{96306577-E3C4-4722-8BC5-6F4020010EAE}"/>
    <cellStyle name="Total 9 4 5" xfId="10040" xr:uid="{501CD4A4-2B19-4AEC-962D-AACBAAD1D1A2}"/>
    <cellStyle name="Total 9 4 5 2" xfId="21173" xr:uid="{47D8C636-0939-48A4-8E73-7492F7DD58E6}"/>
    <cellStyle name="Total 9 4 5 3" xfId="24930" xr:uid="{396BAE7F-BE64-4509-957E-12592E918EC4}"/>
    <cellStyle name="Total 9 4 5 4" xfId="28521" xr:uid="{D0BE83EB-A79D-4CB3-90B7-DC0380C6A8F7}"/>
    <cellStyle name="Total 9 4 5 5" xfId="32100" xr:uid="{2110F489-102D-459B-96AD-47522B0B6294}"/>
    <cellStyle name="Total 9 4 5 6" xfId="35571" xr:uid="{19D937A0-5BA1-434E-B43B-49E90B3D2BC8}"/>
    <cellStyle name="Total 9 4 5 7" xfId="39021" xr:uid="{63BC5437-C248-4AC1-8402-7E57146C20FC}"/>
    <cellStyle name="Total 9 4 5 8" xfId="14283" xr:uid="{633AF906-AEB7-4DB3-88C8-6AED71AA242D}"/>
    <cellStyle name="Total 9 4 6" xfId="19296" xr:uid="{0FCCCCDD-70EF-4D06-90AC-74A7E9A598A4}"/>
    <cellStyle name="Total 9 4 7" xfId="17432" xr:uid="{E39D03BA-EB74-4DA7-ADB3-126EFCA315DD}"/>
    <cellStyle name="Total 9 4 8" xfId="18837" xr:uid="{CA3FB9DE-FD93-4883-A424-113BC76D92E8}"/>
    <cellStyle name="Total 9 4 9" xfId="18077" xr:uid="{0DB42048-9B28-4AE7-A36F-D404885ED445}"/>
    <cellStyle name="Total 9 5" xfId="8032" xr:uid="{1F8B5035-A473-41C0-A031-F1F0D0EFC515}"/>
    <cellStyle name="Total 9 5 10" xfId="13275" xr:uid="{55BCD2F5-407C-41FF-A01E-CF45EB21CCE9}"/>
    <cellStyle name="Total 9 5 2" xfId="11004" xr:uid="{E9367B15-B5FA-4E45-9CB4-E1E69E06879A}"/>
    <cellStyle name="Total 9 5 2 2" xfId="22137" xr:uid="{D08484CF-16BB-43E8-A12A-3BF1F87AFE20}"/>
    <cellStyle name="Total 9 5 2 3" xfId="25894" xr:uid="{273AD334-AE20-4FE8-999D-58CA136CF3EA}"/>
    <cellStyle name="Total 9 5 2 4" xfId="29485" xr:uid="{4383D495-D0D7-4002-8820-62C2357E954C}"/>
    <cellStyle name="Total 9 5 2 5" xfId="33064" xr:uid="{9563D02C-D17B-4E2F-9E5E-83774229B600}"/>
    <cellStyle name="Total 9 5 2 6" xfId="36535" xr:uid="{0D37775D-930E-4120-A66A-4923678D9AFE}"/>
    <cellStyle name="Total 9 5 2 7" xfId="39984" xr:uid="{E54875AB-25F3-48FD-B55A-03BA490CC392}"/>
    <cellStyle name="Total 9 5 2 8" xfId="15247" xr:uid="{5B488033-D7D9-4D6D-B902-76E2156D8AB0}"/>
    <cellStyle name="Total 9 5 3" xfId="9819" xr:uid="{7D264CEE-9AC7-432F-9F6F-D90C69EAD34C}"/>
    <cellStyle name="Total 9 5 3 2" xfId="20952" xr:uid="{9E724584-2D1C-4DC0-87A7-CB18028E884B}"/>
    <cellStyle name="Total 9 5 3 3" xfId="24710" xr:uid="{0A32BC99-346A-4C61-B730-414D2E5A6F93}"/>
    <cellStyle name="Total 9 5 3 4" xfId="28301" xr:uid="{93794F62-4ED8-4B62-BA08-1126D60249B6}"/>
    <cellStyle name="Total 9 5 3 5" xfId="31880" xr:uid="{B5AA6ECA-CA4D-4FAB-B7A8-71964D397D53}"/>
    <cellStyle name="Total 9 5 3 6" xfId="35351" xr:uid="{27AEE9BB-DA9E-4495-A520-1920BCED514B}"/>
    <cellStyle name="Total 9 5 3 7" xfId="38801" xr:uid="{C23BA80D-8C44-4670-A268-75686FC92AB4}"/>
    <cellStyle name="Total 9 5 3 8" xfId="14062" xr:uid="{86CE4483-C9E2-45C6-95D0-EF1E4AA57B1B}"/>
    <cellStyle name="Total 9 5 4" xfId="19789" xr:uid="{BC759DD4-9E13-49B2-8D71-D9652F730A81}"/>
    <cellStyle name="Total 9 5 5" xfId="16954" xr:uid="{F45FF2CB-555A-498E-9677-6DF5D333D842}"/>
    <cellStyle name="Total 9 5 6" xfId="19936" xr:uid="{F55DFC30-1258-4D5B-93F4-34FD12E62935}"/>
    <cellStyle name="Total 9 5 7" xfId="23725" xr:uid="{F979DC27-3CD8-4676-9C86-9CF826C6E6EB}"/>
    <cellStyle name="Total 9 5 8" xfId="19302" xr:uid="{400386D5-4BFD-4E95-947F-2E5A76AE9CEF}"/>
    <cellStyle name="Total 9 5 9" xfId="23730" xr:uid="{DBE2AA51-8C89-4FA8-A2AE-409A55836091}"/>
    <cellStyle name="Total 9 6" xfId="9463" xr:uid="{BFBC7A41-EA4C-4806-BF8B-030DA6EF75A4}"/>
    <cellStyle name="Total 9 6 10" xfId="13715" xr:uid="{795AB6D5-9B8D-446A-A9AB-C021A028AC24}"/>
    <cellStyle name="Total 9 6 2" xfId="11451" xr:uid="{64EDA65A-8983-4823-85D2-3A2A73C4723B}"/>
    <cellStyle name="Total 9 6 2 2" xfId="22584" xr:uid="{49129C88-CFC3-4696-9B1F-32AA7E25B2B1}"/>
    <cellStyle name="Total 9 6 2 3" xfId="26341" xr:uid="{4542EE54-42A1-4214-A252-EF5D402D3CA2}"/>
    <cellStyle name="Total 9 6 2 4" xfId="29932" xr:uid="{AFEE3316-3A9A-4341-9C76-5B662812A5C9}"/>
    <cellStyle name="Total 9 6 2 5" xfId="33511" xr:uid="{8788B4B0-CA2E-4283-AACB-4F6C5F640684}"/>
    <cellStyle name="Total 9 6 2 6" xfId="36982" xr:uid="{C2B0A8A2-DD18-4E3F-8EEB-6048E93142C8}"/>
    <cellStyle name="Total 9 6 2 7" xfId="40431" xr:uid="{3C0E0569-1EA9-40D8-88D3-7715312D029F}"/>
    <cellStyle name="Total 9 6 2 8" xfId="15694" xr:uid="{30FBE115-0732-4F5B-A271-F673332DDEE8}"/>
    <cellStyle name="Total 9 6 3" xfId="12209" xr:uid="{7CC70B4F-AD24-4DF2-A3F2-E2310C84108E}"/>
    <cellStyle name="Total 9 6 3 2" xfId="23342" xr:uid="{730A4E86-63AF-4A18-BA5C-90783865C2CE}"/>
    <cellStyle name="Total 9 6 3 3" xfId="27099" xr:uid="{9963CEE2-862D-409E-B6DD-0EDF096BAEDA}"/>
    <cellStyle name="Total 9 6 3 4" xfId="30690" xr:uid="{2DA15856-0B23-4A62-A2C2-A8639692C791}"/>
    <cellStyle name="Total 9 6 3 5" xfId="34269" xr:uid="{CCF9BF58-7936-423C-A9C3-23E256F2FCB5}"/>
    <cellStyle name="Total 9 6 3 6" xfId="37740" xr:uid="{5166EA66-26ED-4DA8-977D-A666B9A604ED}"/>
    <cellStyle name="Total 9 6 3 7" xfId="41189" xr:uid="{B52AEB41-13F0-4679-ABE9-7314EF2DF1B5}"/>
    <cellStyle name="Total 9 6 3 8" xfId="16452" xr:uid="{4BECD6AF-A368-4FB3-9BFF-42C204E42978}"/>
    <cellStyle name="Total 9 6 4" xfId="20601" xr:uid="{7EFE11EB-6AEC-407E-BBD3-3269F3308022}"/>
    <cellStyle name="Total 9 6 5" xfId="24361" xr:uid="{9FA1A931-91E5-43CC-AB63-F887FB515928}"/>
    <cellStyle name="Total 9 6 6" xfId="27955" xr:uid="{F247A5D1-9CA1-4CAB-A113-42558FD656AF}"/>
    <cellStyle name="Total 9 6 7" xfId="31534" xr:uid="{5AD8CE17-9BF5-42E7-A3C4-124D127A9AEC}"/>
    <cellStyle name="Total 9 6 8" xfId="35005" xr:uid="{315D4C05-A85A-44BC-AF9A-F126D65FAD41}"/>
    <cellStyle name="Total 9 6 9" xfId="38455" xr:uid="{20C2A55B-EF6E-45B4-A915-B09D29F45269}"/>
    <cellStyle name="Total 9 7" xfId="10457" xr:uid="{E1091B99-80F1-4CF9-9694-62EE5BFE1633}"/>
    <cellStyle name="Total 9 7 2" xfId="21590" xr:uid="{FD99A2AA-CE78-4349-BE37-C017A4F0DC3D}"/>
    <cellStyle name="Total 9 7 3" xfId="25347" xr:uid="{7B290219-46DF-4FEB-BC89-58BADB1D0FA1}"/>
    <cellStyle name="Total 9 7 4" xfId="28938" xr:uid="{13A3EED0-6CED-4AA7-8B40-2B1CE1BD34E9}"/>
    <cellStyle name="Total 9 7 5" xfId="32517" xr:uid="{C30585EC-066A-4F1E-806B-E03A8327B0D9}"/>
    <cellStyle name="Total 9 7 6" xfId="35988" xr:uid="{4F4398A3-68C5-4008-9C57-72215BD8421C}"/>
    <cellStyle name="Total 9 7 7" xfId="39437" xr:uid="{4C52829D-CBE7-4552-812A-F515A2B55438}"/>
    <cellStyle name="Total 9 7 8" xfId="14700" xr:uid="{BA3A5D21-03AB-4968-B8FA-B86D83AD40B3}"/>
    <cellStyle name="Total 9 8" xfId="10269" xr:uid="{C45E817D-05D6-497E-9AA1-39AB2034030A}"/>
    <cellStyle name="Total 9 8 2" xfId="21402" xr:uid="{1C49FD0B-28D8-44F2-BFDF-2C0CE40B0CDF}"/>
    <cellStyle name="Total 9 8 3" xfId="25159" xr:uid="{8D7A9813-FD88-41E6-ABBD-6E60E22EF494}"/>
    <cellStyle name="Total 9 8 4" xfId="28750" xr:uid="{EE1AE37F-A380-4D7B-9D05-AE0080A54C05}"/>
    <cellStyle name="Total 9 8 5" xfId="32329" xr:uid="{1F15C453-0DBE-44C4-934D-08D32B4CA28B}"/>
    <cellStyle name="Total 9 8 6" xfId="35800" xr:uid="{7BC8D7DF-9B73-4055-8E1C-798948F0DF63}"/>
    <cellStyle name="Total 9 8 7" xfId="39249" xr:uid="{25685482-9720-4C8E-B12C-49FE7290356E}"/>
    <cellStyle name="Total 9 8 8" xfId="14512" xr:uid="{EB7AD2BD-6E9B-4703-8E08-4F07A8EDC586}"/>
    <cellStyle name="Total 9 9" xfId="18795" xr:uid="{EEB3D256-A84B-414A-BC8D-D153FB83CC95}"/>
    <cellStyle name="V?st." xfId="6812" xr:uid="{62C4D673-8910-4485-A7AA-ADA90672BFAF}"/>
    <cellStyle name="Warning Text 10" xfId="6301" xr:uid="{41ED1B2B-0B8A-420A-B3FB-E25E09CA0DAF}"/>
    <cellStyle name="Warning Text 11" xfId="6302" xr:uid="{0CD81919-039F-42DE-995A-E0D2216DAD57}"/>
    <cellStyle name="Warning Text 12" xfId="6303" xr:uid="{09B17E91-845F-44E6-8135-FE0F8FDD6A8C}"/>
    <cellStyle name="Warning Text 13" xfId="6304" xr:uid="{E62AA59D-32A7-4B2C-917B-0EE556033169}"/>
    <cellStyle name="Warning Text 14" xfId="6305" xr:uid="{2B45D9A7-5D79-4E9A-98D5-997AED116EF1}"/>
    <cellStyle name="Warning Text 15" xfId="6306" xr:uid="{D572C486-419A-41DD-A887-0D3E12401426}"/>
    <cellStyle name="Warning Text 16" xfId="6307" xr:uid="{45EC706C-1406-4900-988F-1085CFC07CD7}"/>
    <cellStyle name="Warning Text 17" xfId="6308" xr:uid="{8C88E137-C80B-4A7E-A944-F4811D563D9B}"/>
    <cellStyle name="Warning Text 18" xfId="6309" xr:uid="{CC4840B1-AA2D-4F00-B010-C0557272C135}"/>
    <cellStyle name="Warning Text 18 2" xfId="6310" xr:uid="{30ABD86F-F310-4937-AB5B-A315A6AB8941}"/>
    <cellStyle name="Warning Text 19" xfId="6311" xr:uid="{952F72E5-AED4-4F92-A6A4-71FB1CB48515}"/>
    <cellStyle name="Warning Text 19 2" xfId="6312" xr:uid="{B5918792-48CF-4176-8A7D-1F09D0471BA6}"/>
    <cellStyle name="Warning Text 2" xfId="6313" xr:uid="{8FF0482F-3406-49AC-832C-914C1A6BFC3A}"/>
    <cellStyle name="Warning Text 2 2" xfId="6314" xr:uid="{59430283-F71B-4839-8156-74E1505033B7}"/>
    <cellStyle name="Warning Text 3" xfId="6315" xr:uid="{8AAA04C4-666C-4902-873D-B0FCD5EDF4F3}"/>
    <cellStyle name="Warning Text 4" xfId="6316" xr:uid="{46729545-3F47-4BBA-9A11-828CA59889C1}"/>
    <cellStyle name="Warning Text 5" xfId="6317" xr:uid="{48F45E26-0D3B-4D11-AA78-EF2D05DECE6D}"/>
    <cellStyle name="Warning Text 6" xfId="6318" xr:uid="{1DFD9A50-AD13-4A6C-BE96-3EFFB94B5321}"/>
    <cellStyle name="Warning Text 7" xfId="6319" xr:uid="{2CB1C309-A8A7-421D-9DA9-61F1A3F153B5}"/>
    <cellStyle name="Warning Text 8" xfId="6320" xr:uid="{025AEAAC-7B4E-406E-9700-BB8BE726683B}"/>
    <cellStyle name="Warning Text 9" xfId="6321" xr:uid="{2E5DF937-5241-4F69-9759-DAAD764513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3BEDF-5710-4D84-9202-FEA805F13874}">
  <sheetPr>
    <tabColor theme="9" tint="0.59999389629810485"/>
  </sheetPr>
  <dimension ref="A1:W395"/>
  <sheetViews>
    <sheetView tabSelected="1" zoomScaleNormal="100" workbookViewId="0">
      <selection activeCell="H8" sqref="H8"/>
    </sheetView>
  </sheetViews>
  <sheetFormatPr defaultColWidth="13.28515625" defaultRowHeight="12.75"/>
  <cols>
    <col min="1" max="1" width="58.85546875" style="5" customWidth="1"/>
    <col min="2" max="2" width="18.42578125" style="5" customWidth="1"/>
    <col min="3" max="3" width="38.42578125" style="5" customWidth="1"/>
    <col min="4" max="6" width="13.28515625" style="5"/>
    <col min="7" max="7" width="16.5703125" style="7" customWidth="1"/>
    <col min="8" max="8" width="13.28515625" style="5"/>
    <col min="9" max="9" width="11.42578125" style="5" customWidth="1"/>
    <col min="10" max="10" width="14.5703125" style="5" customWidth="1"/>
    <col min="11" max="11" width="11.42578125" style="5" customWidth="1"/>
    <col min="12" max="12" width="9.7109375" style="5" customWidth="1"/>
    <col min="13" max="13" width="15.42578125" style="5" customWidth="1"/>
    <col min="14" max="14" width="11.140625" style="5" customWidth="1"/>
    <col min="15" max="15" width="18.5703125" style="5" customWidth="1"/>
    <col min="16" max="16384" width="13.28515625" style="5"/>
  </cols>
  <sheetData>
    <row r="1" spans="1:22" ht="63" customHeight="1">
      <c r="F1" s="65" t="s">
        <v>78</v>
      </c>
      <c r="G1" s="65"/>
      <c r="H1" s="65"/>
      <c r="I1" s="65"/>
      <c r="J1" s="65"/>
      <c r="U1" s="62" t="s">
        <v>55</v>
      </c>
      <c r="V1" s="62"/>
    </row>
    <row r="2" spans="1:22">
      <c r="U2" s="42"/>
      <c r="V2" s="42"/>
    </row>
    <row r="3" spans="1:22" ht="28.5" customHeight="1">
      <c r="A3" s="66" t="s">
        <v>56</v>
      </c>
      <c r="B3" s="66"/>
      <c r="C3" s="66"/>
      <c r="D3" s="66"/>
      <c r="E3" s="66"/>
      <c r="F3" s="66"/>
      <c r="G3" s="66"/>
      <c r="H3" s="66"/>
      <c r="I3" s="66"/>
      <c r="J3" s="66"/>
      <c r="K3" s="66"/>
      <c r="L3" s="66"/>
      <c r="M3" s="66"/>
    </row>
    <row r="5" spans="1:22" ht="38.25">
      <c r="C5" s="8"/>
      <c r="D5" s="43">
        <v>2024</v>
      </c>
      <c r="E5" s="43">
        <v>2025</v>
      </c>
      <c r="F5" s="43">
        <v>2026</v>
      </c>
      <c r="G5" s="44" t="s">
        <v>2</v>
      </c>
      <c r="H5" s="2"/>
      <c r="I5" s="1"/>
      <c r="J5" s="1"/>
      <c r="K5" s="1"/>
      <c r="L5" s="1"/>
    </row>
    <row r="6" spans="1:22" ht="30" customHeight="1">
      <c r="C6" s="10" t="s">
        <v>59</v>
      </c>
      <c r="D6" s="45">
        <f>M22</f>
        <v>220938</v>
      </c>
      <c r="E6" s="46">
        <f>M34</f>
        <v>378743</v>
      </c>
      <c r="F6" s="46">
        <f>E6</f>
        <v>378743</v>
      </c>
      <c r="G6" s="46">
        <f>F6</f>
        <v>378743</v>
      </c>
      <c r="H6" s="7"/>
    </row>
    <row r="7" spans="1:22" ht="25.5">
      <c r="C7" s="10" t="s">
        <v>3</v>
      </c>
      <c r="D7" s="45">
        <f>J22</f>
        <v>177875</v>
      </c>
      <c r="E7" s="46">
        <f>J34</f>
        <v>304920</v>
      </c>
      <c r="F7" s="46">
        <f>E7</f>
        <v>304920</v>
      </c>
      <c r="G7" s="46">
        <f>F7</f>
        <v>304920</v>
      </c>
      <c r="H7" s="7"/>
    </row>
    <row r="8" spans="1:22">
      <c r="C8" s="10" t="s">
        <v>44</v>
      </c>
      <c r="D8" s="47">
        <f>SUM(D6:D7)</f>
        <v>398813</v>
      </c>
      <c r="E8" s="47">
        <f>SUM(E6:E7)</f>
        <v>683663</v>
      </c>
      <c r="F8" s="47">
        <f>SUM(F6:F7)</f>
        <v>683663</v>
      </c>
      <c r="G8" s="47">
        <f>SUM(G6:G7)</f>
        <v>683663</v>
      </c>
    </row>
    <row r="10" spans="1:22">
      <c r="B10" s="6"/>
      <c r="C10" s="11"/>
      <c r="D10" s="11"/>
      <c r="E10" s="6"/>
      <c r="G10" s="12"/>
      <c r="H10" s="12"/>
      <c r="I10" s="12"/>
      <c r="J10" s="12"/>
      <c r="K10" s="12"/>
      <c r="L10" s="12"/>
      <c r="M10" s="12"/>
      <c r="N10" s="12"/>
      <c r="O10" s="12"/>
      <c r="P10" s="12"/>
      <c r="Q10" s="12"/>
      <c r="R10" s="12"/>
      <c r="S10" s="12"/>
      <c r="T10" s="12"/>
      <c r="U10" s="12"/>
    </row>
    <row r="11" spans="1:22">
      <c r="B11" s="6"/>
      <c r="C11" s="11"/>
      <c r="D11" s="11"/>
      <c r="E11" s="6"/>
      <c r="G11" s="12"/>
      <c r="H11" s="12"/>
      <c r="I11" s="12"/>
      <c r="J11" s="12"/>
      <c r="K11" s="12"/>
      <c r="L11" s="12"/>
      <c r="M11" s="12"/>
      <c r="N11" s="12"/>
      <c r="O11" s="12"/>
      <c r="P11" s="12"/>
      <c r="Q11" s="12"/>
      <c r="R11" s="12"/>
      <c r="S11" s="12"/>
      <c r="T11" s="12"/>
      <c r="U11" s="12"/>
    </row>
    <row r="12" spans="1:22">
      <c r="A12" s="67" t="s">
        <v>52</v>
      </c>
      <c r="B12" s="67"/>
      <c r="C12" s="11"/>
      <c r="D12" s="11"/>
      <c r="E12" s="6"/>
      <c r="G12" s="12"/>
      <c r="H12" s="12"/>
      <c r="I12" s="12"/>
      <c r="J12" s="12"/>
      <c r="K12" s="12"/>
      <c r="L12" s="12"/>
      <c r="M12" s="12"/>
      <c r="N12" s="12"/>
      <c r="O12" s="12"/>
      <c r="P12" s="12"/>
      <c r="Q12" s="12"/>
      <c r="R12" s="12"/>
      <c r="S12" s="12"/>
      <c r="T12" s="12"/>
      <c r="U12" s="12"/>
    </row>
    <row r="13" spans="1:22">
      <c r="B13" s="6"/>
      <c r="C13" s="11"/>
      <c r="D13" s="11"/>
      <c r="E13" s="6"/>
      <c r="G13" s="12"/>
      <c r="H13" s="12"/>
      <c r="I13" s="12"/>
      <c r="J13" s="12"/>
      <c r="K13" s="12"/>
      <c r="L13" s="12"/>
      <c r="M13" s="12"/>
      <c r="N13" s="12"/>
      <c r="O13" s="12"/>
      <c r="P13" s="12"/>
      <c r="Q13" s="12"/>
      <c r="R13" s="12"/>
      <c r="S13" s="12"/>
      <c r="T13" s="12"/>
      <c r="U13" s="12"/>
    </row>
    <row r="14" spans="1:22">
      <c r="B14" s="6"/>
      <c r="C14" s="11"/>
      <c r="D14" s="11"/>
      <c r="E14" s="6"/>
      <c r="G14" s="12"/>
      <c r="H14" s="12"/>
      <c r="I14" s="12"/>
      <c r="J14" s="12"/>
      <c r="K14" s="12"/>
      <c r="L14" s="12"/>
      <c r="M14" s="12"/>
      <c r="N14" s="12"/>
      <c r="O14" s="12"/>
      <c r="P14" s="12"/>
      <c r="Q14" s="12"/>
      <c r="R14" s="12"/>
      <c r="S14" s="12"/>
      <c r="T14" s="12"/>
      <c r="U14" s="12"/>
    </row>
    <row r="15" spans="1:22" ht="21" customHeight="1">
      <c r="A15" s="56" t="s">
        <v>77</v>
      </c>
      <c r="C15" s="11"/>
      <c r="D15" s="11"/>
      <c r="E15" s="6"/>
      <c r="G15" s="12"/>
      <c r="H15" s="12"/>
      <c r="I15" s="12"/>
      <c r="J15" s="12"/>
      <c r="K15" s="12"/>
      <c r="L15" s="12"/>
      <c r="M15" s="12"/>
      <c r="N15" s="12"/>
      <c r="O15" s="12"/>
      <c r="P15" s="12"/>
      <c r="Q15" s="12"/>
      <c r="R15" s="12"/>
      <c r="S15" s="12"/>
      <c r="T15" s="12"/>
      <c r="U15" s="12"/>
    </row>
    <row r="16" spans="1:22" ht="34.5" customHeight="1">
      <c r="A16" s="63" t="s">
        <v>58</v>
      </c>
      <c r="B16" s="63" t="s">
        <v>15</v>
      </c>
      <c r="C16" s="63" t="s">
        <v>45</v>
      </c>
      <c r="D16" s="63" t="s">
        <v>65</v>
      </c>
      <c r="E16" s="63" t="s">
        <v>36</v>
      </c>
      <c r="F16" s="63" t="s">
        <v>37</v>
      </c>
      <c r="G16" s="61" t="s">
        <v>66</v>
      </c>
      <c r="H16" s="61" t="s">
        <v>38</v>
      </c>
      <c r="I16" s="61" t="s">
        <v>39</v>
      </c>
      <c r="J16" s="61"/>
      <c r="K16" s="61"/>
      <c r="L16" s="61"/>
      <c r="M16" s="61"/>
      <c r="N16" s="61"/>
      <c r="O16" s="12"/>
      <c r="P16" s="12"/>
      <c r="Q16" s="12"/>
      <c r="R16" s="12"/>
      <c r="S16" s="12"/>
    </row>
    <row r="17" spans="1:23" ht="47.25" customHeight="1">
      <c r="A17" s="63" t="s">
        <v>57</v>
      </c>
      <c r="B17" s="63"/>
      <c r="C17" s="63"/>
      <c r="D17" s="63"/>
      <c r="E17" s="63"/>
      <c r="F17" s="63"/>
      <c r="G17" s="61"/>
      <c r="H17" s="61"/>
      <c r="I17" s="13" t="s">
        <v>40</v>
      </c>
      <c r="J17" s="13" t="s">
        <v>48</v>
      </c>
      <c r="K17" s="13" t="s">
        <v>41</v>
      </c>
      <c r="L17" s="13" t="s">
        <v>42</v>
      </c>
      <c r="M17" s="13" t="s">
        <v>49</v>
      </c>
      <c r="N17" s="13" t="s">
        <v>43</v>
      </c>
      <c r="O17" s="12"/>
      <c r="P17" s="12"/>
      <c r="Q17" s="16"/>
      <c r="R17" s="12"/>
      <c r="S17" s="12"/>
      <c r="T17" s="12"/>
      <c r="U17" s="12"/>
    </row>
    <row r="18" spans="1:23" ht="57" customHeight="1">
      <c r="A18" s="53" t="s">
        <v>60</v>
      </c>
      <c r="B18" s="3">
        <v>41212</v>
      </c>
      <c r="C18" s="4" t="s">
        <v>51</v>
      </c>
      <c r="D18" s="50">
        <f>'2.1.'!$T$13</f>
        <v>10.89</v>
      </c>
      <c r="E18" s="57">
        <f>ROUND(E30/12*7,0)</f>
        <v>11667</v>
      </c>
      <c r="F18" s="3">
        <v>1</v>
      </c>
      <c r="G18" s="17">
        <f>D18*E18*F18</f>
        <v>127053.63</v>
      </c>
      <c r="H18" s="4" t="s">
        <v>0</v>
      </c>
      <c r="I18" s="14">
        <v>0.6</v>
      </c>
      <c r="J18" s="18">
        <f>G18*I18</f>
        <v>76232.178</v>
      </c>
      <c r="K18" s="14" t="s">
        <v>46</v>
      </c>
      <c r="L18" s="14">
        <v>0.4</v>
      </c>
      <c r="M18" s="18">
        <f>G18*L18</f>
        <v>50821.452000000005</v>
      </c>
      <c r="N18" s="15" t="s">
        <v>53</v>
      </c>
      <c r="O18" s="12"/>
      <c r="P18" s="12"/>
      <c r="Q18" s="19"/>
      <c r="R18" s="12"/>
      <c r="S18" s="12"/>
      <c r="T18" s="12"/>
      <c r="U18" s="12"/>
    </row>
    <row r="19" spans="1:23" ht="38.25">
      <c r="A19" s="54" t="s">
        <v>61</v>
      </c>
      <c r="B19" s="3">
        <v>41212</v>
      </c>
      <c r="C19" s="4" t="s">
        <v>51</v>
      </c>
      <c r="D19" s="50">
        <f>'2.1.'!$T$13</f>
        <v>10.89</v>
      </c>
      <c r="E19" s="57">
        <f>ROUND(E31/12*7,0)</f>
        <v>11667</v>
      </c>
      <c r="F19" s="3">
        <v>1</v>
      </c>
      <c r="G19" s="17">
        <f>D19*E19*F19</f>
        <v>127053.63</v>
      </c>
      <c r="H19" s="20" t="s">
        <v>0</v>
      </c>
      <c r="I19" s="21">
        <v>0.8</v>
      </c>
      <c r="J19" s="18">
        <f>G19*I19</f>
        <v>101642.90400000001</v>
      </c>
      <c r="K19" s="22"/>
      <c r="L19" s="21">
        <v>0.2</v>
      </c>
      <c r="M19" s="18">
        <f>G19*L19</f>
        <v>25410.726000000002</v>
      </c>
      <c r="N19" s="15" t="s">
        <v>53</v>
      </c>
      <c r="O19" s="12"/>
      <c r="P19" s="12"/>
      <c r="Q19" s="12"/>
      <c r="R19" s="12"/>
      <c r="S19" s="12"/>
      <c r="T19" s="12"/>
      <c r="U19" s="12"/>
      <c r="V19" s="12"/>
      <c r="W19" s="12"/>
    </row>
    <row r="20" spans="1:23" ht="60" customHeight="1">
      <c r="A20" s="55" t="s">
        <v>62</v>
      </c>
      <c r="B20" s="3">
        <v>41212</v>
      </c>
      <c r="C20" s="4" t="s">
        <v>51</v>
      </c>
      <c r="D20" s="50">
        <f>'2.1.'!$T$13</f>
        <v>10.89</v>
      </c>
      <c r="E20" s="57">
        <f>ROUND(E32/12*7,0)</f>
        <v>13288</v>
      </c>
      <c r="F20" s="3">
        <v>1</v>
      </c>
      <c r="G20" s="17">
        <f>D20*E20*F20</f>
        <v>144706.32</v>
      </c>
      <c r="H20" s="4" t="s">
        <v>0</v>
      </c>
      <c r="I20" s="21">
        <v>0</v>
      </c>
      <c r="J20" s="18">
        <f t="shared" ref="J20" si="0">G20*I20</f>
        <v>0</v>
      </c>
      <c r="K20" s="24"/>
      <c r="L20" s="24">
        <v>1</v>
      </c>
      <c r="M20" s="18">
        <f>G20*L20</f>
        <v>144706.32</v>
      </c>
      <c r="N20" s="21" t="s">
        <v>53</v>
      </c>
      <c r="O20" s="12"/>
      <c r="P20" s="12"/>
      <c r="Q20" s="12"/>
      <c r="R20" s="12"/>
      <c r="S20" s="12"/>
      <c r="T20" s="12"/>
      <c r="U20" s="12"/>
      <c r="V20" s="12"/>
      <c r="W20" s="12"/>
    </row>
    <row r="21" spans="1:23" ht="48" customHeight="1">
      <c r="B21" s="6"/>
      <c r="C21" s="11"/>
      <c r="D21" s="11"/>
      <c r="E21" s="6"/>
      <c r="F21" s="17" t="s">
        <v>47</v>
      </c>
      <c r="G21" s="17">
        <f>SUM(G18:G20)</f>
        <v>398813.58</v>
      </c>
      <c r="H21" s="17"/>
      <c r="I21" s="17"/>
      <c r="J21" s="17">
        <f>SUM(J18:J20)</f>
        <v>177875.08199999999</v>
      </c>
      <c r="K21" s="17"/>
      <c r="L21" s="17"/>
      <c r="M21" s="17">
        <f>SUM(M18:M20)</f>
        <v>220938.49800000002</v>
      </c>
      <c r="N21" s="12"/>
      <c r="O21" s="12"/>
      <c r="P21" s="12"/>
      <c r="Q21" s="12"/>
      <c r="R21" s="12"/>
      <c r="S21" s="12"/>
      <c r="T21" s="12"/>
      <c r="U21" s="12"/>
    </row>
    <row r="22" spans="1:23" ht="38.25">
      <c r="B22" s="6"/>
      <c r="C22" s="11"/>
      <c r="D22" s="11"/>
      <c r="E22" s="6"/>
      <c r="F22" s="17" t="s">
        <v>50</v>
      </c>
      <c r="G22" s="51">
        <f>J22+M22</f>
        <v>398813</v>
      </c>
      <c r="H22" s="23"/>
      <c r="I22" s="23"/>
      <c r="J22" s="51">
        <f>ROUND(J21,0)</f>
        <v>177875</v>
      </c>
      <c r="K22" s="51"/>
      <c r="L22" s="51"/>
      <c r="M22" s="51">
        <f>ROUND(M21,0)</f>
        <v>220938</v>
      </c>
      <c r="N22" s="12"/>
      <c r="O22" s="12"/>
      <c r="P22" s="12"/>
      <c r="Q22" s="12"/>
      <c r="R22" s="12"/>
      <c r="S22" s="12"/>
      <c r="T22" s="12"/>
      <c r="U22" s="12"/>
    </row>
    <row r="23" spans="1:23">
      <c r="B23" s="6"/>
      <c r="C23" s="11"/>
      <c r="D23" s="11"/>
      <c r="E23" s="6"/>
      <c r="G23" s="12"/>
      <c r="H23" s="12"/>
      <c r="I23" s="12"/>
      <c r="J23" s="12"/>
      <c r="K23" s="12"/>
      <c r="L23" s="12"/>
      <c r="M23" s="12"/>
      <c r="N23" s="12"/>
      <c r="O23" s="12"/>
      <c r="P23" s="12"/>
      <c r="Q23" s="12"/>
      <c r="R23" s="12"/>
      <c r="S23" s="12"/>
      <c r="T23" s="12"/>
      <c r="U23" s="12"/>
    </row>
    <row r="24" spans="1:23">
      <c r="A24" s="64" t="s">
        <v>64</v>
      </c>
      <c r="B24" s="64"/>
      <c r="C24" s="64"/>
      <c r="E24" s="6"/>
      <c r="G24" s="12"/>
      <c r="H24" s="12"/>
      <c r="I24" s="12"/>
      <c r="J24" s="12"/>
      <c r="K24" s="12"/>
      <c r="L24" s="12"/>
      <c r="M24" s="12"/>
      <c r="N24" s="12"/>
      <c r="O24" s="12"/>
      <c r="P24" s="12"/>
      <c r="Q24" s="12"/>
      <c r="R24" s="12"/>
      <c r="S24" s="12"/>
      <c r="T24" s="12"/>
      <c r="U24" s="12"/>
    </row>
    <row r="25" spans="1:23">
      <c r="A25" s="52"/>
      <c r="B25" s="52"/>
      <c r="C25" s="52"/>
      <c r="E25" s="6"/>
      <c r="G25" s="12"/>
      <c r="H25" s="12"/>
      <c r="I25" s="12"/>
      <c r="J25" s="12"/>
      <c r="K25" s="12"/>
      <c r="L25" s="12"/>
      <c r="M25" s="12"/>
      <c r="N25" s="12"/>
      <c r="O25" s="12"/>
      <c r="P25" s="12"/>
      <c r="Q25" s="12"/>
      <c r="R25" s="12"/>
      <c r="S25" s="12"/>
      <c r="T25" s="12"/>
      <c r="U25" s="12"/>
    </row>
    <row r="26" spans="1:23">
      <c r="A26" s="52"/>
      <c r="B26" s="52"/>
      <c r="C26" s="52"/>
      <c r="E26" s="6"/>
      <c r="G26" s="12"/>
      <c r="H26" s="12"/>
      <c r="I26" s="12"/>
      <c r="J26" s="12"/>
      <c r="K26" s="12"/>
      <c r="L26" s="12"/>
      <c r="M26" s="12"/>
      <c r="N26" s="12"/>
      <c r="O26" s="12"/>
      <c r="P26" s="12"/>
      <c r="Q26" s="12"/>
      <c r="R26" s="12"/>
      <c r="S26" s="12"/>
      <c r="T26" s="12"/>
      <c r="U26" s="12"/>
    </row>
    <row r="27" spans="1:23" ht="15.75">
      <c r="A27" s="56" t="s">
        <v>63</v>
      </c>
      <c r="B27" s="6"/>
      <c r="C27" s="11"/>
      <c r="D27" s="11"/>
      <c r="E27" s="6"/>
      <c r="G27" s="12"/>
      <c r="H27" s="12"/>
      <c r="I27" s="12"/>
      <c r="J27" s="12"/>
      <c r="K27" s="12"/>
      <c r="L27" s="12"/>
      <c r="M27" s="12"/>
      <c r="N27" s="12"/>
      <c r="O27" s="12"/>
      <c r="P27" s="12"/>
      <c r="Q27" s="12"/>
      <c r="R27" s="12"/>
      <c r="S27" s="12"/>
      <c r="T27" s="12"/>
      <c r="U27" s="12"/>
    </row>
    <row r="28" spans="1:23">
      <c r="A28" s="63" t="s">
        <v>58</v>
      </c>
      <c r="B28" s="63" t="s">
        <v>15</v>
      </c>
      <c r="C28" s="63" t="s">
        <v>45</v>
      </c>
      <c r="D28" s="63" t="s">
        <v>65</v>
      </c>
      <c r="E28" s="63" t="s">
        <v>36</v>
      </c>
      <c r="F28" s="63" t="s">
        <v>37</v>
      </c>
      <c r="G28" s="61" t="s">
        <v>66</v>
      </c>
      <c r="H28" s="61" t="s">
        <v>38</v>
      </c>
      <c r="I28" s="61" t="s">
        <v>39</v>
      </c>
      <c r="J28" s="61"/>
      <c r="K28" s="61"/>
      <c r="L28" s="61"/>
      <c r="M28" s="61"/>
      <c r="N28" s="61"/>
      <c r="O28" s="12"/>
      <c r="P28" s="12"/>
      <c r="Q28" s="12"/>
      <c r="R28" s="12"/>
      <c r="S28" s="12"/>
      <c r="T28" s="12"/>
      <c r="U28" s="12"/>
    </row>
    <row r="29" spans="1:23" ht="25.5">
      <c r="A29" s="63" t="s">
        <v>57</v>
      </c>
      <c r="B29" s="63"/>
      <c r="C29" s="63"/>
      <c r="D29" s="63"/>
      <c r="E29" s="63"/>
      <c r="F29" s="63"/>
      <c r="G29" s="61"/>
      <c r="H29" s="61"/>
      <c r="I29" s="13" t="s">
        <v>40</v>
      </c>
      <c r="J29" s="13" t="s">
        <v>48</v>
      </c>
      <c r="K29" s="13" t="s">
        <v>41</v>
      </c>
      <c r="L29" s="13" t="s">
        <v>42</v>
      </c>
      <c r="M29" s="13" t="s">
        <v>49</v>
      </c>
      <c r="N29" s="13" t="s">
        <v>43</v>
      </c>
      <c r="O29" s="12"/>
      <c r="P29" s="12"/>
      <c r="Q29" s="12"/>
      <c r="R29" s="12"/>
      <c r="S29" s="12"/>
      <c r="T29" s="12"/>
      <c r="U29" s="12"/>
    </row>
    <row r="30" spans="1:23" ht="57" customHeight="1">
      <c r="A30" s="48" t="s">
        <v>60</v>
      </c>
      <c r="B30" s="3">
        <v>41212</v>
      </c>
      <c r="C30" s="4" t="s">
        <v>51</v>
      </c>
      <c r="D30" s="50">
        <f>'2.1.'!$T$13</f>
        <v>10.89</v>
      </c>
      <c r="E30" s="57">
        <v>20000</v>
      </c>
      <c r="F30" s="58">
        <v>1</v>
      </c>
      <c r="G30" s="17">
        <f>D30*E30*F30</f>
        <v>217800</v>
      </c>
      <c r="H30" s="4" t="s">
        <v>0</v>
      </c>
      <c r="I30" s="14">
        <v>0.6</v>
      </c>
      <c r="J30" s="18">
        <f>G30*I30</f>
        <v>130680</v>
      </c>
      <c r="K30" s="14" t="s">
        <v>46</v>
      </c>
      <c r="L30" s="14">
        <v>0.4</v>
      </c>
      <c r="M30" s="18">
        <f>G30*L30</f>
        <v>87120</v>
      </c>
      <c r="N30" s="15" t="s">
        <v>53</v>
      </c>
      <c r="O30" s="12"/>
      <c r="P30" s="12"/>
      <c r="Q30" s="12"/>
      <c r="R30" s="12"/>
      <c r="S30" s="12"/>
      <c r="T30" s="12"/>
      <c r="U30" s="12"/>
    </row>
    <row r="31" spans="1:23" ht="38.25">
      <c r="A31" s="49" t="s">
        <v>61</v>
      </c>
      <c r="B31" s="3">
        <v>41212</v>
      </c>
      <c r="C31" s="4" t="s">
        <v>51</v>
      </c>
      <c r="D31" s="50">
        <f>'2.1.'!$T$13</f>
        <v>10.89</v>
      </c>
      <c r="E31" s="57">
        <v>20000</v>
      </c>
      <c r="F31" s="58">
        <v>1</v>
      </c>
      <c r="G31" s="17">
        <f>D31*E31*F31</f>
        <v>217800</v>
      </c>
      <c r="H31" s="20" t="s">
        <v>0</v>
      </c>
      <c r="I31" s="21">
        <v>0.8</v>
      </c>
      <c r="J31" s="18">
        <f>G31*I31</f>
        <v>174240</v>
      </c>
      <c r="K31" s="22"/>
      <c r="L31" s="21">
        <v>0.2</v>
      </c>
      <c r="M31" s="18">
        <f>G31*L31</f>
        <v>43560</v>
      </c>
      <c r="N31" s="15" t="s">
        <v>53</v>
      </c>
      <c r="O31" s="12"/>
      <c r="P31" s="12"/>
      <c r="Q31" s="12"/>
      <c r="R31" s="12"/>
      <c r="S31" s="12"/>
      <c r="T31" s="12"/>
      <c r="U31" s="12"/>
    </row>
    <row r="32" spans="1:23" ht="38.25">
      <c r="A32" s="55" t="s">
        <v>62</v>
      </c>
      <c r="B32" s="3">
        <v>41212</v>
      </c>
      <c r="C32" s="4" t="s">
        <v>51</v>
      </c>
      <c r="D32" s="50">
        <f>'2.1.'!$T$13</f>
        <v>10.89</v>
      </c>
      <c r="E32" s="57">
        <f>22779</f>
        <v>22779</v>
      </c>
      <c r="F32" s="58">
        <v>1</v>
      </c>
      <c r="G32" s="17">
        <f>D32*E32*F32</f>
        <v>248063.31000000003</v>
      </c>
      <c r="H32" s="4" t="s">
        <v>0</v>
      </c>
      <c r="I32" s="21">
        <v>0</v>
      </c>
      <c r="J32" s="18">
        <f t="shared" ref="J32" si="1">G32*I32</f>
        <v>0</v>
      </c>
      <c r="K32" s="24"/>
      <c r="L32" s="24">
        <v>1</v>
      </c>
      <c r="M32" s="18">
        <f>G32*L32</f>
        <v>248063.31000000003</v>
      </c>
      <c r="N32" s="21" t="s">
        <v>53</v>
      </c>
      <c r="O32" s="12"/>
      <c r="P32" s="12"/>
      <c r="Q32" s="12"/>
      <c r="R32" s="12"/>
      <c r="S32" s="12"/>
      <c r="T32" s="12"/>
      <c r="U32" s="12"/>
    </row>
    <row r="33" spans="1:21">
      <c r="B33" s="6"/>
      <c r="C33" s="11"/>
      <c r="D33" s="11"/>
      <c r="E33" s="6"/>
      <c r="F33" s="17" t="s">
        <v>47</v>
      </c>
      <c r="G33" s="17">
        <f>SUM(G30:G32)</f>
        <v>683663.31</v>
      </c>
      <c r="H33" s="17"/>
      <c r="I33" s="17"/>
      <c r="J33" s="17">
        <f>SUM(J30:J32)</f>
        <v>304920</v>
      </c>
      <c r="K33" s="17"/>
      <c r="L33" s="17"/>
      <c r="M33" s="17">
        <f>SUM(M30:M32)</f>
        <v>378743.31000000006</v>
      </c>
      <c r="N33" s="12"/>
      <c r="O33" s="12"/>
      <c r="P33" s="12"/>
      <c r="Q33" s="12"/>
      <c r="R33" s="12"/>
      <c r="S33" s="12"/>
      <c r="T33" s="12"/>
      <c r="U33" s="12"/>
    </row>
    <row r="34" spans="1:21" ht="38.25">
      <c r="B34" s="6"/>
      <c r="C34" s="11"/>
      <c r="D34" s="11"/>
      <c r="E34" s="6"/>
      <c r="F34" s="17" t="s">
        <v>50</v>
      </c>
      <c r="G34" s="51">
        <f>J34+M34</f>
        <v>683663</v>
      </c>
      <c r="H34" s="51"/>
      <c r="I34" s="51"/>
      <c r="J34" s="51">
        <f>ROUND(J33,0)</f>
        <v>304920</v>
      </c>
      <c r="K34" s="51"/>
      <c r="L34" s="51"/>
      <c r="M34" s="51">
        <f>ROUND(M33,0)</f>
        <v>378743</v>
      </c>
      <c r="N34" s="12"/>
      <c r="O34" s="12"/>
      <c r="P34" s="12"/>
      <c r="Q34" s="12"/>
      <c r="R34" s="12"/>
      <c r="S34" s="12"/>
      <c r="T34" s="12"/>
      <c r="U34" s="12"/>
    </row>
    <row r="35" spans="1:21">
      <c r="B35" s="6"/>
      <c r="C35" s="11"/>
      <c r="D35" s="11"/>
      <c r="E35" s="6"/>
      <c r="G35" s="12"/>
      <c r="H35" s="12"/>
      <c r="I35" s="12"/>
      <c r="J35" s="12"/>
      <c r="K35" s="12"/>
      <c r="L35" s="12"/>
      <c r="M35" s="12"/>
      <c r="N35" s="12"/>
      <c r="O35" s="12"/>
      <c r="P35" s="12"/>
      <c r="Q35" s="12"/>
      <c r="R35" s="12"/>
      <c r="S35" s="12"/>
      <c r="T35" s="12"/>
      <c r="U35" s="12"/>
    </row>
    <row r="36" spans="1:21">
      <c r="A36" s="64" t="s">
        <v>64</v>
      </c>
      <c r="B36" s="64"/>
      <c r="C36" s="64"/>
      <c r="D36" s="11"/>
      <c r="E36" s="6"/>
      <c r="G36" s="12"/>
      <c r="H36" s="12"/>
      <c r="I36" s="12"/>
      <c r="J36" s="12"/>
      <c r="K36" s="12"/>
      <c r="L36" s="12"/>
      <c r="M36" s="12"/>
      <c r="N36" s="12"/>
      <c r="O36" s="12"/>
      <c r="P36" s="12"/>
      <c r="Q36" s="12"/>
      <c r="R36" s="12"/>
      <c r="S36" s="12"/>
      <c r="T36" s="12"/>
      <c r="U36" s="12"/>
    </row>
    <row r="37" spans="1:21">
      <c r="B37" s="6"/>
      <c r="C37" s="11"/>
      <c r="D37" s="11"/>
      <c r="E37" s="6"/>
      <c r="G37" s="12"/>
      <c r="H37" s="12"/>
      <c r="I37" s="12"/>
      <c r="J37" s="12"/>
      <c r="K37" s="12"/>
      <c r="L37" s="12"/>
      <c r="M37" s="12"/>
      <c r="N37" s="12"/>
      <c r="O37" s="12"/>
      <c r="P37" s="12"/>
      <c r="Q37" s="12"/>
      <c r="R37" s="12"/>
      <c r="S37" s="12"/>
      <c r="T37" s="12"/>
      <c r="U37" s="12"/>
    </row>
    <row r="38" spans="1:21">
      <c r="B38" s="6"/>
      <c r="C38" s="11"/>
      <c r="D38" s="11"/>
      <c r="E38" s="6"/>
      <c r="G38" s="12"/>
      <c r="H38" s="12"/>
      <c r="I38" s="12"/>
      <c r="J38" s="12"/>
      <c r="K38" s="12"/>
      <c r="L38" s="12"/>
      <c r="M38" s="12"/>
      <c r="N38" s="12"/>
      <c r="O38" s="12"/>
      <c r="P38" s="12"/>
      <c r="Q38" s="12"/>
      <c r="R38" s="12"/>
      <c r="S38" s="12"/>
      <c r="T38" s="12"/>
      <c r="U38" s="12"/>
    </row>
    <row r="39" spans="1:21">
      <c r="B39" s="6"/>
      <c r="C39" s="11"/>
      <c r="D39" s="11"/>
      <c r="E39" s="6"/>
      <c r="G39" s="12"/>
      <c r="H39" s="12"/>
      <c r="I39" s="12"/>
      <c r="J39" s="12"/>
      <c r="K39" s="12"/>
      <c r="L39" s="12"/>
      <c r="M39" s="12"/>
      <c r="N39" s="12"/>
      <c r="O39" s="12"/>
      <c r="P39" s="12"/>
      <c r="Q39" s="12"/>
      <c r="R39" s="12"/>
      <c r="S39" s="12"/>
      <c r="T39" s="12"/>
      <c r="U39" s="12"/>
    </row>
    <row r="40" spans="1:21">
      <c r="B40" s="6"/>
      <c r="C40" s="11"/>
      <c r="D40" s="11"/>
      <c r="E40" s="6"/>
      <c r="G40" s="12"/>
      <c r="H40" s="12"/>
      <c r="I40" s="12"/>
      <c r="J40" s="12"/>
      <c r="K40" s="12"/>
      <c r="L40" s="12"/>
      <c r="M40" s="12"/>
      <c r="N40" s="12"/>
      <c r="O40" s="12"/>
      <c r="P40" s="12"/>
      <c r="Q40" s="12"/>
      <c r="R40" s="12"/>
      <c r="S40" s="12"/>
      <c r="T40" s="12"/>
      <c r="U40" s="12"/>
    </row>
    <row r="41" spans="1:21">
      <c r="B41" s="6"/>
      <c r="C41" s="11"/>
      <c r="D41" s="11"/>
      <c r="E41" s="6"/>
      <c r="G41" s="12"/>
      <c r="H41" s="12"/>
      <c r="I41" s="12"/>
      <c r="J41" s="12"/>
      <c r="K41" s="12"/>
      <c r="L41" s="12"/>
      <c r="M41" s="12"/>
      <c r="N41" s="12"/>
      <c r="O41" s="12"/>
      <c r="P41" s="12"/>
      <c r="Q41" s="12"/>
      <c r="R41" s="12"/>
      <c r="S41" s="12"/>
      <c r="T41" s="12"/>
      <c r="U41" s="12"/>
    </row>
    <row r="42" spans="1:21">
      <c r="B42" s="6"/>
      <c r="C42" s="11"/>
      <c r="D42" s="11"/>
      <c r="E42" s="6"/>
      <c r="G42" s="12"/>
      <c r="H42" s="12"/>
      <c r="I42" s="12"/>
      <c r="J42" s="12"/>
      <c r="K42" s="12"/>
      <c r="L42" s="12"/>
      <c r="M42" s="12"/>
      <c r="N42" s="12"/>
      <c r="O42" s="12"/>
      <c r="P42" s="12"/>
      <c r="Q42" s="12"/>
      <c r="R42" s="12"/>
      <c r="S42" s="12"/>
      <c r="T42" s="12"/>
      <c r="U42" s="12"/>
    </row>
    <row r="43" spans="1:21">
      <c r="B43" s="6"/>
      <c r="C43" s="11"/>
      <c r="D43" s="11"/>
      <c r="E43" s="6"/>
      <c r="G43" s="12"/>
      <c r="H43" s="12"/>
      <c r="I43" s="12"/>
      <c r="J43" s="12"/>
      <c r="K43" s="12"/>
      <c r="L43" s="12"/>
      <c r="M43" s="12"/>
      <c r="N43" s="12"/>
      <c r="O43" s="12"/>
      <c r="P43" s="12"/>
      <c r="Q43" s="12"/>
      <c r="R43" s="12"/>
      <c r="S43" s="12"/>
      <c r="T43" s="12"/>
      <c r="U43" s="12"/>
    </row>
    <row r="44" spans="1:21">
      <c r="B44" s="6"/>
      <c r="C44" s="11"/>
      <c r="D44" s="11"/>
      <c r="E44" s="6"/>
      <c r="G44" s="12"/>
      <c r="H44" s="12"/>
      <c r="I44" s="12"/>
      <c r="J44" s="12"/>
      <c r="K44" s="12"/>
      <c r="L44" s="12"/>
      <c r="M44" s="12"/>
      <c r="N44" s="12"/>
      <c r="O44" s="12"/>
      <c r="P44" s="12"/>
      <c r="Q44" s="12"/>
      <c r="R44" s="12"/>
      <c r="S44" s="12"/>
      <c r="T44" s="12"/>
      <c r="U44" s="12"/>
    </row>
    <row r="45" spans="1:21">
      <c r="B45" s="6"/>
      <c r="C45" s="11"/>
      <c r="D45" s="11"/>
      <c r="E45" s="6"/>
      <c r="G45" s="12"/>
      <c r="H45" s="12"/>
      <c r="I45" s="12"/>
      <c r="J45" s="12"/>
      <c r="K45" s="12"/>
      <c r="L45" s="12"/>
      <c r="M45" s="12"/>
      <c r="N45" s="12"/>
      <c r="O45" s="12"/>
      <c r="P45" s="12"/>
      <c r="Q45" s="12"/>
      <c r="R45" s="12"/>
      <c r="S45" s="12"/>
      <c r="T45" s="12"/>
      <c r="U45" s="12"/>
    </row>
    <row r="46" spans="1:21">
      <c r="B46" s="6"/>
      <c r="C46" s="11"/>
      <c r="D46" s="11"/>
      <c r="E46" s="6"/>
      <c r="G46" s="12"/>
      <c r="H46" s="12"/>
      <c r="I46" s="12"/>
      <c r="J46" s="12"/>
      <c r="K46" s="12"/>
      <c r="L46" s="12"/>
      <c r="M46" s="12"/>
      <c r="N46" s="12"/>
      <c r="O46" s="12"/>
      <c r="P46" s="12"/>
      <c r="Q46" s="12"/>
      <c r="R46" s="12"/>
      <c r="S46" s="12"/>
      <c r="T46" s="12"/>
      <c r="U46" s="12"/>
    </row>
    <row r="47" spans="1:21">
      <c r="B47" s="6"/>
      <c r="C47" s="11"/>
      <c r="D47" s="11"/>
      <c r="E47" s="6"/>
      <c r="G47" s="12"/>
      <c r="H47" s="12"/>
      <c r="I47" s="12"/>
      <c r="J47" s="12"/>
      <c r="K47" s="12"/>
      <c r="L47" s="12"/>
      <c r="M47" s="12"/>
      <c r="N47" s="12"/>
      <c r="O47" s="12"/>
      <c r="P47" s="12"/>
      <c r="Q47" s="12"/>
      <c r="R47" s="12"/>
      <c r="S47" s="12"/>
      <c r="T47" s="12"/>
      <c r="U47" s="12"/>
    </row>
    <row r="48" spans="1:21">
      <c r="B48" s="6"/>
      <c r="C48" s="11"/>
      <c r="D48" s="11"/>
      <c r="E48" s="6"/>
      <c r="G48" s="12"/>
      <c r="H48" s="12"/>
      <c r="I48" s="12"/>
      <c r="J48" s="12"/>
      <c r="K48" s="12"/>
      <c r="L48" s="12"/>
      <c r="M48" s="12"/>
      <c r="N48" s="12"/>
      <c r="O48" s="12"/>
      <c r="P48" s="12"/>
      <c r="Q48" s="12"/>
      <c r="R48" s="12"/>
      <c r="S48" s="12"/>
      <c r="T48" s="12"/>
      <c r="U48" s="12"/>
    </row>
    <row r="49" spans="2:21">
      <c r="B49" s="6"/>
      <c r="C49" s="11"/>
      <c r="D49" s="11"/>
      <c r="E49" s="6"/>
      <c r="G49" s="12"/>
      <c r="H49" s="12"/>
      <c r="I49" s="12"/>
      <c r="J49" s="12"/>
      <c r="K49" s="12"/>
      <c r="L49" s="12"/>
      <c r="M49" s="12"/>
      <c r="N49" s="12"/>
      <c r="O49" s="12"/>
      <c r="P49" s="12"/>
      <c r="Q49" s="12"/>
      <c r="R49" s="12"/>
      <c r="S49" s="12"/>
      <c r="T49" s="12"/>
      <c r="U49" s="12"/>
    </row>
    <row r="50" spans="2:21">
      <c r="B50" s="6"/>
      <c r="C50" s="11"/>
      <c r="D50" s="11"/>
      <c r="E50" s="6"/>
      <c r="G50" s="12"/>
      <c r="H50" s="12"/>
      <c r="I50" s="12"/>
      <c r="J50" s="12"/>
      <c r="K50" s="12"/>
      <c r="L50" s="12"/>
      <c r="M50" s="12"/>
      <c r="N50" s="12"/>
      <c r="O50" s="12"/>
      <c r="P50" s="12"/>
      <c r="Q50" s="12"/>
      <c r="R50" s="12"/>
      <c r="S50" s="12"/>
      <c r="T50" s="12"/>
      <c r="U50" s="12"/>
    </row>
    <row r="51" spans="2:21">
      <c r="B51" s="6"/>
      <c r="C51" s="11"/>
      <c r="D51" s="11"/>
      <c r="E51" s="6"/>
      <c r="G51" s="12"/>
      <c r="H51" s="12"/>
      <c r="I51" s="12"/>
      <c r="J51" s="12"/>
      <c r="K51" s="12"/>
      <c r="L51" s="12"/>
      <c r="M51" s="12"/>
      <c r="N51" s="12"/>
      <c r="O51" s="12"/>
      <c r="P51" s="12"/>
      <c r="Q51" s="12"/>
      <c r="R51" s="12"/>
      <c r="S51" s="12"/>
      <c r="T51" s="12"/>
      <c r="U51" s="12"/>
    </row>
    <row r="52" spans="2:21">
      <c r="B52" s="6"/>
      <c r="C52" s="11"/>
      <c r="D52" s="11"/>
      <c r="E52" s="6"/>
      <c r="G52" s="12"/>
      <c r="H52" s="12"/>
      <c r="I52" s="12"/>
      <c r="J52" s="12"/>
      <c r="K52" s="12"/>
      <c r="L52" s="12"/>
      <c r="M52" s="12"/>
      <c r="N52" s="12"/>
      <c r="O52" s="12"/>
      <c r="P52" s="12"/>
      <c r="Q52" s="12"/>
      <c r="R52" s="12"/>
      <c r="S52" s="12"/>
      <c r="T52" s="12"/>
      <c r="U52" s="12"/>
    </row>
    <row r="53" spans="2:21">
      <c r="B53" s="6"/>
      <c r="C53" s="11"/>
      <c r="D53" s="11"/>
      <c r="E53" s="6"/>
      <c r="G53" s="12"/>
      <c r="H53" s="12"/>
      <c r="I53" s="12"/>
      <c r="J53" s="12"/>
      <c r="K53" s="12"/>
      <c r="L53" s="12"/>
      <c r="M53" s="12"/>
      <c r="N53" s="12"/>
      <c r="O53" s="12"/>
      <c r="P53" s="12"/>
      <c r="Q53" s="12"/>
      <c r="R53" s="12"/>
      <c r="S53" s="12"/>
      <c r="T53" s="12"/>
      <c r="U53" s="12"/>
    </row>
    <row r="54" spans="2:21">
      <c r="B54" s="6"/>
      <c r="C54" s="11"/>
      <c r="D54" s="11"/>
      <c r="E54" s="6"/>
      <c r="G54" s="12"/>
      <c r="H54" s="12"/>
      <c r="I54" s="12"/>
      <c r="J54" s="12"/>
      <c r="K54" s="12"/>
      <c r="L54" s="12"/>
      <c r="M54" s="12"/>
      <c r="N54" s="12"/>
      <c r="O54" s="12"/>
      <c r="P54" s="12"/>
      <c r="Q54" s="12"/>
      <c r="R54" s="12"/>
      <c r="S54" s="12"/>
      <c r="T54" s="12"/>
      <c r="U54" s="12"/>
    </row>
    <row r="55" spans="2:21">
      <c r="B55" s="6"/>
      <c r="C55" s="11"/>
      <c r="D55" s="11"/>
      <c r="E55" s="6"/>
      <c r="G55" s="12"/>
      <c r="H55" s="12"/>
      <c r="I55" s="12"/>
      <c r="J55" s="12"/>
      <c r="K55" s="12"/>
      <c r="L55" s="12"/>
      <c r="M55" s="12"/>
      <c r="N55" s="12"/>
      <c r="O55" s="12"/>
      <c r="P55" s="12"/>
      <c r="Q55" s="12"/>
      <c r="R55" s="12"/>
      <c r="S55" s="12"/>
      <c r="T55" s="12"/>
      <c r="U55" s="12"/>
    </row>
    <row r="56" spans="2:21">
      <c r="B56" s="6"/>
      <c r="C56" s="11"/>
      <c r="D56" s="11"/>
      <c r="E56" s="6"/>
      <c r="G56" s="12"/>
      <c r="H56" s="12"/>
      <c r="I56" s="12"/>
      <c r="J56" s="12"/>
      <c r="K56" s="12"/>
      <c r="L56" s="12"/>
      <c r="M56" s="12"/>
      <c r="N56" s="12"/>
      <c r="O56" s="12"/>
      <c r="P56" s="12"/>
      <c r="Q56" s="12"/>
      <c r="R56" s="12"/>
      <c r="S56" s="12"/>
      <c r="T56" s="12"/>
      <c r="U56" s="12"/>
    </row>
    <row r="57" spans="2:21">
      <c r="B57" s="6"/>
      <c r="C57" s="11"/>
      <c r="D57" s="11"/>
      <c r="E57" s="6"/>
      <c r="G57" s="12"/>
      <c r="H57" s="12"/>
      <c r="I57" s="12"/>
      <c r="J57" s="12"/>
      <c r="K57" s="12"/>
      <c r="L57" s="12"/>
      <c r="M57" s="12"/>
      <c r="N57" s="12"/>
      <c r="O57" s="12"/>
      <c r="P57" s="12"/>
      <c r="Q57" s="12"/>
      <c r="R57" s="12"/>
      <c r="S57" s="12"/>
      <c r="T57" s="12"/>
      <c r="U57" s="12"/>
    </row>
    <row r="58" spans="2:21">
      <c r="B58" s="6"/>
      <c r="C58" s="11"/>
      <c r="D58" s="11"/>
      <c r="E58" s="6"/>
      <c r="G58" s="12"/>
      <c r="H58" s="12"/>
      <c r="I58" s="12"/>
      <c r="J58" s="12"/>
      <c r="K58" s="12"/>
      <c r="L58" s="12"/>
      <c r="M58" s="12"/>
      <c r="N58" s="12"/>
      <c r="O58" s="12"/>
      <c r="P58" s="12"/>
      <c r="Q58" s="12"/>
      <c r="R58" s="12"/>
      <c r="S58" s="12"/>
      <c r="T58" s="12"/>
      <c r="U58" s="12"/>
    </row>
    <row r="59" spans="2:21">
      <c r="B59" s="6"/>
      <c r="C59" s="11"/>
      <c r="D59" s="11"/>
      <c r="E59" s="6"/>
      <c r="G59" s="12"/>
      <c r="H59" s="12"/>
      <c r="I59" s="12"/>
      <c r="J59" s="12"/>
      <c r="K59" s="12"/>
      <c r="L59" s="12"/>
      <c r="M59" s="12"/>
      <c r="N59" s="12"/>
      <c r="O59" s="12"/>
      <c r="P59" s="12"/>
      <c r="Q59" s="12"/>
      <c r="R59" s="12"/>
      <c r="S59" s="12"/>
      <c r="T59" s="12"/>
      <c r="U59" s="12"/>
    </row>
    <row r="60" spans="2:21">
      <c r="B60" s="6"/>
      <c r="C60" s="11"/>
      <c r="D60" s="11"/>
      <c r="E60" s="6"/>
      <c r="G60" s="12"/>
      <c r="H60" s="12"/>
      <c r="I60" s="12"/>
      <c r="J60" s="12"/>
      <c r="K60" s="12"/>
      <c r="L60" s="12"/>
      <c r="M60" s="12"/>
      <c r="N60" s="12"/>
      <c r="O60" s="12"/>
      <c r="P60" s="12"/>
      <c r="Q60" s="12"/>
      <c r="R60" s="12"/>
      <c r="S60" s="12"/>
      <c r="T60" s="12"/>
      <c r="U60" s="12"/>
    </row>
    <row r="61" spans="2:21">
      <c r="B61" s="6"/>
      <c r="C61" s="11"/>
      <c r="D61" s="11"/>
      <c r="E61" s="6"/>
      <c r="G61" s="12"/>
      <c r="H61" s="12"/>
      <c r="I61" s="12"/>
      <c r="J61" s="12"/>
      <c r="K61" s="12"/>
      <c r="L61" s="12"/>
      <c r="M61" s="12"/>
      <c r="N61" s="12"/>
      <c r="O61" s="12"/>
      <c r="P61" s="12"/>
      <c r="Q61" s="12"/>
      <c r="R61" s="12"/>
      <c r="S61" s="12"/>
      <c r="T61" s="12"/>
      <c r="U61" s="12"/>
    </row>
    <row r="62" spans="2:21">
      <c r="B62" s="6"/>
      <c r="C62" s="11"/>
      <c r="D62" s="11"/>
      <c r="E62" s="6"/>
      <c r="G62" s="12"/>
      <c r="H62" s="12"/>
      <c r="I62" s="12"/>
      <c r="J62" s="12"/>
      <c r="K62" s="12"/>
      <c r="L62" s="12"/>
      <c r="M62" s="12"/>
      <c r="N62" s="12"/>
      <c r="O62" s="12"/>
      <c r="P62" s="12"/>
      <c r="Q62" s="12"/>
      <c r="R62" s="12"/>
      <c r="S62" s="12"/>
      <c r="T62" s="12"/>
      <c r="U62" s="12"/>
    </row>
    <row r="63" spans="2:21">
      <c r="B63" s="6"/>
      <c r="C63" s="11"/>
      <c r="D63" s="11"/>
      <c r="E63" s="6"/>
      <c r="G63" s="12"/>
      <c r="H63" s="12"/>
      <c r="I63" s="12"/>
      <c r="J63" s="12"/>
      <c r="K63" s="12"/>
      <c r="L63" s="12"/>
      <c r="M63" s="12"/>
      <c r="N63" s="12"/>
      <c r="O63" s="12"/>
      <c r="P63" s="12"/>
      <c r="Q63" s="12"/>
      <c r="R63" s="12"/>
      <c r="S63" s="12"/>
      <c r="T63" s="12"/>
      <c r="U63" s="12"/>
    </row>
    <row r="64" spans="2:21">
      <c r="B64" s="6"/>
      <c r="C64" s="11"/>
      <c r="D64" s="11"/>
      <c r="E64" s="6"/>
      <c r="G64" s="12"/>
      <c r="H64" s="12"/>
      <c r="I64" s="12"/>
      <c r="J64" s="12"/>
      <c r="K64" s="12"/>
      <c r="L64" s="12"/>
      <c r="M64" s="12"/>
      <c r="N64" s="12"/>
      <c r="O64" s="12"/>
      <c r="P64" s="12"/>
      <c r="Q64" s="12"/>
      <c r="R64" s="12"/>
      <c r="S64" s="12"/>
      <c r="T64" s="12"/>
      <c r="U64" s="12"/>
    </row>
    <row r="65" spans="2:21">
      <c r="B65" s="6"/>
      <c r="C65" s="11"/>
      <c r="D65" s="11"/>
      <c r="E65" s="6"/>
      <c r="G65" s="12"/>
      <c r="H65" s="12"/>
      <c r="I65" s="12"/>
      <c r="J65" s="12"/>
      <c r="K65" s="12"/>
      <c r="L65" s="12"/>
      <c r="M65" s="12"/>
      <c r="N65" s="12"/>
      <c r="O65" s="12"/>
      <c r="P65" s="12"/>
      <c r="Q65" s="12"/>
      <c r="R65" s="12"/>
      <c r="S65" s="12"/>
      <c r="T65" s="12"/>
      <c r="U65" s="12"/>
    </row>
    <row r="66" spans="2:21">
      <c r="B66" s="6"/>
      <c r="C66" s="11"/>
      <c r="D66" s="11"/>
      <c r="E66" s="6"/>
      <c r="G66" s="12"/>
      <c r="H66" s="12"/>
      <c r="I66" s="12"/>
      <c r="J66" s="12"/>
      <c r="K66" s="12"/>
      <c r="L66" s="12"/>
      <c r="M66" s="12"/>
      <c r="N66" s="12"/>
      <c r="O66" s="12"/>
      <c r="P66" s="12"/>
      <c r="Q66" s="12"/>
      <c r="R66" s="12"/>
      <c r="S66" s="12"/>
      <c r="T66" s="12"/>
      <c r="U66" s="12"/>
    </row>
    <row r="67" spans="2:21">
      <c r="B67" s="6"/>
      <c r="C67" s="11"/>
      <c r="D67" s="11"/>
      <c r="E67" s="6"/>
      <c r="G67" s="12"/>
      <c r="H67" s="12"/>
      <c r="I67" s="12"/>
      <c r="J67" s="12"/>
      <c r="K67" s="12"/>
      <c r="L67" s="12"/>
      <c r="M67" s="12"/>
      <c r="N67" s="12"/>
      <c r="O67" s="12"/>
      <c r="P67" s="12"/>
      <c r="Q67" s="12"/>
      <c r="R67" s="12"/>
      <c r="S67" s="12"/>
      <c r="T67" s="12"/>
      <c r="U67" s="12"/>
    </row>
    <row r="68" spans="2:21">
      <c r="B68" s="6"/>
      <c r="C68" s="11"/>
      <c r="D68" s="11"/>
      <c r="E68" s="6"/>
      <c r="G68" s="12"/>
      <c r="H68" s="12"/>
      <c r="I68" s="12"/>
      <c r="J68" s="12"/>
      <c r="K68" s="12"/>
      <c r="L68" s="12"/>
      <c r="M68" s="12"/>
      <c r="N68" s="12"/>
      <c r="O68" s="12"/>
      <c r="P68" s="12"/>
      <c r="Q68" s="12"/>
      <c r="R68" s="12"/>
      <c r="S68" s="12"/>
      <c r="T68" s="12"/>
      <c r="U68" s="12"/>
    </row>
    <row r="69" spans="2:21">
      <c r="B69" s="6"/>
      <c r="C69" s="11"/>
      <c r="D69" s="11"/>
      <c r="E69" s="6"/>
      <c r="G69" s="12"/>
      <c r="H69" s="12"/>
      <c r="I69" s="12"/>
      <c r="J69" s="12"/>
      <c r="K69" s="12"/>
      <c r="L69" s="12"/>
      <c r="M69" s="12"/>
      <c r="N69" s="12"/>
      <c r="O69" s="12"/>
      <c r="P69" s="12"/>
      <c r="Q69" s="12"/>
      <c r="R69" s="12"/>
      <c r="S69" s="12"/>
      <c r="T69" s="12"/>
      <c r="U69" s="12"/>
    </row>
    <row r="70" spans="2:21">
      <c r="B70" s="6"/>
      <c r="C70" s="11"/>
      <c r="D70" s="11"/>
      <c r="E70" s="6"/>
      <c r="G70" s="12"/>
      <c r="H70" s="12"/>
      <c r="I70" s="12"/>
      <c r="J70" s="12"/>
      <c r="K70" s="12"/>
      <c r="L70" s="12"/>
      <c r="M70" s="12"/>
      <c r="N70" s="12"/>
      <c r="O70" s="12"/>
      <c r="P70" s="12"/>
      <c r="Q70" s="12"/>
      <c r="R70" s="12"/>
      <c r="S70" s="12"/>
      <c r="T70" s="12"/>
      <c r="U70" s="12"/>
    </row>
    <row r="71" spans="2:21">
      <c r="B71" s="6"/>
      <c r="C71" s="11"/>
      <c r="D71" s="11"/>
      <c r="E71" s="6"/>
      <c r="G71" s="12"/>
      <c r="H71" s="12"/>
      <c r="I71" s="12"/>
      <c r="J71" s="12"/>
      <c r="K71" s="12"/>
      <c r="L71" s="12"/>
      <c r="M71" s="12"/>
      <c r="N71" s="12"/>
      <c r="O71" s="12"/>
      <c r="P71" s="12"/>
      <c r="Q71" s="12"/>
      <c r="R71" s="12"/>
      <c r="S71" s="12"/>
      <c r="T71" s="12"/>
      <c r="U71" s="12"/>
    </row>
    <row r="72" spans="2:21">
      <c r="B72" s="6"/>
      <c r="C72" s="11"/>
      <c r="D72" s="11"/>
      <c r="E72" s="6"/>
      <c r="G72" s="12"/>
      <c r="H72" s="12"/>
      <c r="I72" s="12"/>
      <c r="J72" s="12"/>
      <c r="K72" s="12"/>
      <c r="L72" s="12"/>
      <c r="M72" s="12"/>
      <c r="N72" s="12"/>
      <c r="O72" s="12"/>
      <c r="P72" s="12"/>
      <c r="Q72" s="12"/>
      <c r="R72" s="12"/>
      <c r="S72" s="12"/>
      <c r="T72" s="12"/>
      <c r="U72" s="12"/>
    </row>
    <row r="73" spans="2:21">
      <c r="B73" s="6"/>
      <c r="C73" s="11"/>
      <c r="D73" s="11"/>
      <c r="E73" s="6"/>
      <c r="G73" s="12"/>
      <c r="H73" s="12"/>
      <c r="I73" s="12"/>
      <c r="J73" s="12"/>
      <c r="K73" s="12"/>
      <c r="L73" s="12"/>
      <c r="M73" s="12"/>
      <c r="N73" s="12"/>
      <c r="O73" s="12"/>
      <c r="P73" s="12"/>
      <c r="Q73" s="12"/>
      <c r="R73" s="12"/>
      <c r="S73" s="12"/>
      <c r="T73" s="12"/>
      <c r="U73" s="12"/>
    </row>
    <row r="74" spans="2:21">
      <c r="B74" s="6"/>
      <c r="C74" s="11"/>
      <c r="D74" s="11"/>
      <c r="E74" s="6"/>
      <c r="G74" s="12"/>
      <c r="H74" s="12"/>
      <c r="I74" s="12"/>
      <c r="J74" s="12"/>
      <c r="K74" s="12"/>
      <c r="L74" s="12"/>
      <c r="M74" s="12"/>
      <c r="N74" s="12"/>
      <c r="O74" s="12"/>
      <c r="P74" s="12"/>
      <c r="Q74" s="12"/>
      <c r="R74" s="12"/>
      <c r="S74" s="12"/>
      <c r="T74" s="12"/>
      <c r="U74" s="12"/>
    </row>
    <row r="75" spans="2:21">
      <c r="B75" s="6"/>
      <c r="C75" s="11"/>
      <c r="D75" s="11"/>
      <c r="E75" s="6"/>
      <c r="G75" s="12"/>
      <c r="H75" s="12"/>
      <c r="I75" s="12"/>
      <c r="J75" s="12"/>
      <c r="K75" s="12"/>
      <c r="L75" s="12"/>
      <c r="M75" s="12"/>
      <c r="N75" s="12"/>
      <c r="O75" s="12"/>
      <c r="P75" s="12"/>
      <c r="Q75" s="12"/>
      <c r="R75" s="12"/>
      <c r="S75" s="12"/>
      <c r="T75" s="12"/>
      <c r="U75" s="12"/>
    </row>
    <row r="76" spans="2:21">
      <c r="B76" s="6"/>
      <c r="C76" s="11"/>
      <c r="D76" s="11"/>
      <c r="E76" s="6"/>
      <c r="G76" s="12"/>
      <c r="H76" s="12"/>
      <c r="I76" s="12"/>
      <c r="J76" s="12"/>
      <c r="K76" s="12"/>
      <c r="L76" s="12"/>
      <c r="M76" s="12"/>
      <c r="N76" s="12"/>
      <c r="O76" s="12"/>
      <c r="P76" s="12"/>
      <c r="Q76" s="12"/>
      <c r="R76" s="12"/>
      <c r="S76" s="12"/>
      <c r="T76" s="12"/>
      <c r="U76" s="12"/>
    </row>
    <row r="77" spans="2:21">
      <c r="B77" s="6"/>
      <c r="C77" s="11"/>
      <c r="D77" s="11"/>
      <c r="E77" s="6"/>
      <c r="G77" s="12"/>
      <c r="H77" s="12"/>
      <c r="I77" s="12"/>
      <c r="J77" s="12"/>
      <c r="K77" s="12"/>
      <c r="L77" s="12"/>
      <c r="M77" s="12"/>
      <c r="N77" s="12"/>
      <c r="O77" s="12"/>
      <c r="P77" s="12"/>
      <c r="Q77" s="12"/>
      <c r="R77" s="12"/>
      <c r="S77" s="12"/>
      <c r="T77" s="12"/>
      <c r="U77" s="12"/>
    </row>
    <row r="78" spans="2:21">
      <c r="B78" s="6"/>
      <c r="C78" s="11"/>
      <c r="D78" s="11"/>
      <c r="E78" s="6"/>
      <c r="G78" s="12"/>
      <c r="H78" s="12"/>
      <c r="I78" s="12"/>
      <c r="J78" s="12"/>
      <c r="K78" s="12"/>
      <c r="L78" s="12"/>
      <c r="M78" s="12"/>
      <c r="N78" s="12"/>
      <c r="O78" s="12"/>
      <c r="P78" s="12"/>
      <c r="Q78" s="12"/>
      <c r="R78" s="12"/>
      <c r="S78" s="12"/>
      <c r="T78" s="12"/>
      <c r="U78" s="12"/>
    </row>
    <row r="79" spans="2:21">
      <c r="B79" s="6"/>
      <c r="C79" s="11"/>
      <c r="D79" s="11"/>
      <c r="E79" s="6"/>
      <c r="G79" s="12"/>
      <c r="H79" s="12"/>
      <c r="I79" s="12"/>
      <c r="J79" s="12"/>
      <c r="K79" s="12"/>
      <c r="L79" s="12"/>
      <c r="M79" s="12"/>
      <c r="N79" s="12"/>
      <c r="O79" s="12"/>
      <c r="P79" s="12"/>
      <c r="Q79" s="12"/>
      <c r="R79" s="12"/>
      <c r="S79" s="12"/>
      <c r="T79" s="12"/>
      <c r="U79" s="12"/>
    </row>
    <row r="80" spans="2:21">
      <c r="B80" s="6"/>
      <c r="C80" s="11"/>
      <c r="D80" s="11"/>
      <c r="E80" s="6"/>
      <c r="G80" s="12"/>
      <c r="H80" s="12"/>
      <c r="I80" s="12"/>
      <c r="J80" s="12"/>
      <c r="K80" s="12"/>
      <c r="L80" s="12"/>
      <c r="M80" s="12"/>
      <c r="N80" s="12"/>
      <c r="O80" s="12"/>
      <c r="P80" s="12"/>
      <c r="Q80" s="12"/>
      <c r="R80" s="12"/>
      <c r="S80" s="12"/>
      <c r="T80" s="12"/>
      <c r="U80" s="12"/>
    </row>
    <row r="81" spans="2:21">
      <c r="B81" s="6"/>
      <c r="C81" s="11"/>
      <c r="D81" s="11"/>
      <c r="E81" s="6"/>
      <c r="G81" s="12"/>
      <c r="H81" s="12"/>
      <c r="I81" s="12"/>
      <c r="J81" s="12"/>
      <c r="K81" s="12"/>
      <c r="L81" s="12"/>
      <c r="M81" s="12"/>
      <c r="N81" s="12"/>
      <c r="O81" s="12"/>
      <c r="P81" s="12"/>
      <c r="Q81" s="12"/>
      <c r="R81" s="12"/>
      <c r="S81" s="12"/>
      <c r="T81" s="12"/>
      <c r="U81" s="12"/>
    </row>
    <row r="82" spans="2:21">
      <c r="B82" s="6"/>
      <c r="C82" s="11"/>
      <c r="D82" s="11"/>
      <c r="E82" s="6"/>
      <c r="G82" s="12"/>
      <c r="H82" s="12"/>
      <c r="I82" s="12"/>
      <c r="J82" s="12"/>
      <c r="K82" s="12"/>
      <c r="L82" s="12"/>
      <c r="M82" s="12"/>
      <c r="N82" s="12"/>
      <c r="O82" s="12"/>
      <c r="P82" s="12"/>
      <c r="Q82" s="12"/>
      <c r="R82" s="12"/>
      <c r="S82" s="12"/>
      <c r="T82" s="12"/>
      <c r="U82" s="12"/>
    </row>
    <row r="83" spans="2:21">
      <c r="B83" s="6"/>
      <c r="C83" s="11"/>
      <c r="D83" s="11"/>
      <c r="E83" s="6"/>
      <c r="G83" s="12"/>
      <c r="H83" s="12"/>
      <c r="I83" s="12"/>
      <c r="J83" s="12"/>
      <c r="K83" s="12"/>
      <c r="L83" s="12"/>
      <c r="M83" s="12"/>
      <c r="N83" s="12"/>
      <c r="O83" s="12"/>
      <c r="P83" s="12"/>
      <c r="Q83" s="12"/>
      <c r="R83" s="12"/>
      <c r="S83" s="12"/>
      <c r="T83" s="12"/>
      <c r="U83" s="12"/>
    </row>
    <row r="84" spans="2:21">
      <c r="B84" s="6"/>
      <c r="C84" s="11"/>
      <c r="D84" s="11"/>
      <c r="E84" s="6"/>
      <c r="G84" s="12"/>
      <c r="H84" s="12"/>
      <c r="I84" s="12"/>
      <c r="J84" s="12"/>
      <c r="K84" s="12"/>
      <c r="L84" s="12"/>
      <c r="M84" s="12"/>
      <c r="N84" s="12"/>
      <c r="O84" s="12"/>
      <c r="P84" s="12"/>
      <c r="Q84" s="12"/>
      <c r="R84" s="12"/>
      <c r="S84" s="12"/>
      <c r="T84" s="12"/>
      <c r="U84" s="12"/>
    </row>
    <row r="85" spans="2:21">
      <c r="B85" s="6"/>
      <c r="C85" s="11"/>
      <c r="D85" s="11"/>
      <c r="E85" s="6"/>
      <c r="G85" s="12"/>
      <c r="H85" s="12"/>
      <c r="I85" s="12"/>
      <c r="J85" s="12"/>
      <c r="K85" s="12"/>
      <c r="L85" s="12"/>
      <c r="M85" s="12"/>
      <c r="N85" s="12"/>
      <c r="O85" s="12"/>
      <c r="P85" s="12"/>
      <c r="Q85" s="12"/>
      <c r="R85" s="12"/>
      <c r="S85" s="12"/>
      <c r="T85" s="12"/>
      <c r="U85" s="12"/>
    </row>
    <row r="86" spans="2:21">
      <c r="B86" s="6"/>
      <c r="C86" s="11"/>
      <c r="D86" s="11"/>
      <c r="E86" s="6"/>
      <c r="G86" s="12"/>
      <c r="H86" s="12"/>
      <c r="I86" s="12"/>
      <c r="J86" s="12"/>
      <c r="K86" s="12"/>
      <c r="L86" s="12"/>
      <c r="M86" s="12"/>
      <c r="N86" s="12"/>
      <c r="O86" s="12"/>
      <c r="P86" s="12"/>
      <c r="Q86" s="12"/>
      <c r="R86" s="12"/>
      <c r="S86" s="12"/>
      <c r="T86" s="12"/>
      <c r="U86" s="12"/>
    </row>
    <row r="87" spans="2:21">
      <c r="B87" s="6"/>
      <c r="C87" s="11"/>
      <c r="D87" s="11"/>
      <c r="E87" s="6"/>
      <c r="G87" s="12"/>
      <c r="H87" s="12"/>
      <c r="I87" s="12"/>
      <c r="J87" s="12"/>
      <c r="K87" s="12"/>
      <c r="L87" s="12"/>
      <c r="M87" s="12"/>
      <c r="N87" s="12"/>
      <c r="O87" s="12"/>
      <c r="P87" s="12"/>
      <c r="Q87" s="12"/>
      <c r="R87" s="12"/>
      <c r="S87" s="12"/>
      <c r="T87" s="12"/>
      <c r="U87" s="12"/>
    </row>
    <row r="88" spans="2:21">
      <c r="B88" s="6"/>
      <c r="C88" s="11"/>
      <c r="D88" s="11"/>
      <c r="E88" s="6"/>
      <c r="G88" s="12"/>
      <c r="H88" s="12"/>
      <c r="I88" s="12"/>
      <c r="J88" s="12"/>
      <c r="K88" s="12"/>
      <c r="L88" s="12"/>
      <c r="M88" s="12"/>
      <c r="N88" s="12"/>
      <c r="O88" s="12"/>
      <c r="P88" s="12"/>
      <c r="Q88" s="12"/>
      <c r="R88" s="12"/>
      <c r="S88" s="12"/>
      <c r="T88" s="12"/>
      <c r="U88" s="12"/>
    </row>
    <row r="89" spans="2:21">
      <c r="B89" s="6"/>
      <c r="C89" s="11"/>
      <c r="D89" s="11"/>
      <c r="E89" s="6"/>
      <c r="G89" s="12"/>
      <c r="H89" s="12"/>
      <c r="I89" s="12"/>
      <c r="J89" s="12"/>
      <c r="K89" s="12"/>
      <c r="L89" s="12"/>
      <c r="M89" s="12"/>
      <c r="N89" s="12"/>
      <c r="O89" s="12"/>
      <c r="P89" s="12"/>
      <c r="Q89" s="12"/>
      <c r="R89" s="12"/>
      <c r="S89" s="12"/>
      <c r="T89" s="12"/>
      <c r="U89" s="12"/>
    </row>
    <row r="90" spans="2:21">
      <c r="B90" s="6"/>
      <c r="C90" s="11"/>
      <c r="D90" s="11"/>
      <c r="E90" s="6"/>
      <c r="G90" s="12"/>
      <c r="H90" s="12"/>
      <c r="I90" s="12"/>
      <c r="J90" s="12"/>
      <c r="K90" s="12"/>
      <c r="L90" s="12"/>
      <c r="M90" s="12"/>
      <c r="N90" s="12"/>
      <c r="O90" s="12"/>
      <c r="P90" s="12"/>
      <c r="Q90" s="12"/>
      <c r="R90" s="12"/>
      <c r="S90" s="12"/>
      <c r="T90" s="12"/>
      <c r="U90" s="12"/>
    </row>
    <row r="91" spans="2:21">
      <c r="B91" s="6"/>
      <c r="C91" s="11"/>
      <c r="D91" s="11"/>
      <c r="E91" s="6"/>
      <c r="G91" s="12"/>
      <c r="H91" s="12"/>
      <c r="I91" s="12"/>
      <c r="J91" s="12"/>
      <c r="K91" s="12"/>
      <c r="L91" s="12"/>
      <c r="M91" s="12"/>
      <c r="N91" s="12"/>
      <c r="O91" s="12"/>
      <c r="P91" s="12"/>
      <c r="Q91" s="12"/>
      <c r="R91" s="12"/>
      <c r="S91" s="12"/>
      <c r="T91" s="12"/>
      <c r="U91" s="12"/>
    </row>
    <row r="92" spans="2:21">
      <c r="B92" s="6"/>
      <c r="C92" s="11"/>
      <c r="D92" s="11"/>
      <c r="E92" s="6"/>
      <c r="G92" s="12"/>
      <c r="H92" s="12"/>
      <c r="I92" s="12"/>
      <c r="J92" s="12"/>
      <c r="K92" s="12"/>
      <c r="L92" s="12"/>
      <c r="M92" s="12"/>
      <c r="N92" s="12"/>
      <c r="O92" s="12"/>
      <c r="P92" s="12"/>
      <c r="Q92" s="12"/>
      <c r="R92" s="12"/>
      <c r="S92" s="12"/>
      <c r="T92" s="12"/>
      <c r="U92" s="12"/>
    </row>
    <row r="93" spans="2:21">
      <c r="B93" s="6"/>
      <c r="C93" s="11"/>
      <c r="D93" s="11"/>
      <c r="E93" s="6"/>
      <c r="G93" s="12"/>
      <c r="H93" s="12"/>
      <c r="I93" s="12"/>
      <c r="J93" s="12"/>
      <c r="K93" s="12"/>
      <c r="L93" s="12"/>
      <c r="M93" s="12"/>
      <c r="N93" s="12"/>
      <c r="O93" s="12"/>
      <c r="P93" s="12"/>
      <c r="Q93" s="12"/>
      <c r="R93" s="12"/>
      <c r="S93" s="12"/>
      <c r="T93" s="12"/>
      <c r="U93" s="12"/>
    </row>
    <row r="94" spans="2:21">
      <c r="B94" s="6"/>
      <c r="C94" s="11"/>
      <c r="D94" s="11"/>
      <c r="E94" s="6"/>
      <c r="G94" s="12"/>
      <c r="H94" s="12"/>
      <c r="I94" s="12"/>
      <c r="J94" s="12"/>
      <c r="K94" s="12"/>
      <c r="L94" s="12"/>
      <c r="M94" s="12"/>
      <c r="N94" s="12"/>
      <c r="O94" s="12"/>
      <c r="P94" s="12"/>
      <c r="Q94" s="12"/>
      <c r="R94" s="12"/>
      <c r="S94" s="12"/>
      <c r="T94" s="12"/>
      <c r="U94" s="12"/>
    </row>
    <row r="95" spans="2:21">
      <c r="B95" s="6"/>
      <c r="C95" s="11"/>
      <c r="D95" s="11"/>
      <c r="E95" s="6"/>
      <c r="G95" s="12"/>
      <c r="H95" s="12"/>
      <c r="I95" s="12"/>
      <c r="J95" s="12"/>
      <c r="K95" s="12"/>
      <c r="L95" s="12"/>
      <c r="M95" s="12"/>
      <c r="N95" s="12"/>
      <c r="O95" s="12"/>
      <c r="P95" s="12"/>
      <c r="Q95" s="12"/>
      <c r="R95" s="12"/>
      <c r="S95" s="12"/>
      <c r="T95" s="12"/>
      <c r="U95" s="12"/>
    </row>
    <row r="96" spans="2:21">
      <c r="B96" s="6"/>
      <c r="C96" s="11"/>
      <c r="D96" s="11"/>
      <c r="E96" s="6"/>
      <c r="G96" s="12"/>
      <c r="H96" s="12"/>
      <c r="I96" s="12"/>
      <c r="J96" s="12"/>
      <c r="K96" s="12"/>
      <c r="L96" s="12"/>
      <c r="M96" s="12"/>
      <c r="N96" s="12"/>
      <c r="O96" s="12"/>
      <c r="P96" s="12"/>
      <c r="Q96" s="12"/>
      <c r="R96" s="12"/>
      <c r="S96" s="12"/>
      <c r="T96" s="12"/>
      <c r="U96" s="12"/>
    </row>
    <row r="97" spans="2:21">
      <c r="B97" s="6"/>
      <c r="C97" s="11"/>
      <c r="D97" s="11"/>
      <c r="E97" s="6"/>
      <c r="G97" s="12"/>
      <c r="H97" s="12"/>
      <c r="I97" s="12"/>
      <c r="J97" s="12"/>
      <c r="K97" s="12"/>
      <c r="L97" s="12"/>
      <c r="M97" s="12"/>
      <c r="N97" s="12"/>
      <c r="O97" s="12"/>
      <c r="P97" s="12"/>
      <c r="Q97" s="12"/>
      <c r="R97" s="12"/>
      <c r="S97" s="12"/>
      <c r="T97" s="12"/>
      <c r="U97" s="12"/>
    </row>
    <row r="98" spans="2:21">
      <c r="B98" s="6"/>
      <c r="C98" s="11"/>
      <c r="D98" s="11"/>
      <c r="E98" s="6"/>
      <c r="G98" s="12"/>
      <c r="H98" s="12"/>
      <c r="I98" s="12"/>
      <c r="J98" s="12"/>
      <c r="K98" s="12"/>
      <c r="L98" s="12"/>
      <c r="M98" s="12"/>
      <c r="N98" s="12"/>
      <c r="O98" s="12"/>
      <c r="P98" s="12"/>
      <c r="Q98" s="12"/>
      <c r="R98" s="12"/>
      <c r="S98" s="12"/>
      <c r="T98" s="12"/>
      <c r="U98" s="12"/>
    </row>
    <row r="99" spans="2:21">
      <c r="B99" s="6"/>
      <c r="C99" s="11"/>
      <c r="D99" s="11"/>
      <c r="E99" s="6"/>
      <c r="G99" s="12"/>
      <c r="H99" s="12"/>
      <c r="I99" s="12"/>
      <c r="J99" s="12"/>
      <c r="K99" s="12"/>
      <c r="L99" s="12"/>
      <c r="M99" s="12"/>
      <c r="N99" s="12"/>
      <c r="O99" s="12"/>
      <c r="P99" s="12"/>
      <c r="Q99" s="12"/>
      <c r="R99" s="12"/>
      <c r="S99" s="12"/>
      <c r="T99" s="12"/>
      <c r="U99" s="12"/>
    </row>
    <row r="100" spans="2:21">
      <c r="B100" s="6"/>
      <c r="C100" s="11"/>
      <c r="D100" s="11"/>
      <c r="E100" s="6"/>
      <c r="G100" s="12"/>
      <c r="H100" s="12"/>
      <c r="I100" s="12"/>
      <c r="J100" s="12"/>
      <c r="K100" s="12"/>
      <c r="L100" s="12"/>
      <c r="M100" s="12"/>
      <c r="N100" s="12"/>
      <c r="O100" s="12"/>
      <c r="P100" s="12"/>
      <c r="Q100" s="12"/>
      <c r="R100" s="12"/>
      <c r="S100" s="12"/>
      <c r="T100" s="12"/>
      <c r="U100" s="12"/>
    </row>
    <row r="101" spans="2:21">
      <c r="B101" s="6"/>
      <c r="C101" s="11"/>
      <c r="D101" s="11"/>
      <c r="E101" s="6"/>
      <c r="G101" s="12"/>
      <c r="H101" s="12"/>
      <c r="I101" s="12"/>
      <c r="J101" s="12"/>
      <c r="K101" s="12"/>
      <c r="L101" s="12"/>
      <c r="M101" s="12"/>
      <c r="N101" s="12"/>
      <c r="O101" s="12"/>
      <c r="P101" s="12"/>
      <c r="Q101" s="12"/>
      <c r="R101" s="12"/>
      <c r="S101" s="12"/>
      <c r="T101" s="12"/>
      <c r="U101" s="12"/>
    </row>
    <row r="102" spans="2:21">
      <c r="B102" s="6"/>
      <c r="C102" s="11"/>
      <c r="D102" s="11"/>
      <c r="E102" s="6"/>
      <c r="G102" s="12"/>
      <c r="H102" s="12"/>
      <c r="I102" s="12"/>
      <c r="J102" s="12"/>
      <c r="K102" s="12"/>
      <c r="L102" s="12"/>
      <c r="M102" s="12"/>
      <c r="N102" s="12"/>
      <c r="O102" s="12"/>
      <c r="P102" s="12"/>
      <c r="Q102" s="12"/>
      <c r="R102" s="12"/>
      <c r="S102" s="12"/>
      <c r="T102" s="12"/>
      <c r="U102" s="12"/>
    </row>
    <row r="103" spans="2:21">
      <c r="B103" s="6"/>
      <c r="C103" s="11"/>
      <c r="D103" s="11"/>
      <c r="E103" s="6"/>
      <c r="G103" s="12"/>
      <c r="H103" s="12"/>
      <c r="I103" s="12"/>
      <c r="J103" s="12"/>
      <c r="K103" s="12"/>
      <c r="L103" s="12"/>
      <c r="M103" s="12"/>
      <c r="N103" s="12"/>
      <c r="O103" s="12"/>
      <c r="P103" s="12"/>
      <c r="Q103" s="12"/>
      <c r="R103" s="12"/>
      <c r="S103" s="12"/>
      <c r="T103" s="12"/>
      <c r="U103" s="12"/>
    </row>
    <row r="104" spans="2:21">
      <c r="B104" s="6"/>
      <c r="C104" s="11"/>
      <c r="D104" s="11"/>
      <c r="E104" s="6"/>
      <c r="G104" s="12"/>
      <c r="H104" s="12"/>
      <c r="I104" s="12"/>
      <c r="J104" s="12"/>
      <c r="K104" s="12"/>
      <c r="L104" s="12"/>
      <c r="M104" s="12"/>
      <c r="N104" s="12"/>
      <c r="O104" s="12"/>
      <c r="P104" s="12"/>
      <c r="Q104" s="12"/>
      <c r="R104" s="12"/>
      <c r="S104" s="12"/>
      <c r="T104" s="12"/>
      <c r="U104" s="12"/>
    </row>
    <row r="105" spans="2:21">
      <c r="B105" s="6"/>
      <c r="C105" s="11"/>
      <c r="D105" s="11"/>
      <c r="E105" s="6"/>
      <c r="G105" s="12"/>
      <c r="H105" s="12"/>
      <c r="I105" s="12"/>
      <c r="J105" s="12"/>
      <c r="K105" s="12"/>
      <c r="L105" s="12"/>
      <c r="M105" s="12"/>
      <c r="N105" s="12"/>
      <c r="O105" s="12"/>
      <c r="P105" s="12"/>
      <c r="Q105" s="12"/>
      <c r="R105" s="12"/>
      <c r="S105" s="12"/>
      <c r="T105" s="12"/>
      <c r="U105" s="12"/>
    </row>
    <row r="106" spans="2:21">
      <c r="B106" s="6"/>
      <c r="C106" s="11"/>
      <c r="D106" s="11"/>
      <c r="E106" s="6"/>
      <c r="G106" s="12"/>
      <c r="H106" s="12"/>
      <c r="I106" s="12"/>
      <c r="J106" s="12"/>
      <c r="K106" s="12"/>
      <c r="L106" s="12"/>
      <c r="M106" s="12"/>
      <c r="N106" s="12"/>
      <c r="O106" s="12"/>
      <c r="P106" s="12"/>
      <c r="Q106" s="12"/>
      <c r="R106" s="12"/>
      <c r="S106" s="12"/>
      <c r="T106" s="12"/>
      <c r="U106" s="12"/>
    </row>
    <row r="107" spans="2:21">
      <c r="B107" s="6"/>
      <c r="C107" s="11"/>
      <c r="D107" s="11"/>
      <c r="E107" s="6"/>
      <c r="G107" s="12"/>
      <c r="H107" s="12"/>
      <c r="I107" s="12"/>
      <c r="J107" s="12"/>
      <c r="K107" s="12"/>
      <c r="L107" s="12"/>
      <c r="M107" s="12"/>
      <c r="N107" s="12"/>
      <c r="O107" s="12"/>
      <c r="P107" s="12"/>
      <c r="Q107" s="12"/>
      <c r="R107" s="12"/>
      <c r="S107" s="12"/>
      <c r="T107" s="12"/>
      <c r="U107" s="12"/>
    </row>
    <row r="108" spans="2:21">
      <c r="B108" s="6"/>
      <c r="C108" s="11"/>
      <c r="D108" s="11"/>
      <c r="E108" s="6"/>
      <c r="G108" s="12"/>
      <c r="H108" s="12"/>
      <c r="I108" s="12"/>
      <c r="J108" s="12"/>
      <c r="K108" s="12"/>
      <c r="L108" s="12"/>
      <c r="M108" s="12"/>
      <c r="N108" s="12"/>
      <c r="O108" s="12"/>
      <c r="P108" s="12"/>
      <c r="Q108" s="12"/>
      <c r="R108" s="12"/>
      <c r="S108" s="12"/>
      <c r="T108" s="12"/>
      <c r="U108" s="12"/>
    </row>
    <row r="109" spans="2:21">
      <c r="B109" s="6"/>
      <c r="C109" s="11"/>
      <c r="D109" s="11"/>
      <c r="E109" s="6"/>
      <c r="G109" s="12"/>
      <c r="H109" s="12"/>
      <c r="I109" s="12"/>
      <c r="J109" s="12"/>
      <c r="K109" s="12"/>
      <c r="L109" s="12"/>
      <c r="M109" s="12"/>
      <c r="N109" s="12"/>
      <c r="O109" s="12"/>
      <c r="P109" s="12"/>
      <c r="Q109" s="12"/>
      <c r="R109" s="12"/>
      <c r="S109" s="12"/>
      <c r="T109" s="12"/>
      <c r="U109" s="12"/>
    </row>
    <row r="110" spans="2:21">
      <c r="B110" s="6"/>
      <c r="C110" s="11"/>
      <c r="D110" s="11"/>
      <c r="E110" s="6"/>
      <c r="G110" s="12"/>
      <c r="H110" s="12"/>
      <c r="I110" s="12"/>
      <c r="J110" s="12"/>
      <c r="K110" s="12"/>
      <c r="L110" s="12"/>
      <c r="M110" s="12"/>
      <c r="N110" s="12"/>
      <c r="O110" s="12"/>
      <c r="P110" s="12"/>
      <c r="Q110" s="12"/>
      <c r="R110" s="12"/>
      <c r="S110" s="12"/>
      <c r="T110" s="12"/>
      <c r="U110" s="12"/>
    </row>
    <row r="111" spans="2:21">
      <c r="B111" s="6"/>
      <c r="C111" s="11"/>
      <c r="D111" s="11"/>
      <c r="E111" s="6"/>
      <c r="G111" s="12"/>
      <c r="H111" s="12"/>
      <c r="I111" s="12"/>
      <c r="J111" s="12"/>
      <c r="K111" s="12"/>
      <c r="L111" s="12"/>
      <c r="M111" s="12"/>
      <c r="N111" s="12"/>
      <c r="O111" s="12"/>
      <c r="P111" s="12"/>
      <c r="Q111" s="12"/>
      <c r="R111" s="12"/>
      <c r="S111" s="12"/>
      <c r="T111" s="12"/>
      <c r="U111" s="12"/>
    </row>
    <row r="112" spans="2:21">
      <c r="B112" s="6"/>
      <c r="C112" s="11"/>
      <c r="D112" s="11"/>
      <c r="E112" s="6"/>
      <c r="G112" s="12"/>
      <c r="H112" s="12"/>
      <c r="I112" s="12"/>
      <c r="J112" s="12"/>
      <c r="K112" s="12"/>
      <c r="L112" s="12"/>
      <c r="M112" s="12"/>
      <c r="N112" s="12"/>
      <c r="O112" s="12"/>
      <c r="P112" s="12"/>
      <c r="Q112" s="12"/>
      <c r="R112" s="12"/>
      <c r="S112" s="12"/>
      <c r="T112" s="12"/>
      <c r="U112" s="12"/>
    </row>
    <row r="113" spans="2:21">
      <c r="B113" s="6"/>
      <c r="C113" s="11"/>
      <c r="D113" s="11"/>
      <c r="E113" s="6"/>
      <c r="G113" s="12"/>
      <c r="H113" s="12"/>
      <c r="I113" s="12"/>
      <c r="J113" s="12"/>
      <c r="K113" s="12"/>
      <c r="L113" s="12"/>
      <c r="M113" s="12"/>
      <c r="N113" s="12"/>
      <c r="O113" s="12"/>
      <c r="P113" s="12"/>
      <c r="Q113" s="12"/>
      <c r="R113" s="12"/>
      <c r="S113" s="12"/>
      <c r="T113" s="12"/>
      <c r="U113" s="12"/>
    </row>
    <row r="114" spans="2:21">
      <c r="B114" s="6"/>
      <c r="C114" s="11"/>
      <c r="D114" s="11"/>
      <c r="E114" s="6"/>
      <c r="G114" s="12"/>
      <c r="H114" s="12"/>
      <c r="I114" s="12"/>
      <c r="J114" s="12"/>
      <c r="K114" s="12"/>
      <c r="L114" s="12"/>
      <c r="M114" s="12"/>
      <c r="N114" s="12"/>
      <c r="O114" s="12"/>
      <c r="P114" s="12"/>
      <c r="Q114" s="12"/>
      <c r="R114" s="12"/>
      <c r="S114" s="12"/>
      <c r="T114" s="12"/>
      <c r="U114" s="12"/>
    </row>
    <row r="115" spans="2:21">
      <c r="B115" s="6"/>
      <c r="C115" s="11"/>
      <c r="D115" s="11"/>
      <c r="E115" s="6"/>
      <c r="G115" s="12"/>
      <c r="H115" s="12"/>
      <c r="I115" s="12"/>
      <c r="J115" s="12"/>
      <c r="K115" s="12"/>
      <c r="L115" s="12"/>
      <c r="M115" s="12"/>
      <c r="N115" s="12"/>
      <c r="O115" s="12"/>
      <c r="P115" s="12"/>
      <c r="Q115" s="12"/>
      <c r="R115" s="12"/>
      <c r="S115" s="12"/>
      <c r="T115" s="12"/>
      <c r="U115" s="12"/>
    </row>
    <row r="116" spans="2:21">
      <c r="B116" s="6"/>
      <c r="C116" s="11"/>
      <c r="D116" s="11"/>
      <c r="E116" s="6"/>
      <c r="G116" s="12"/>
      <c r="H116" s="12"/>
      <c r="I116" s="12"/>
      <c r="J116" s="12"/>
      <c r="K116" s="12"/>
      <c r="L116" s="12"/>
      <c r="M116" s="12"/>
      <c r="N116" s="12"/>
      <c r="O116" s="12"/>
      <c r="P116" s="12"/>
      <c r="Q116" s="12"/>
      <c r="R116" s="12"/>
      <c r="S116" s="12"/>
      <c r="T116" s="12"/>
      <c r="U116" s="12"/>
    </row>
    <row r="117" spans="2:21">
      <c r="B117" s="6"/>
      <c r="C117" s="11"/>
      <c r="D117" s="11"/>
      <c r="E117" s="6"/>
      <c r="G117" s="12"/>
      <c r="H117" s="12"/>
      <c r="I117" s="12"/>
      <c r="J117" s="12"/>
      <c r="K117" s="12"/>
      <c r="L117" s="12"/>
      <c r="M117" s="12"/>
      <c r="N117" s="12"/>
      <c r="O117" s="12"/>
      <c r="P117" s="12"/>
      <c r="Q117" s="12"/>
      <c r="R117" s="12"/>
      <c r="S117" s="12"/>
      <c r="T117" s="12"/>
      <c r="U117" s="12"/>
    </row>
    <row r="118" spans="2:21">
      <c r="B118" s="6"/>
      <c r="C118" s="11"/>
      <c r="D118" s="11"/>
      <c r="E118" s="6"/>
      <c r="G118" s="12"/>
      <c r="H118" s="12"/>
      <c r="I118" s="12"/>
      <c r="J118" s="12"/>
      <c r="K118" s="12"/>
      <c r="L118" s="12"/>
      <c r="M118" s="12"/>
      <c r="N118" s="12"/>
      <c r="O118" s="12"/>
      <c r="P118" s="12"/>
      <c r="Q118" s="12"/>
      <c r="R118" s="12"/>
      <c r="S118" s="12"/>
      <c r="T118" s="12"/>
      <c r="U118" s="12"/>
    </row>
    <row r="119" spans="2:21">
      <c r="B119" s="6"/>
      <c r="C119" s="11"/>
      <c r="D119" s="11"/>
      <c r="E119" s="6"/>
      <c r="G119" s="12"/>
      <c r="H119" s="12"/>
      <c r="I119" s="12"/>
      <c r="J119" s="12"/>
      <c r="K119" s="12"/>
      <c r="L119" s="12"/>
      <c r="M119" s="12"/>
      <c r="N119" s="12"/>
      <c r="O119" s="12"/>
      <c r="P119" s="12"/>
      <c r="Q119" s="12"/>
      <c r="R119" s="12"/>
      <c r="S119" s="12"/>
      <c r="T119" s="12"/>
      <c r="U119" s="12"/>
    </row>
    <row r="120" spans="2:21">
      <c r="B120" s="6"/>
      <c r="C120" s="11"/>
      <c r="D120" s="11"/>
      <c r="E120" s="6"/>
      <c r="G120" s="12"/>
      <c r="H120" s="12"/>
      <c r="I120" s="12"/>
      <c r="J120" s="12"/>
      <c r="K120" s="12"/>
      <c r="L120" s="12"/>
      <c r="M120" s="12"/>
      <c r="N120" s="12"/>
      <c r="O120" s="12"/>
      <c r="P120" s="12"/>
      <c r="Q120" s="12"/>
      <c r="R120" s="12"/>
      <c r="S120" s="12"/>
      <c r="T120" s="12"/>
      <c r="U120" s="12"/>
    </row>
    <row r="121" spans="2:21">
      <c r="B121" s="6"/>
      <c r="C121" s="11"/>
      <c r="D121" s="11"/>
      <c r="E121" s="6"/>
      <c r="G121" s="12"/>
      <c r="H121" s="12"/>
      <c r="I121" s="12"/>
      <c r="J121" s="12"/>
      <c r="K121" s="12"/>
      <c r="L121" s="12"/>
      <c r="M121" s="12"/>
      <c r="N121" s="12"/>
      <c r="O121" s="12"/>
      <c r="P121" s="12"/>
      <c r="Q121" s="12"/>
      <c r="R121" s="12"/>
      <c r="S121" s="12"/>
      <c r="T121" s="12"/>
      <c r="U121" s="12"/>
    </row>
    <row r="122" spans="2:21">
      <c r="B122" s="6"/>
      <c r="C122" s="11"/>
      <c r="D122" s="11"/>
      <c r="E122" s="6"/>
      <c r="G122" s="12"/>
      <c r="H122" s="12"/>
      <c r="I122" s="12"/>
      <c r="J122" s="12"/>
      <c r="K122" s="12"/>
      <c r="L122" s="12"/>
      <c r="M122" s="12"/>
      <c r="N122" s="12"/>
      <c r="O122" s="12"/>
      <c r="P122" s="12"/>
      <c r="Q122" s="12"/>
      <c r="R122" s="12"/>
      <c r="S122" s="12"/>
      <c r="T122" s="12"/>
      <c r="U122" s="12"/>
    </row>
    <row r="123" spans="2:21">
      <c r="B123" s="6"/>
      <c r="C123" s="11"/>
      <c r="D123" s="11"/>
      <c r="E123" s="6"/>
      <c r="G123" s="12"/>
      <c r="H123" s="12"/>
      <c r="I123" s="12"/>
      <c r="J123" s="12"/>
      <c r="K123" s="12"/>
      <c r="L123" s="12"/>
      <c r="M123" s="12"/>
      <c r="N123" s="12"/>
      <c r="O123" s="12"/>
      <c r="P123" s="12"/>
      <c r="Q123" s="12"/>
      <c r="R123" s="12"/>
      <c r="S123" s="12"/>
      <c r="T123" s="12"/>
      <c r="U123" s="12"/>
    </row>
    <row r="124" spans="2:21">
      <c r="B124" s="6"/>
      <c r="C124" s="11"/>
      <c r="D124" s="11"/>
      <c r="E124" s="6"/>
      <c r="G124" s="12"/>
      <c r="H124" s="12"/>
      <c r="I124" s="12"/>
      <c r="J124" s="12"/>
      <c r="K124" s="12"/>
      <c r="L124" s="12"/>
      <c r="M124" s="12"/>
      <c r="N124" s="12"/>
      <c r="O124" s="12"/>
      <c r="P124" s="12"/>
      <c r="Q124" s="12"/>
      <c r="R124" s="12"/>
      <c r="S124" s="12"/>
      <c r="T124" s="12"/>
      <c r="U124" s="12"/>
    </row>
    <row r="125" spans="2:21">
      <c r="B125" s="6"/>
      <c r="C125" s="11"/>
      <c r="D125" s="11"/>
      <c r="E125" s="6"/>
      <c r="G125" s="12"/>
      <c r="H125" s="12"/>
      <c r="I125" s="12"/>
      <c r="J125" s="12"/>
      <c r="K125" s="12"/>
      <c r="L125" s="12"/>
      <c r="M125" s="12"/>
      <c r="N125" s="12"/>
      <c r="O125" s="12"/>
      <c r="P125" s="12"/>
      <c r="Q125" s="12"/>
      <c r="R125" s="12"/>
      <c r="S125" s="12"/>
      <c r="T125" s="12"/>
      <c r="U125" s="12"/>
    </row>
    <row r="126" spans="2:21">
      <c r="B126" s="6"/>
      <c r="C126" s="11"/>
      <c r="D126" s="11"/>
      <c r="E126" s="6"/>
      <c r="G126" s="12"/>
      <c r="H126" s="12"/>
      <c r="I126" s="12"/>
      <c r="J126" s="12"/>
      <c r="K126" s="12"/>
      <c r="L126" s="12"/>
      <c r="M126" s="12"/>
      <c r="N126" s="12"/>
      <c r="O126" s="12"/>
      <c r="P126" s="12"/>
      <c r="Q126" s="12"/>
      <c r="R126" s="12"/>
      <c r="S126" s="12"/>
      <c r="T126" s="12"/>
      <c r="U126" s="12"/>
    </row>
    <row r="127" spans="2:21">
      <c r="B127" s="6"/>
      <c r="C127" s="11"/>
      <c r="D127" s="11"/>
      <c r="E127" s="6"/>
      <c r="G127" s="12"/>
      <c r="H127" s="12"/>
      <c r="I127" s="12"/>
      <c r="J127" s="12"/>
      <c r="K127" s="12"/>
      <c r="L127" s="12"/>
      <c r="M127" s="12"/>
      <c r="N127" s="12"/>
      <c r="O127" s="12"/>
      <c r="P127" s="12"/>
      <c r="Q127" s="12"/>
      <c r="R127" s="12"/>
      <c r="S127" s="12"/>
      <c r="T127" s="12"/>
      <c r="U127" s="12"/>
    </row>
    <row r="128" spans="2:21">
      <c r="B128" s="6"/>
      <c r="C128" s="11"/>
      <c r="D128" s="11"/>
      <c r="E128" s="6"/>
      <c r="G128" s="12"/>
      <c r="H128" s="12"/>
      <c r="I128" s="12"/>
      <c r="J128" s="12"/>
      <c r="K128" s="12"/>
      <c r="L128" s="12"/>
      <c r="M128" s="12"/>
      <c r="N128" s="12"/>
      <c r="O128" s="12"/>
      <c r="P128" s="12"/>
      <c r="Q128" s="12"/>
      <c r="R128" s="12"/>
      <c r="S128" s="12"/>
      <c r="T128" s="12"/>
      <c r="U128" s="12"/>
    </row>
    <row r="129" spans="2:21">
      <c r="B129" s="6"/>
      <c r="C129" s="11"/>
      <c r="D129" s="11"/>
      <c r="E129" s="6"/>
      <c r="G129" s="12"/>
      <c r="H129" s="12"/>
      <c r="I129" s="12"/>
      <c r="J129" s="12"/>
      <c r="K129" s="12"/>
      <c r="L129" s="12"/>
      <c r="M129" s="12"/>
      <c r="N129" s="12"/>
      <c r="O129" s="12"/>
      <c r="P129" s="12"/>
      <c r="Q129" s="12"/>
      <c r="R129" s="12"/>
      <c r="S129" s="12"/>
      <c r="T129" s="12"/>
      <c r="U129" s="12"/>
    </row>
    <row r="130" spans="2:21">
      <c r="B130" s="6"/>
      <c r="C130" s="11"/>
      <c r="D130" s="11"/>
      <c r="E130" s="6"/>
      <c r="G130" s="12"/>
      <c r="H130" s="12"/>
      <c r="I130" s="12"/>
      <c r="J130" s="12"/>
      <c r="K130" s="12"/>
      <c r="L130" s="12"/>
      <c r="M130" s="12"/>
      <c r="N130" s="12"/>
      <c r="O130" s="12"/>
      <c r="P130" s="12"/>
      <c r="Q130" s="12"/>
      <c r="R130" s="12"/>
      <c r="S130" s="12"/>
      <c r="T130" s="12"/>
      <c r="U130" s="12"/>
    </row>
    <row r="131" spans="2:21">
      <c r="B131" s="6"/>
      <c r="C131" s="11"/>
      <c r="D131" s="11"/>
      <c r="E131" s="6"/>
      <c r="G131" s="12"/>
      <c r="H131" s="12"/>
      <c r="I131" s="12"/>
      <c r="J131" s="12"/>
      <c r="K131" s="12"/>
      <c r="L131" s="12"/>
      <c r="M131" s="12"/>
      <c r="N131" s="12"/>
      <c r="O131" s="12"/>
      <c r="P131" s="12"/>
      <c r="Q131" s="12"/>
      <c r="R131" s="12"/>
      <c r="S131" s="12"/>
      <c r="T131" s="12"/>
      <c r="U131" s="12"/>
    </row>
    <row r="132" spans="2:21">
      <c r="B132" s="6"/>
      <c r="C132" s="11"/>
      <c r="D132" s="11"/>
      <c r="E132" s="6"/>
      <c r="G132" s="12"/>
      <c r="H132" s="12"/>
      <c r="I132" s="12"/>
      <c r="J132" s="12"/>
      <c r="K132" s="12"/>
      <c r="L132" s="12"/>
      <c r="M132" s="12"/>
      <c r="N132" s="12"/>
      <c r="O132" s="12"/>
      <c r="P132" s="12"/>
      <c r="Q132" s="12"/>
      <c r="R132" s="12"/>
      <c r="S132" s="12"/>
      <c r="T132" s="12"/>
      <c r="U132" s="12"/>
    </row>
    <row r="133" spans="2:21">
      <c r="B133" s="6"/>
      <c r="C133" s="11"/>
      <c r="D133" s="11"/>
      <c r="E133" s="6"/>
      <c r="G133" s="12"/>
      <c r="H133" s="12"/>
      <c r="I133" s="12"/>
      <c r="J133" s="12"/>
      <c r="K133" s="12"/>
      <c r="L133" s="12"/>
      <c r="M133" s="12"/>
      <c r="N133" s="12"/>
      <c r="O133" s="12"/>
      <c r="P133" s="12"/>
      <c r="Q133" s="12"/>
      <c r="R133" s="12"/>
      <c r="S133" s="12"/>
      <c r="T133" s="12"/>
      <c r="U133" s="12"/>
    </row>
    <row r="134" spans="2:21">
      <c r="B134" s="6"/>
      <c r="C134" s="11"/>
      <c r="D134" s="11"/>
      <c r="E134" s="6"/>
      <c r="G134" s="12"/>
      <c r="H134" s="12"/>
      <c r="I134" s="12"/>
      <c r="J134" s="12"/>
      <c r="K134" s="12"/>
      <c r="L134" s="12"/>
      <c r="M134" s="12"/>
      <c r="N134" s="12"/>
      <c r="O134" s="12"/>
      <c r="P134" s="12"/>
      <c r="Q134" s="12"/>
      <c r="R134" s="12"/>
      <c r="S134" s="12"/>
      <c r="T134" s="12"/>
      <c r="U134" s="12"/>
    </row>
    <row r="135" spans="2:21">
      <c r="B135" s="6"/>
      <c r="C135" s="11"/>
      <c r="D135" s="11"/>
      <c r="E135" s="6"/>
      <c r="G135" s="12"/>
      <c r="H135" s="12"/>
      <c r="I135" s="12"/>
      <c r="J135" s="12"/>
      <c r="K135" s="12"/>
      <c r="L135" s="12"/>
      <c r="M135" s="12"/>
      <c r="N135" s="12"/>
      <c r="O135" s="12"/>
      <c r="P135" s="12"/>
      <c r="Q135" s="12"/>
      <c r="R135" s="12"/>
      <c r="S135" s="12"/>
      <c r="T135" s="12"/>
      <c r="U135" s="12"/>
    </row>
    <row r="136" spans="2:21">
      <c r="B136" s="6"/>
      <c r="C136" s="11"/>
      <c r="D136" s="11"/>
      <c r="E136" s="6"/>
      <c r="G136" s="12"/>
      <c r="H136" s="12"/>
      <c r="I136" s="12"/>
      <c r="J136" s="12"/>
      <c r="K136" s="12"/>
      <c r="L136" s="12"/>
      <c r="M136" s="12"/>
      <c r="N136" s="12"/>
      <c r="O136" s="12"/>
      <c r="P136" s="12"/>
      <c r="Q136" s="12"/>
      <c r="R136" s="12"/>
      <c r="S136" s="12"/>
      <c r="T136" s="12"/>
      <c r="U136" s="12"/>
    </row>
    <row r="137" spans="2:21">
      <c r="B137" s="6"/>
      <c r="C137" s="11"/>
      <c r="D137" s="11"/>
      <c r="E137" s="6"/>
      <c r="G137" s="12"/>
      <c r="H137" s="12"/>
      <c r="I137" s="12"/>
      <c r="J137" s="12"/>
      <c r="K137" s="12"/>
      <c r="L137" s="12"/>
      <c r="M137" s="12"/>
      <c r="N137" s="12"/>
      <c r="O137" s="12"/>
      <c r="P137" s="12"/>
      <c r="Q137" s="12"/>
      <c r="R137" s="12"/>
      <c r="S137" s="12"/>
      <c r="T137" s="12"/>
      <c r="U137" s="12"/>
    </row>
    <row r="138" spans="2:21">
      <c r="B138" s="6"/>
      <c r="C138" s="11"/>
      <c r="D138" s="11"/>
      <c r="E138" s="6"/>
      <c r="G138" s="12"/>
      <c r="H138" s="12"/>
      <c r="I138" s="12"/>
      <c r="J138" s="12"/>
      <c r="K138" s="12"/>
      <c r="L138" s="12"/>
      <c r="M138" s="12"/>
      <c r="N138" s="12"/>
      <c r="O138" s="12"/>
      <c r="P138" s="12"/>
      <c r="Q138" s="12"/>
      <c r="R138" s="12"/>
      <c r="S138" s="12"/>
      <c r="T138" s="12"/>
      <c r="U138" s="12"/>
    </row>
    <row r="139" spans="2:21">
      <c r="B139" s="6"/>
      <c r="C139" s="11"/>
      <c r="D139" s="11"/>
      <c r="E139" s="6"/>
      <c r="G139" s="12"/>
      <c r="H139" s="12"/>
      <c r="I139" s="12"/>
      <c r="J139" s="12"/>
      <c r="K139" s="12"/>
      <c r="L139" s="12"/>
      <c r="M139" s="12"/>
      <c r="N139" s="12"/>
      <c r="O139" s="12"/>
      <c r="P139" s="12"/>
      <c r="Q139" s="12"/>
      <c r="R139" s="12"/>
      <c r="S139" s="12"/>
      <c r="T139" s="12"/>
      <c r="U139" s="12"/>
    </row>
    <row r="140" spans="2:21">
      <c r="B140" s="6"/>
      <c r="C140" s="11"/>
      <c r="D140" s="11"/>
      <c r="E140" s="6"/>
      <c r="G140" s="12"/>
      <c r="H140" s="12"/>
      <c r="I140" s="12"/>
      <c r="J140" s="12"/>
      <c r="K140" s="12"/>
      <c r="L140" s="12"/>
      <c r="M140" s="12"/>
      <c r="N140" s="12"/>
      <c r="O140" s="12"/>
      <c r="P140" s="12"/>
      <c r="Q140" s="12"/>
      <c r="R140" s="12"/>
      <c r="S140" s="12"/>
      <c r="T140" s="12"/>
      <c r="U140" s="12"/>
    </row>
    <row r="141" spans="2:21">
      <c r="B141" s="6"/>
      <c r="C141" s="11"/>
      <c r="D141" s="11"/>
      <c r="E141" s="6"/>
      <c r="G141" s="12"/>
      <c r="H141" s="12"/>
      <c r="I141" s="12"/>
      <c r="J141" s="12"/>
      <c r="K141" s="12"/>
      <c r="L141" s="12"/>
      <c r="M141" s="12"/>
      <c r="N141" s="12"/>
      <c r="O141" s="12"/>
      <c r="P141" s="12"/>
      <c r="Q141" s="12"/>
      <c r="R141" s="12"/>
      <c r="S141" s="12"/>
      <c r="T141" s="12"/>
      <c r="U141" s="12"/>
    </row>
    <row r="142" spans="2:21">
      <c r="B142" s="6"/>
      <c r="C142" s="11"/>
      <c r="D142" s="11"/>
      <c r="E142" s="6"/>
      <c r="G142" s="12"/>
      <c r="H142" s="12"/>
      <c r="I142" s="12"/>
      <c r="J142" s="12"/>
      <c r="K142" s="12"/>
      <c r="L142" s="12"/>
      <c r="M142" s="12"/>
      <c r="N142" s="12"/>
      <c r="O142" s="12"/>
      <c r="P142" s="12"/>
      <c r="Q142" s="12"/>
      <c r="R142" s="12"/>
      <c r="S142" s="12"/>
      <c r="T142" s="12"/>
      <c r="U142" s="12"/>
    </row>
    <row r="143" spans="2:21">
      <c r="B143" s="6"/>
      <c r="C143" s="11"/>
      <c r="D143" s="11"/>
      <c r="E143" s="6"/>
      <c r="G143" s="12"/>
      <c r="H143" s="12"/>
      <c r="I143" s="12"/>
      <c r="J143" s="12"/>
      <c r="K143" s="12"/>
      <c r="L143" s="12"/>
      <c r="M143" s="12"/>
      <c r="N143" s="12"/>
      <c r="O143" s="12"/>
      <c r="P143" s="12"/>
      <c r="Q143" s="12"/>
      <c r="R143" s="12"/>
      <c r="S143" s="12"/>
      <c r="T143" s="12"/>
      <c r="U143" s="12"/>
    </row>
    <row r="144" spans="2:21">
      <c r="B144" s="6"/>
      <c r="C144" s="11"/>
      <c r="D144" s="11"/>
      <c r="E144" s="6"/>
      <c r="G144" s="12"/>
      <c r="H144" s="12"/>
      <c r="I144" s="12"/>
      <c r="J144" s="12"/>
      <c r="K144" s="12"/>
      <c r="L144" s="12"/>
      <c r="M144" s="12"/>
      <c r="N144" s="12"/>
      <c r="O144" s="12"/>
      <c r="P144" s="12"/>
      <c r="Q144" s="12"/>
      <c r="R144" s="12"/>
      <c r="S144" s="12"/>
      <c r="T144" s="12"/>
      <c r="U144" s="12"/>
    </row>
    <row r="145" spans="2:21">
      <c r="B145" s="6"/>
      <c r="C145" s="11"/>
      <c r="D145" s="11"/>
      <c r="E145" s="6"/>
      <c r="G145" s="12"/>
      <c r="H145" s="12"/>
      <c r="I145" s="12"/>
      <c r="J145" s="12"/>
      <c r="K145" s="12"/>
      <c r="L145" s="12"/>
      <c r="M145" s="12"/>
      <c r="N145" s="12"/>
      <c r="O145" s="12"/>
      <c r="P145" s="12"/>
      <c r="Q145" s="12"/>
      <c r="R145" s="12"/>
      <c r="S145" s="12"/>
      <c r="T145" s="12"/>
      <c r="U145" s="12"/>
    </row>
    <row r="146" spans="2:21">
      <c r="B146" s="6"/>
      <c r="C146" s="11"/>
      <c r="D146" s="11"/>
      <c r="E146" s="6"/>
      <c r="G146" s="12"/>
      <c r="H146" s="12"/>
      <c r="I146" s="12"/>
      <c r="J146" s="12"/>
      <c r="K146" s="12"/>
      <c r="L146" s="12"/>
      <c r="M146" s="12"/>
      <c r="N146" s="12"/>
      <c r="O146" s="12"/>
      <c r="P146" s="12"/>
      <c r="Q146" s="12"/>
      <c r="R146" s="12"/>
      <c r="S146" s="12"/>
      <c r="T146" s="12"/>
      <c r="U146" s="12"/>
    </row>
    <row r="147" spans="2:21">
      <c r="B147" s="6"/>
      <c r="C147" s="11"/>
      <c r="D147" s="11"/>
      <c r="E147" s="6"/>
      <c r="G147" s="12"/>
      <c r="H147" s="12"/>
      <c r="I147" s="12"/>
      <c r="J147" s="12"/>
      <c r="K147" s="12"/>
      <c r="L147" s="12"/>
      <c r="M147" s="12"/>
      <c r="N147" s="12"/>
      <c r="O147" s="12"/>
      <c r="P147" s="12"/>
      <c r="Q147" s="12"/>
      <c r="R147" s="12"/>
      <c r="S147" s="12"/>
      <c r="T147" s="12"/>
      <c r="U147" s="12"/>
    </row>
    <row r="148" spans="2:21">
      <c r="B148" s="6"/>
      <c r="C148" s="11"/>
      <c r="D148" s="11"/>
      <c r="E148" s="6"/>
      <c r="G148" s="12"/>
      <c r="H148" s="12"/>
      <c r="I148" s="12"/>
      <c r="J148" s="12"/>
      <c r="K148" s="12"/>
      <c r="L148" s="12"/>
      <c r="M148" s="12"/>
      <c r="N148" s="12"/>
      <c r="O148" s="12"/>
      <c r="P148" s="12"/>
      <c r="Q148" s="12"/>
      <c r="R148" s="12"/>
      <c r="S148" s="12"/>
      <c r="T148" s="12"/>
      <c r="U148" s="12"/>
    </row>
    <row r="149" spans="2:21">
      <c r="B149" s="6"/>
      <c r="C149" s="11"/>
      <c r="D149" s="11"/>
      <c r="E149" s="6"/>
      <c r="G149" s="12"/>
      <c r="H149" s="12"/>
      <c r="I149" s="12"/>
      <c r="J149" s="12"/>
      <c r="K149" s="12"/>
      <c r="L149" s="12"/>
      <c r="M149" s="12"/>
      <c r="N149" s="12"/>
      <c r="O149" s="12"/>
      <c r="P149" s="12"/>
      <c r="Q149" s="12"/>
      <c r="R149" s="12"/>
      <c r="S149" s="12"/>
      <c r="T149" s="12"/>
      <c r="U149" s="12"/>
    </row>
    <row r="150" spans="2:21">
      <c r="B150" s="6"/>
      <c r="C150" s="11"/>
      <c r="D150" s="11"/>
      <c r="E150" s="6"/>
      <c r="G150" s="12"/>
      <c r="H150" s="12"/>
      <c r="I150" s="12"/>
      <c r="J150" s="12"/>
      <c r="K150" s="12"/>
      <c r="L150" s="12"/>
      <c r="M150" s="12"/>
      <c r="N150" s="12"/>
      <c r="O150" s="12"/>
      <c r="P150" s="12"/>
      <c r="Q150" s="12"/>
      <c r="R150" s="12"/>
      <c r="S150" s="12"/>
      <c r="T150" s="12"/>
      <c r="U150" s="12"/>
    </row>
    <row r="151" spans="2:21">
      <c r="B151" s="6"/>
      <c r="C151" s="11"/>
      <c r="D151" s="11"/>
      <c r="E151" s="6"/>
      <c r="G151" s="12"/>
      <c r="H151" s="12"/>
      <c r="I151" s="12"/>
      <c r="J151" s="12"/>
      <c r="K151" s="12"/>
      <c r="L151" s="12"/>
      <c r="M151" s="12"/>
      <c r="N151" s="12"/>
      <c r="O151" s="12"/>
      <c r="P151" s="12"/>
      <c r="Q151" s="12"/>
      <c r="R151" s="12"/>
      <c r="S151" s="12"/>
      <c r="T151" s="12"/>
      <c r="U151" s="12"/>
    </row>
    <row r="152" spans="2:21">
      <c r="B152" s="6"/>
      <c r="C152" s="11"/>
      <c r="D152" s="11"/>
      <c r="E152" s="6"/>
      <c r="G152" s="12"/>
      <c r="H152" s="12"/>
      <c r="I152" s="12"/>
      <c r="J152" s="12"/>
      <c r="K152" s="12"/>
      <c r="L152" s="12"/>
      <c r="M152" s="12"/>
      <c r="N152" s="12"/>
      <c r="O152" s="12"/>
      <c r="P152" s="12"/>
      <c r="Q152" s="12"/>
      <c r="R152" s="12"/>
      <c r="S152" s="12"/>
      <c r="T152" s="12"/>
      <c r="U152" s="12"/>
    </row>
    <row r="153" spans="2:21">
      <c r="B153" s="6"/>
      <c r="C153" s="11"/>
      <c r="D153" s="11"/>
      <c r="E153" s="6"/>
      <c r="G153" s="12"/>
      <c r="H153" s="12"/>
      <c r="I153" s="12"/>
      <c r="J153" s="12"/>
      <c r="K153" s="12"/>
      <c r="L153" s="12"/>
      <c r="M153" s="12"/>
      <c r="N153" s="12"/>
      <c r="O153" s="12"/>
      <c r="P153" s="12"/>
      <c r="Q153" s="12"/>
      <c r="R153" s="12"/>
      <c r="S153" s="12"/>
      <c r="T153" s="12"/>
      <c r="U153" s="12"/>
    </row>
    <row r="154" spans="2:21">
      <c r="B154" s="6"/>
      <c r="C154" s="11"/>
      <c r="D154" s="11"/>
      <c r="E154" s="6"/>
      <c r="G154" s="12"/>
      <c r="H154" s="12"/>
      <c r="I154" s="12"/>
      <c r="J154" s="12"/>
      <c r="K154" s="12"/>
      <c r="L154" s="12"/>
      <c r="M154" s="12"/>
      <c r="N154" s="12"/>
      <c r="O154" s="12"/>
      <c r="P154" s="12"/>
      <c r="Q154" s="12"/>
      <c r="R154" s="12"/>
      <c r="S154" s="12"/>
      <c r="T154" s="12"/>
      <c r="U154" s="12"/>
    </row>
    <row r="155" spans="2:21">
      <c r="B155" s="6"/>
      <c r="C155" s="11"/>
      <c r="D155" s="11"/>
      <c r="E155" s="6"/>
      <c r="G155" s="12"/>
      <c r="H155" s="12"/>
      <c r="I155" s="12"/>
      <c r="J155" s="12"/>
      <c r="K155" s="12"/>
      <c r="L155" s="12"/>
      <c r="M155" s="12"/>
      <c r="N155" s="12"/>
      <c r="O155" s="12"/>
      <c r="P155" s="12"/>
      <c r="Q155" s="12"/>
      <c r="R155" s="12"/>
      <c r="S155" s="12"/>
      <c r="T155" s="12"/>
      <c r="U155" s="12"/>
    </row>
    <row r="156" spans="2:21">
      <c r="B156" s="6"/>
      <c r="C156" s="11"/>
      <c r="D156" s="11"/>
      <c r="E156" s="6"/>
      <c r="G156" s="12"/>
      <c r="H156" s="12"/>
      <c r="I156" s="12"/>
      <c r="J156" s="12"/>
      <c r="K156" s="12"/>
      <c r="L156" s="12"/>
      <c r="M156" s="12"/>
      <c r="N156" s="12"/>
      <c r="O156" s="12"/>
      <c r="P156" s="12"/>
      <c r="Q156" s="12"/>
      <c r="R156" s="12"/>
      <c r="S156" s="12"/>
      <c r="T156" s="12"/>
      <c r="U156" s="12"/>
    </row>
    <row r="157" spans="2:21">
      <c r="B157" s="6"/>
      <c r="C157" s="11"/>
      <c r="D157" s="11"/>
      <c r="E157" s="6"/>
      <c r="G157" s="12"/>
      <c r="H157" s="12"/>
      <c r="I157" s="12"/>
      <c r="J157" s="12"/>
      <c r="K157" s="12"/>
      <c r="L157" s="12"/>
      <c r="M157" s="12"/>
      <c r="N157" s="12"/>
      <c r="O157" s="12"/>
      <c r="P157" s="12"/>
      <c r="Q157" s="12"/>
      <c r="R157" s="12"/>
      <c r="S157" s="12"/>
      <c r="T157" s="12"/>
      <c r="U157" s="12"/>
    </row>
    <row r="158" spans="2:21">
      <c r="B158" s="6"/>
      <c r="C158" s="11"/>
      <c r="D158" s="11"/>
      <c r="E158" s="6"/>
      <c r="G158" s="12"/>
      <c r="H158" s="12"/>
      <c r="I158" s="12"/>
      <c r="J158" s="12"/>
      <c r="K158" s="12"/>
      <c r="L158" s="12"/>
      <c r="M158" s="12"/>
      <c r="N158" s="12"/>
      <c r="O158" s="12"/>
      <c r="P158" s="12"/>
      <c r="Q158" s="12"/>
      <c r="R158" s="12"/>
      <c r="S158" s="12"/>
      <c r="T158" s="12"/>
      <c r="U158" s="12"/>
    </row>
    <row r="159" spans="2:21">
      <c r="B159" s="6"/>
      <c r="C159" s="11"/>
      <c r="D159" s="11"/>
      <c r="E159" s="6"/>
      <c r="G159" s="12"/>
      <c r="H159" s="12"/>
      <c r="I159" s="12"/>
      <c r="J159" s="12"/>
      <c r="K159" s="12"/>
      <c r="L159" s="12"/>
      <c r="M159" s="12"/>
      <c r="N159" s="12"/>
      <c r="O159" s="12"/>
      <c r="P159" s="12"/>
      <c r="Q159" s="12"/>
      <c r="R159" s="12"/>
      <c r="S159" s="12"/>
      <c r="T159" s="12"/>
      <c r="U159" s="12"/>
    </row>
    <row r="160" spans="2:21">
      <c r="B160" s="6"/>
      <c r="C160" s="11"/>
      <c r="D160" s="11"/>
      <c r="E160" s="6"/>
      <c r="G160" s="12"/>
      <c r="H160" s="12"/>
      <c r="I160" s="12"/>
      <c r="J160" s="12"/>
      <c r="K160" s="12"/>
      <c r="L160" s="12"/>
      <c r="M160" s="12"/>
      <c r="N160" s="12"/>
      <c r="O160" s="12"/>
      <c r="P160" s="12"/>
      <c r="Q160" s="12"/>
      <c r="R160" s="12"/>
      <c r="S160" s="12"/>
      <c r="T160" s="12"/>
      <c r="U160" s="12"/>
    </row>
    <row r="161" spans="2:21">
      <c r="B161" s="6"/>
      <c r="C161" s="11"/>
      <c r="D161" s="11"/>
      <c r="E161" s="6"/>
      <c r="G161" s="12"/>
      <c r="H161" s="12"/>
      <c r="I161" s="12"/>
      <c r="J161" s="12"/>
      <c r="K161" s="12"/>
      <c r="L161" s="12"/>
      <c r="M161" s="12"/>
      <c r="N161" s="12"/>
      <c r="O161" s="12"/>
      <c r="P161" s="12"/>
      <c r="Q161" s="12"/>
      <c r="R161" s="12"/>
      <c r="S161" s="12"/>
      <c r="T161" s="12"/>
      <c r="U161" s="12"/>
    </row>
    <row r="162" spans="2:21">
      <c r="B162" s="6"/>
      <c r="C162" s="11"/>
      <c r="D162" s="11"/>
      <c r="E162" s="6"/>
      <c r="G162" s="12"/>
      <c r="H162" s="12"/>
      <c r="I162" s="12"/>
      <c r="J162" s="12"/>
      <c r="K162" s="12"/>
      <c r="L162" s="12"/>
      <c r="M162" s="12"/>
      <c r="N162" s="12"/>
      <c r="O162" s="12"/>
      <c r="P162" s="12"/>
      <c r="Q162" s="12"/>
      <c r="R162" s="12"/>
      <c r="S162" s="12"/>
      <c r="T162" s="12"/>
      <c r="U162" s="12"/>
    </row>
    <row r="163" spans="2:21">
      <c r="B163" s="6"/>
      <c r="C163" s="11"/>
      <c r="D163" s="11"/>
      <c r="E163" s="6"/>
      <c r="G163" s="12"/>
      <c r="H163" s="12"/>
      <c r="I163" s="12"/>
      <c r="J163" s="12"/>
      <c r="K163" s="12"/>
      <c r="L163" s="12"/>
      <c r="M163" s="12"/>
      <c r="N163" s="12"/>
      <c r="O163" s="12"/>
      <c r="P163" s="12"/>
      <c r="Q163" s="12"/>
      <c r="R163" s="12"/>
      <c r="S163" s="12"/>
      <c r="T163" s="12"/>
      <c r="U163" s="12"/>
    </row>
    <row r="164" spans="2:21">
      <c r="B164" s="6"/>
      <c r="C164" s="11"/>
      <c r="D164" s="11"/>
      <c r="E164" s="6"/>
      <c r="G164" s="12"/>
      <c r="H164" s="12"/>
      <c r="I164" s="12"/>
      <c r="J164" s="12"/>
      <c r="K164" s="12"/>
      <c r="L164" s="12"/>
      <c r="M164" s="12"/>
      <c r="N164" s="12"/>
      <c r="O164" s="12"/>
      <c r="P164" s="12"/>
      <c r="Q164" s="12"/>
      <c r="R164" s="12"/>
      <c r="S164" s="12"/>
      <c r="T164" s="12"/>
      <c r="U164" s="12"/>
    </row>
    <row r="165" spans="2:21">
      <c r="B165" s="6"/>
      <c r="C165" s="11"/>
      <c r="D165" s="11"/>
      <c r="E165" s="6"/>
      <c r="G165" s="12"/>
      <c r="H165" s="12"/>
      <c r="I165" s="12"/>
      <c r="J165" s="12"/>
      <c r="K165" s="12"/>
      <c r="L165" s="12"/>
      <c r="M165" s="12"/>
      <c r="N165" s="12"/>
      <c r="O165" s="12"/>
      <c r="P165" s="12"/>
      <c r="Q165" s="12"/>
      <c r="R165" s="12"/>
      <c r="S165" s="12"/>
      <c r="T165" s="12"/>
      <c r="U165" s="12"/>
    </row>
    <row r="166" spans="2:21">
      <c r="B166" s="6"/>
      <c r="C166" s="11"/>
      <c r="D166" s="11"/>
      <c r="E166" s="6"/>
      <c r="G166" s="12"/>
      <c r="H166" s="12"/>
      <c r="I166" s="12"/>
      <c r="J166" s="12"/>
      <c r="K166" s="12"/>
      <c r="L166" s="12"/>
      <c r="M166" s="12"/>
      <c r="N166" s="12"/>
      <c r="O166" s="12"/>
      <c r="P166" s="12"/>
      <c r="Q166" s="12"/>
      <c r="R166" s="12"/>
      <c r="S166" s="12"/>
      <c r="T166" s="12"/>
      <c r="U166" s="12"/>
    </row>
    <row r="167" spans="2:21">
      <c r="B167" s="6"/>
      <c r="C167" s="11"/>
      <c r="D167" s="11"/>
      <c r="E167" s="6"/>
      <c r="G167" s="12"/>
      <c r="H167" s="12"/>
      <c r="I167" s="12"/>
      <c r="J167" s="12"/>
      <c r="K167" s="12"/>
      <c r="L167" s="12"/>
      <c r="M167" s="12"/>
      <c r="N167" s="12"/>
      <c r="O167" s="12"/>
      <c r="P167" s="12"/>
      <c r="Q167" s="12"/>
      <c r="R167" s="12"/>
      <c r="S167" s="12"/>
      <c r="T167" s="12"/>
      <c r="U167" s="12"/>
    </row>
    <row r="168" spans="2:21">
      <c r="B168" s="6"/>
      <c r="C168" s="11"/>
      <c r="D168" s="11"/>
      <c r="E168" s="6"/>
      <c r="G168" s="12"/>
      <c r="H168" s="12"/>
      <c r="I168" s="12"/>
      <c r="J168" s="12"/>
      <c r="K168" s="12"/>
      <c r="L168" s="12"/>
      <c r="M168" s="12"/>
      <c r="N168" s="12"/>
      <c r="O168" s="12"/>
      <c r="P168" s="12"/>
      <c r="Q168" s="12"/>
      <c r="R168" s="12"/>
      <c r="S168" s="12"/>
      <c r="T168" s="12"/>
      <c r="U168" s="12"/>
    </row>
    <row r="169" spans="2:21">
      <c r="B169" s="6"/>
      <c r="C169" s="11"/>
      <c r="D169" s="11"/>
      <c r="E169" s="6"/>
      <c r="G169" s="12"/>
      <c r="H169" s="12"/>
      <c r="I169" s="12"/>
      <c r="J169" s="12"/>
      <c r="K169" s="12"/>
      <c r="L169" s="12"/>
      <c r="M169" s="12"/>
      <c r="N169" s="12"/>
      <c r="O169" s="12"/>
      <c r="P169" s="12"/>
      <c r="Q169" s="12"/>
      <c r="R169" s="12"/>
      <c r="S169" s="12"/>
      <c r="T169" s="12"/>
      <c r="U169" s="12"/>
    </row>
    <row r="170" spans="2:21">
      <c r="B170" s="6"/>
      <c r="C170" s="11"/>
      <c r="D170" s="11"/>
      <c r="E170" s="6"/>
      <c r="G170" s="12"/>
      <c r="H170" s="12"/>
      <c r="I170" s="12"/>
      <c r="J170" s="12"/>
      <c r="K170" s="12"/>
      <c r="L170" s="12"/>
      <c r="M170" s="12"/>
      <c r="N170" s="12"/>
      <c r="O170" s="12"/>
      <c r="P170" s="12"/>
      <c r="Q170" s="12"/>
      <c r="R170" s="12"/>
      <c r="S170" s="12"/>
      <c r="T170" s="12"/>
      <c r="U170" s="12"/>
    </row>
    <row r="171" spans="2:21">
      <c r="B171" s="6"/>
      <c r="C171" s="11"/>
      <c r="D171" s="11"/>
      <c r="E171" s="6"/>
      <c r="G171" s="12"/>
      <c r="H171" s="12"/>
      <c r="I171" s="12"/>
      <c r="J171" s="12"/>
      <c r="K171" s="12"/>
      <c r="L171" s="12"/>
      <c r="M171" s="12"/>
      <c r="N171" s="12"/>
      <c r="O171" s="12"/>
      <c r="P171" s="12"/>
      <c r="Q171" s="12"/>
      <c r="R171" s="12"/>
      <c r="S171" s="12"/>
      <c r="T171" s="12"/>
      <c r="U171" s="12"/>
    </row>
    <row r="172" spans="2:21">
      <c r="B172" s="6"/>
      <c r="C172" s="11"/>
      <c r="D172" s="11"/>
      <c r="E172" s="6"/>
      <c r="G172" s="12"/>
      <c r="H172" s="12"/>
      <c r="I172" s="12"/>
      <c r="J172" s="12"/>
      <c r="K172" s="12"/>
      <c r="L172" s="12"/>
      <c r="M172" s="12"/>
      <c r="N172" s="12"/>
      <c r="O172" s="12"/>
      <c r="P172" s="12"/>
      <c r="Q172" s="12"/>
      <c r="R172" s="12"/>
      <c r="S172" s="12"/>
      <c r="T172" s="12"/>
      <c r="U172" s="12"/>
    </row>
    <row r="173" spans="2:21">
      <c r="B173" s="6"/>
      <c r="C173" s="11"/>
      <c r="D173" s="11"/>
      <c r="E173" s="6"/>
      <c r="G173" s="12"/>
      <c r="H173" s="12"/>
      <c r="I173" s="12"/>
      <c r="J173" s="12"/>
      <c r="K173" s="12"/>
      <c r="L173" s="12"/>
      <c r="M173" s="12"/>
      <c r="N173" s="12"/>
      <c r="O173" s="12"/>
      <c r="P173" s="12"/>
      <c r="Q173" s="12"/>
      <c r="R173" s="12"/>
      <c r="S173" s="12"/>
      <c r="T173" s="12"/>
      <c r="U173" s="12"/>
    </row>
    <row r="174" spans="2:21">
      <c r="B174" s="6"/>
      <c r="C174" s="11"/>
      <c r="D174" s="11"/>
      <c r="E174" s="6"/>
      <c r="G174" s="12"/>
      <c r="H174" s="12"/>
      <c r="I174" s="12"/>
      <c r="J174" s="12"/>
      <c r="K174" s="12"/>
      <c r="L174" s="12"/>
      <c r="M174" s="12"/>
      <c r="N174" s="12"/>
      <c r="O174" s="12"/>
      <c r="P174" s="12"/>
      <c r="Q174" s="12"/>
      <c r="R174" s="12"/>
      <c r="S174" s="12"/>
      <c r="T174" s="12"/>
      <c r="U174" s="12"/>
    </row>
    <row r="175" spans="2:21">
      <c r="B175" s="6"/>
      <c r="C175" s="11"/>
      <c r="D175" s="11"/>
      <c r="E175" s="6"/>
      <c r="G175" s="12"/>
      <c r="H175" s="12"/>
      <c r="I175" s="12"/>
      <c r="J175" s="12"/>
      <c r="K175" s="12"/>
      <c r="L175" s="12"/>
      <c r="M175" s="12"/>
      <c r="N175" s="12"/>
      <c r="O175" s="12"/>
      <c r="P175" s="12"/>
      <c r="Q175" s="12"/>
      <c r="R175" s="12"/>
      <c r="S175" s="12"/>
      <c r="T175" s="12"/>
      <c r="U175" s="12"/>
    </row>
    <row r="176" spans="2:21">
      <c r="B176" s="6"/>
      <c r="C176" s="11"/>
      <c r="D176" s="11"/>
      <c r="E176" s="6"/>
      <c r="G176" s="12"/>
      <c r="H176" s="12"/>
      <c r="I176" s="12"/>
      <c r="J176" s="12"/>
      <c r="K176" s="12"/>
      <c r="L176" s="12"/>
      <c r="M176" s="12"/>
      <c r="N176" s="12"/>
      <c r="O176" s="12"/>
      <c r="P176" s="12"/>
      <c r="Q176" s="12"/>
      <c r="R176" s="12"/>
      <c r="S176" s="12"/>
      <c r="T176" s="12"/>
      <c r="U176" s="12"/>
    </row>
    <row r="177" spans="2:21">
      <c r="B177" s="6"/>
      <c r="C177" s="11"/>
      <c r="D177" s="11"/>
      <c r="E177" s="6"/>
      <c r="G177" s="12"/>
      <c r="H177" s="12"/>
      <c r="I177" s="12"/>
      <c r="J177" s="12"/>
      <c r="K177" s="12"/>
      <c r="L177" s="12"/>
      <c r="M177" s="12"/>
      <c r="N177" s="12"/>
      <c r="O177" s="12"/>
      <c r="P177" s="12"/>
      <c r="Q177" s="12"/>
      <c r="R177" s="12"/>
      <c r="S177" s="12"/>
      <c r="T177" s="12"/>
      <c r="U177" s="12"/>
    </row>
    <row r="178" spans="2:21">
      <c r="B178" s="6"/>
      <c r="C178" s="11"/>
      <c r="D178" s="11"/>
      <c r="E178" s="6"/>
      <c r="G178" s="12"/>
      <c r="H178" s="12"/>
      <c r="I178" s="12"/>
      <c r="J178" s="12"/>
      <c r="K178" s="12"/>
      <c r="L178" s="12"/>
      <c r="M178" s="12"/>
      <c r="N178" s="12"/>
      <c r="O178" s="12"/>
      <c r="P178" s="12"/>
      <c r="Q178" s="12"/>
      <c r="R178" s="12"/>
      <c r="S178" s="12"/>
      <c r="T178" s="12"/>
      <c r="U178" s="12"/>
    </row>
    <row r="179" spans="2:21">
      <c r="B179" s="6"/>
      <c r="C179" s="11"/>
      <c r="D179" s="11"/>
      <c r="E179" s="6"/>
      <c r="G179" s="12"/>
      <c r="H179" s="12"/>
      <c r="I179" s="12"/>
      <c r="J179" s="12"/>
      <c r="K179" s="12"/>
      <c r="L179" s="12"/>
      <c r="M179" s="12"/>
      <c r="N179" s="12"/>
      <c r="O179" s="12"/>
      <c r="P179" s="12"/>
      <c r="Q179" s="12"/>
      <c r="R179" s="12"/>
      <c r="S179" s="12"/>
      <c r="T179" s="12"/>
      <c r="U179" s="12"/>
    </row>
    <row r="180" spans="2:21">
      <c r="B180" s="6"/>
      <c r="C180" s="11"/>
      <c r="D180" s="11"/>
      <c r="E180" s="6"/>
      <c r="G180" s="12"/>
      <c r="H180" s="12"/>
      <c r="I180" s="12"/>
      <c r="J180" s="12"/>
      <c r="K180" s="12"/>
      <c r="L180" s="12"/>
      <c r="M180" s="12"/>
      <c r="N180" s="12"/>
      <c r="O180" s="12"/>
      <c r="P180" s="12"/>
      <c r="Q180" s="12"/>
      <c r="R180" s="12"/>
      <c r="S180" s="12"/>
      <c r="T180" s="12"/>
      <c r="U180" s="12"/>
    </row>
    <row r="181" spans="2:21">
      <c r="B181" s="6"/>
      <c r="C181" s="11"/>
      <c r="D181" s="11"/>
      <c r="E181" s="6"/>
      <c r="G181" s="12"/>
      <c r="H181" s="12"/>
      <c r="I181" s="12"/>
      <c r="J181" s="12"/>
      <c r="K181" s="12"/>
      <c r="L181" s="12"/>
      <c r="M181" s="12"/>
      <c r="N181" s="12"/>
      <c r="O181" s="12"/>
      <c r="P181" s="12"/>
      <c r="Q181" s="12"/>
      <c r="R181" s="12"/>
      <c r="S181" s="12"/>
      <c r="T181" s="12"/>
      <c r="U181" s="12"/>
    </row>
    <row r="182" spans="2:21">
      <c r="B182" s="6"/>
      <c r="C182" s="11"/>
      <c r="D182" s="11"/>
      <c r="E182" s="6"/>
      <c r="G182" s="12"/>
      <c r="H182" s="12"/>
      <c r="I182" s="12"/>
      <c r="J182" s="12"/>
      <c r="K182" s="12"/>
      <c r="L182" s="12"/>
      <c r="M182" s="12"/>
      <c r="N182" s="12"/>
      <c r="O182" s="12"/>
      <c r="P182" s="12"/>
      <c r="Q182" s="12"/>
      <c r="R182" s="12"/>
      <c r="S182" s="12"/>
      <c r="T182" s="12"/>
      <c r="U182" s="12"/>
    </row>
    <row r="183" spans="2:21">
      <c r="B183" s="6"/>
      <c r="C183" s="11"/>
      <c r="D183" s="11"/>
      <c r="E183" s="6"/>
      <c r="G183" s="12"/>
      <c r="H183" s="12"/>
      <c r="I183" s="12"/>
      <c r="J183" s="12"/>
      <c r="K183" s="12"/>
      <c r="L183" s="12"/>
      <c r="M183" s="12"/>
      <c r="N183" s="12"/>
      <c r="O183" s="12"/>
      <c r="P183" s="12"/>
      <c r="Q183" s="12"/>
      <c r="R183" s="12"/>
      <c r="S183" s="12"/>
      <c r="T183" s="12"/>
      <c r="U183" s="12"/>
    </row>
    <row r="184" spans="2:21">
      <c r="B184" s="6"/>
      <c r="C184" s="11"/>
      <c r="D184" s="11"/>
      <c r="E184" s="6"/>
      <c r="G184" s="12"/>
      <c r="H184" s="12"/>
      <c r="I184" s="12"/>
      <c r="J184" s="12"/>
      <c r="K184" s="12"/>
      <c r="L184" s="12"/>
      <c r="M184" s="12"/>
      <c r="N184" s="12"/>
      <c r="O184" s="12"/>
      <c r="P184" s="12"/>
      <c r="Q184" s="12"/>
      <c r="R184" s="12"/>
      <c r="S184" s="12"/>
      <c r="T184" s="12"/>
      <c r="U184" s="12"/>
    </row>
    <row r="185" spans="2:21">
      <c r="B185" s="6"/>
      <c r="C185" s="11"/>
      <c r="D185" s="11"/>
      <c r="E185" s="6"/>
      <c r="G185" s="12"/>
      <c r="H185" s="12"/>
      <c r="I185" s="12"/>
      <c r="J185" s="12"/>
      <c r="K185" s="12"/>
      <c r="L185" s="12"/>
      <c r="M185" s="12"/>
      <c r="N185" s="12"/>
      <c r="O185" s="12"/>
      <c r="P185" s="12"/>
      <c r="Q185" s="12"/>
      <c r="R185" s="12"/>
      <c r="S185" s="12"/>
      <c r="T185" s="12"/>
      <c r="U185" s="12"/>
    </row>
    <row r="186" spans="2:21">
      <c r="B186" s="6"/>
      <c r="C186" s="11"/>
      <c r="D186" s="11"/>
      <c r="E186" s="6"/>
      <c r="G186" s="12"/>
      <c r="H186" s="12"/>
      <c r="I186" s="12"/>
      <c r="J186" s="12"/>
      <c r="K186" s="12"/>
      <c r="L186" s="12"/>
      <c r="M186" s="12"/>
      <c r="N186" s="12"/>
      <c r="O186" s="12"/>
      <c r="P186" s="12"/>
      <c r="Q186" s="12"/>
      <c r="R186" s="12"/>
      <c r="S186" s="12"/>
      <c r="T186" s="12"/>
      <c r="U186" s="12"/>
    </row>
    <row r="187" spans="2:21">
      <c r="B187" s="6"/>
      <c r="C187" s="11"/>
      <c r="D187" s="11"/>
      <c r="E187" s="6"/>
      <c r="G187" s="12"/>
      <c r="H187" s="12"/>
      <c r="I187" s="12"/>
      <c r="J187" s="12"/>
      <c r="K187" s="12"/>
      <c r="L187" s="12"/>
      <c r="M187" s="12"/>
      <c r="N187" s="12"/>
      <c r="O187" s="12"/>
      <c r="P187" s="12"/>
      <c r="Q187" s="12"/>
      <c r="R187" s="12"/>
      <c r="S187" s="12"/>
      <c r="T187" s="12"/>
      <c r="U187" s="12"/>
    </row>
    <row r="188" spans="2:21">
      <c r="B188" s="6"/>
      <c r="C188" s="11"/>
      <c r="D188" s="11"/>
      <c r="E188" s="6"/>
      <c r="G188" s="12"/>
      <c r="H188" s="12"/>
      <c r="I188" s="12"/>
      <c r="J188" s="12"/>
      <c r="K188" s="12"/>
      <c r="L188" s="12"/>
      <c r="M188" s="12"/>
      <c r="N188" s="12"/>
      <c r="O188" s="12"/>
      <c r="P188" s="12"/>
      <c r="Q188" s="12"/>
      <c r="R188" s="12"/>
      <c r="S188" s="12"/>
      <c r="T188" s="12"/>
      <c r="U188" s="12"/>
    </row>
    <row r="189" spans="2:21">
      <c r="B189" s="6"/>
      <c r="C189" s="11"/>
      <c r="D189" s="11"/>
      <c r="E189" s="6"/>
      <c r="G189" s="12"/>
      <c r="H189" s="12"/>
      <c r="I189" s="12"/>
      <c r="J189" s="12"/>
      <c r="K189" s="12"/>
      <c r="L189" s="12"/>
      <c r="M189" s="12"/>
      <c r="N189" s="12"/>
      <c r="O189" s="12"/>
      <c r="P189" s="12"/>
      <c r="Q189" s="12"/>
      <c r="R189" s="12"/>
      <c r="S189" s="12"/>
      <c r="T189" s="12"/>
      <c r="U189" s="12"/>
    </row>
    <row r="190" spans="2:21">
      <c r="B190" s="6"/>
      <c r="C190" s="11"/>
      <c r="D190" s="11"/>
      <c r="E190" s="6"/>
      <c r="G190" s="12"/>
      <c r="H190" s="12"/>
      <c r="I190" s="12"/>
      <c r="J190" s="12"/>
      <c r="K190" s="12"/>
      <c r="L190" s="12"/>
      <c r="M190" s="12"/>
      <c r="N190" s="12"/>
      <c r="O190" s="12"/>
      <c r="P190" s="12"/>
      <c r="Q190" s="12"/>
      <c r="R190" s="12"/>
      <c r="S190" s="12"/>
      <c r="T190" s="12"/>
      <c r="U190" s="12"/>
    </row>
    <row r="191" spans="2:21">
      <c r="B191" s="6"/>
      <c r="C191" s="11"/>
      <c r="D191" s="11"/>
      <c r="E191" s="6"/>
      <c r="G191" s="12"/>
      <c r="H191" s="12"/>
      <c r="I191" s="12"/>
      <c r="J191" s="12"/>
      <c r="K191" s="12"/>
      <c r="L191" s="12"/>
      <c r="M191" s="12"/>
      <c r="N191" s="12"/>
      <c r="O191" s="12"/>
      <c r="P191" s="12"/>
      <c r="Q191" s="12"/>
      <c r="R191" s="12"/>
      <c r="S191" s="12"/>
      <c r="T191" s="12"/>
      <c r="U191" s="12"/>
    </row>
    <row r="192" spans="2:21">
      <c r="B192" s="6"/>
      <c r="C192" s="11"/>
      <c r="D192" s="11"/>
      <c r="E192" s="6"/>
      <c r="G192" s="12"/>
      <c r="H192" s="12"/>
      <c r="I192" s="12"/>
      <c r="J192" s="12"/>
      <c r="K192" s="12"/>
      <c r="L192" s="12"/>
      <c r="M192" s="12"/>
      <c r="N192" s="12"/>
      <c r="O192" s="12"/>
      <c r="P192" s="12"/>
      <c r="Q192" s="12"/>
      <c r="R192" s="12"/>
      <c r="S192" s="12"/>
      <c r="T192" s="12"/>
      <c r="U192" s="12"/>
    </row>
    <row r="193" spans="2:21">
      <c r="B193" s="6"/>
      <c r="C193" s="11"/>
      <c r="D193" s="11"/>
      <c r="E193" s="6"/>
      <c r="G193" s="12"/>
      <c r="H193" s="12"/>
      <c r="I193" s="12"/>
      <c r="J193" s="12"/>
      <c r="K193" s="12"/>
      <c r="L193" s="12"/>
      <c r="M193" s="12"/>
      <c r="N193" s="12"/>
      <c r="O193" s="12"/>
      <c r="P193" s="12"/>
      <c r="Q193" s="12"/>
      <c r="R193" s="12"/>
      <c r="S193" s="12"/>
      <c r="T193" s="12"/>
      <c r="U193" s="12"/>
    </row>
    <row r="194" spans="2:21">
      <c r="B194" s="6"/>
      <c r="C194" s="11"/>
      <c r="D194" s="11"/>
      <c r="E194" s="6"/>
      <c r="G194" s="12"/>
      <c r="H194" s="12"/>
      <c r="I194" s="12"/>
      <c r="J194" s="12"/>
      <c r="K194" s="12"/>
      <c r="L194" s="12"/>
      <c r="M194" s="12"/>
      <c r="N194" s="12"/>
      <c r="O194" s="12"/>
      <c r="P194" s="12"/>
      <c r="Q194" s="12"/>
      <c r="R194" s="12"/>
      <c r="S194" s="12"/>
      <c r="T194" s="12"/>
      <c r="U194" s="12"/>
    </row>
    <row r="195" spans="2:21">
      <c r="B195" s="6"/>
      <c r="C195" s="11"/>
      <c r="D195" s="11"/>
      <c r="E195" s="6"/>
      <c r="G195" s="12"/>
      <c r="H195" s="12"/>
      <c r="I195" s="12"/>
      <c r="J195" s="12"/>
      <c r="K195" s="12"/>
      <c r="L195" s="12"/>
      <c r="M195" s="12"/>
      <c r="N195" s="12"/>
      <c r="O195" s="12"/>
      <c r="P195" s="12"/>
      <c r="Q195" s="12"/>
      <c r="R195" s="12"/>
      <c r="S195" s="12"/>
      <c r="T195" s="12"/>
      <c r="U195" s="12"/>
    </row>
    <row r="196" spans="2:21">
      <c r="B196" s="6"/>
      <c r="C196" s="11"/>
      <c r="D196" s="11"/>
      <c r="E196" s="6"/>
      <c r="G196" s="12"/>
      <c r="H196" s="12"/>
      <c r="I196" s="12"/>
      <c r="J196" s="12"/>
      <c r="K196" s="12"/>
      <c r="L196" s="12"/>
      <c r="M196" s="12"/>
      <c r="N196" s="12"/>
      <c r="O196" s="12"/>
      <c r="P196" s="12"/>
      <c r="Q196" s="12"/>
      <c r="R196" s="12"/>
      <c r="S196" s="12"/>
      <c r="T196" s="12"/>
      <c r="U196" s="12"/>
    </row>
    <row r="197" spans="2:21">
      <c r="B197" s="6"/>
      <c r="C197" s="11"/>
      <c r="D197" s="11"/>
      <c r="E197" s="6"/>
      <c r="G197" s="12"/>
      <c r="H197" s="12"/>
      <c r="I197" s="12"/>
      <c r="J197" s="12"/>
      <c r="K197" s="12"/>
      <c r="L197" s="12"/>
      <c r="M197" s="12"/>
      <c r="N197" s="12"/>
      <c r="O197" s="12"/>
      <c r="P197" s="12"/>
      <c r="Q197" s="12"/>
      <c r="R197" s="12"/>
      <c r="S197" s="12"/>
      <c r="T197" s="12"/>
      <c r="U197" s="12"/>
    </row>
    <row r="198" spans="2:21">
      <c r="B198" s="6"/>
      <c r="C198" s="11"/>
      <c r="D198" s="11"/>
      <c r="E198" s="6"/>
      <c r="G198" s="12"/>
      <c r="H198" s="12"/>
      <c r="I198" s="12"/>
      <c r="J198" s="12"/>
      <c r="K198" s="12"/>
      <c r="L198" s="12"/>
      <c r="M198" s="12"/>
      <c r="N198" s="12"/>
      <c r="O198" s="12"/>
      <c r="P198" s="12"/>
      <c r="Q198" s="12"/>
      <c r="R198" s="12"/>
      <c r="S198" s="12"/>
      <c r="T198" s="12"/>
      <c r="U198" s="12"/>
    </row>
    <row r="199" spans="2:21">
      <c r="B199" s="6"/>
      <c r="C199" s="11"/>
      <c r="D199" s="11"/>
      <c r="G199" s="12"/>
      <c r="H199" s="12"/>
      <c r="I199" s="12"/>
      <c r="J199" s="12"/>
      <c r="K199" s="12"/>
      <c r="L199" s="12"/>
      <c r="M199" s="12"/>
      <c r="N199" s="12"/>
      <c r="O199" s="12"/>
      <c r="P199" s="12"/>
      <c r="Q199" s="12"/>
      <c r="R199" s="12"/>
      <c r="S199" s="12"/>
      <c r="T199" s="12"/>
      <c r="U199" s="12"/>
    </row>
    <row r="200" spans="2:21">
      <c r="B200" s="6"/>
      <c r="C200" s="11"/>
      <c r="D200" s="11"/>
      <c r="G200" s="12"/>
      <c r="H200" s="12"/>
      <c r="I200" s="12"/>
      <c r="J200" s="12"/>
      <c r="K200" s="12"/>
      <c r="L200" s="12"/>
      <c r="M200" s="12"/>
      <c r="N200" s="12"/>
      <c r="O200" s="12"/>
      <c r="P200" s="12"/>
      <c r="Q200" s="12"/>
      <c r="R200" s="12"/>
      <c r="S200" s="12"/>
      <c r="T200" s="12"/>
      <c r="U200" s="12"/>
    </row>
    <row r="201" spans="2:21">
      <c r="B201" s="6"/>
      <c r="C201" s="11"/>
      <c r="D201" s="11"/>
      <c r="G201" s="12"/>
      <c r="H201" s="12"/>
      <c r="I201" s="12"/>
      <c r="J201" s="12"/>
      <c r="K201" s="12"/>
      <c r="L201" s="12"/>
      <c r="M201" s="12"/>
      <c r="N201" s="12"/>
      <c r="O201" s="12"/>
      <c r="P201" s="12"/>
      <c r="Q201" s="12"/>
      <c r="R201" s="12"/>
      <c r="S201" s="12"/>
      <c r="T201" s="12"/>
      <c r="U201" s="12"/>
    </row>
    <row r="202" spans="2:21">
      <c r="B202" s="6"/>
      <c r="C202" s="11"/>
      <c r="D202" s="11"/>
      <c r="G202" s="12"/>
      <c r="H202" s="12"/>
      <c r="I202" s="12"/>
      <c r="J202" s="12"/>
      <c r="K202" s="12"/>
      <c r="L202" s="12"/>
      <c r="M202" s="12"/>
      <c r="N202" s="12"/>
      <c r="O202" s="12"/>
      <c r="P202" s="12"/>
      <c r="Q202" s="12"/>
      <c r="R202" s="12"/>
      <c r="S202" s="12"/>
      <c r="T202" s="12"/>
      <c r="U202" s="12"/>
    </row>
    <row r="203" spans="2:21">
      <c r="B203" s="6"/>
      <c r="C203" s="11"/>
      <c r="D203" s="11"/>
      <c r="G203" s="12"/>
      <c r="H203" s="12"/>
      <c r="I203" s="12"/>
      <c r="J203" s="12"/>
      <c r="K203" s="12"/>
      <c r="L203" s="12"/>
      <c r="M203" s="12"/>
      <c r="N203" s="12"/>
      <c r="O203" s="12"/>
      <c r="P203" s="12"/>
      <c r="Q203" s="12"/>
      <c r="R203" s="12"/>
      <c r="S203" s="12"/>
      <c r="T203" s="12"/>
      <c r="U203" s="12"/>
    </row>
    <row r="204" spans="2:21">
      <c r="B204" s="6"/>
      <c r="C204" s="11"/>
      <c r="D204" s="11"/>
      <c r="G204" s="12"/>
      <c r="H204" s="12"/>
      <c r="I204" s="12"/>
      <c r="J204" s="12"/>
      <c r="K204" s="12"/>
      <c r="L204" s="12"/>
      <c r="M204" s="12"/>
      <c r="N204" s="12"/>
      <c r="O204" s="12"/>
      <c r="P204" s="12"/>
      <c r="Q204" s="12"/>
      <c r="R204" s="12"/>
      <c r="S204" s="12"/>
      <c r="T204" s="12"/>
      <c r="U204" s="12"/>
    </row>
    <row r="205" spans="2:21">
      <c r="B205" s="6"/>
      <c r="C205" s="11"/>
      <c r="D205" s="11"/>
      <c r="G205" s="12"/>
      <c r="H205" s="12"/>
      <c r="I205" s="12"/>
      <c r="J205" s="12"/>
      <c r="K205" s="12"/>
      <c r="L205" s="12"/>
      <c r="M205" s="12"/>
      <c r="N205" s="12"/>
      <c r="O205" s="12"/>
      <c r="P205" s="12"/>
      <c r="Q205" s="12"/>
      <c r="R205" s="12"/>
      <c r="S205" s="12"/>
      <c r="T205" s="12"/>
      <c r="U205" s="12"/>
    </row>
    <row r="206" spans="2:21">
      <c r="B206" s="6"/>
      <c r="C206" s="11"/>
      <c r="D206" s="11"/>
      <c r="G206" s="12"/>
      <c r="H206" s="12"/>
      <c r="I206" s="12"/>
      <c r="J206" s="12"/>
      <c r="K206" s="12"/>
      <c r="L206" s="12"/>
      <c r="M206" s="12"/>
      <c r="N206" s="12"/>
      <c r="O206" s="12"/>
      <c r="P206" s="12"/>
      <c r="Q206" s="12"/>
      <c r="R206" s="12"/>
      <c r="S206" s="12"/>
      <c r="T206" s="12"/>
      <c r="U206" s="12"/>
    </row>
    <row r="207" spans="2:21">
      <c r="B207" s="6"/>
      <c r="C207" s="11"/>
      <c r="D207" s="11"/>
      <c r="G207" s="12"/>
      <c r="H207" s="12"/>
      <c r="I207" s="12"/>
      <c r="J207" s="12"/>
      <c r="K207" s="12"/>
      <c r="L207" s="12"/>
      <c r="M207" s="12"/>
      <c r="N207" s="12"/>
      <c r="O207" s="12"/>
      <c r="P207" s="12"/>
      <c r="Q207" s="12"/>
      <c r="R207" s="12"/>
      <c r="S207" s="12"/>
      <c r="T207" s="12"/>
      <c r="U207" s="12"/>
    </row>
    <row r="208" spans="2:21">
      <c r="B208" s="6"/>
      <c r="C208" s="11"/>
      <c r="D208" s="11"/>
      <c r="G208" s="12"/>
      <c r="H208" s="12"/>
      <c r="I208" s="12"/>
      <c r="J208" s="12"/>
      <c r="K208" s="12"/>
      <c r="L208" s="12"/>
      <c r="M208" s="12"/>
      <c r="N208" s="12"/>
      <c r="O208" s="12"/>
      <c r="P208" s="12"/>
      <c r="Q208" s="12"/>
      <c r="R208" s="12"/>
      <c r="S208" s="12"/>
      <c r="T208" s="12"/>
      <c r="U208" s="12"/>
    </row>
    <row r="209" spans="2:21">
      <c r="B209" s="6"/>
      <c r="C209" s="11"/>
      <c r="D209" s="11"/>
      <c r="G209" s="12"/>
      <c r="H209" s="12"/>
      <c r="I209" s="12"/>
      <c r="J209" s="12"/>
      <c r="K209" s="12"/>
      <c r="L209" s="12"/>
      <c r="M209" s="12"/>
      <c r="N209" s="12"/>
      <c r="O209" s="12"/>
      <c r="P209" s="12"/>
      <c r="Q209" s="12"/>
      <c r="R209" s="12"/>
      <c r="S209" s="12"/>
      <c r="T209" s="12"/>
      <c r="U209" s="12"/>
    </row>
    <row r="210" spans="2:21">
      <c r="B210" s="6"/>
      <c r="C210" s="11"/>
      <c r="D210" s="11"/>
      <c r="G210" s="12"/>
      <c r="H210" s="12"/>
      <c r="I210" s="12"/>
      <c r="J210" s="12"/>
      <c r="K210" s="12"/>
      <c r="L210" s="12"/>
      <c r="M210" s="12"/>
      <c r="N210" s="12"/>
      <c r="O210" s="12"/>
      <c r="P210" s="12"/>
      <c r="Q210" s="12"/>
      <c r="R210" s="12"/>
      <c r="S210" s="12"/>
      <c r="T210" s="12"/>
      <c r="U210" s="12"/>
    </row>
    <row r="211" spans="2:21">
      <c r="B211" s="6"/>
      <c r="C211" s="11"/>
      <c r="D211" s="11"/>
      <c r="G211" s="12"/>
      <c r="H211" s="12"/>
      <c r="I211" s="12"/>
      <c r="J211" s="12"/>
      <c r="K211" s="12"/>
      <c r="L211" s="12"/>
      <c r="M211" s="12"/>
      <c r="N211" s="12"/>
      <c r="O211" s="12"/>
      <c r="P211" s="12"/>
      <c r="Q211" s="12"/>
      <c r="R211" s="12"/>
      <c r="S211" s="12"/>
      <c r="T211" s="12"/>
      <c r="U211" s="12"/>
    </row>
    <row r="212" spans="2:21">
      <c r="B212" s="6"/>
      <c r="C212" s="11"/>
      <c r="D212" s="11"/>
      <c r="G212" s="12"/>
      <c r="H212" s="12"/>
      <c r="I212" s="12"/>
      <c r="J212" s="12"/>
      <c r="K212" s="12"/>
      <c r="L212" s="12"/>
      <c r="M212" s="12"/>
      <c r="N212" s="12"/>
      <c r="O212" s="12"/>
      <c r="P212" s="12"/>
      <c r="Q212" s="12"/>
      <c r="R212" s="12"/>
      <c r="S212" s="12"/>
      <c r="T212" s="12"/>
      <c r="U212" s="12"/>
    </row>
    <row r="213" spans="2:21">
      <c r="B213" s="6"/>
      <c r="C213" s="11"/>
      <c r="D213" s="11"/>
      <c r="G213" s="12"/>
      <c r="H213" s="12"/>
      <c r="I213" s="12"/>
      <c r="J213" s="12"/>
      <c r="K213" s="12"/>
      <c r="L213" s="12"/>
      <c r="M213" s="12"/>
      <c r="N213" s="12"/>
      <c r="O213" s="12"/>
      <c r="P213" s="12"/>
      <c r="Q213" s="12"/>
      <c r="R213" s="12"/>
      <c r="S213" s="12"/>
      <c r="T213" s="12"/>
      <c r="U213" s="12"/>
    </row>
    <row r="214" spans="2:21">
      <c r="B214" s="6"/>
      <c r="C214" s="11"/>
      <c r="D214" s="11"/>
      <c r="G214" s="12"/>
      <c r="H214" s="12"/>
      <c r="I214" s="12"/>
      <c r="J214" s="12"/>
      <c r="K214" s="12"/>
      <c r="L214" s="12"/>
      <c r="M214" s="12"/>
      <c r="N214" s="12"/>
      <c r="O214" s="12"/>
      <c r="P214" s="12"/>
      <c r="Q214" s="12"/>
      <c r="R214" s="12"/>
      <c r="S214" s="12"/>
      <c r="T214" s="12"/>
      <c r="U214" s="12"/>
    </row>
    <row r="215" spans="2:21">
      <c r="B215" s="6"/>
      <c r="C215" s="11"/>
      <c r="D215" s="11"/>
      <c r="G215" s="12"/>
      <c r="H215" s="12"/>
      <c r="I215" s="12"/>
      <c r="J215" s="12"/>
      <c r="K215" s="12"/>
      <c r="L215" s="12"/>
      <c r="M215" s="12"/>
      <c r="N215" s="12"/>
      <c r="O215" s="12"/>
      <c r="P215" s="12"/>
      <c r="Q215" s="12"/>
      <c r="R215" s="12"/>
      <c r="S215" s="12"/>
      <c r="T215" s="12"/>
      <c r="U215" s="12"/>
    </row>
    <row r="216" spans="2:21">
      <c r="B216" s="6"/>
      <c r="C216" s="11"/>
      <c r="D216" s="11"/>
      <c r="G216" s="12"/>
      <c r="H216" s="12"/>
      <c r="I216" s="12"/>
      <c r="J216" s="12"/>
      <c r="K216" s="12"/>
      <c r="L216" s="12"/>
      <c r="M216" s="12"/>
      <c r="N216" s="12"/>
      <c r="O216" s="12"/>
      <c r="P216" s="12"/>
      <c r="Q216" s="12"/>
      <c r="R216" s="12"/>
      <c r="S216" s="12"/>
      <c r="T216" s="12"/>
      <c r="U216" s="12"/>
    </row>
    <row r="217" spans="2:21">
      <c r="B217" s="6"/>
      <c r="C217" s="11"/>
      <c r="D217" s="11"/>
      <c r="G217" s="12"/>
      <c r="H217" s="12"/>
      <c r="I217" s="12"/>
      <c r="J217" s="12"/>
      <c r="K217" s="12"/>
      <c r="L217" s="12"/>
      <c r="M217" s="12"/>
      <c r="N217" s="12"/>
      <c r="O217" s="12"/>
      <c r="P217" s="12"/>
      <c r="Q217" s="12"/>
      <c r="R217" s="12"/>
      <c r="S217" s="12"/>
      <c r="T217" s="12"/>
      <c r="U217" s="12"/>
    </row>
    <row r="218" spans="2:21">
      <c r="B218" s="6"/>
      <c r="C218" s="11"/>
      <c r="D218" s="11"/>
      <c r="G218" s="12"/>
      <c r="H218" s="12"/>
      <c r="I218" s="12"/>
      <c r="J218" s="12"/>
      <c r="K218" s="12"/>
      <c r="L218" s="12"/>
      <c r="M218" s="12"/>
      <c r="N218" s="12"/>
      <c r="O218" s="12"/>
      <c r="P218" s="12"/>
      <c r="Q218" s="12"/>
      <c r="R218" s="12"/>
      <c r="S218" s="12"/>
      <c r="T218" s="12"/>
      <c r="U218" s="12"/>
    </row>
    <row r="219" spans="2:21">
      <c r="B219" s="6"/>
      <c r="C219" s="11"/>
      <c r="D219" s="11"/>
      <c r="G219" s="12"/>
      <c r="H219" s="12"/>
      <c r="I219" s="12"/>
      <c r="J219" s="12"/>
      <c r="K219" s="12"/>
      <c r="L219" s="12"/>
      <c r="M219" s="12"/>
      <c r="N219" s="12"/>
      <c r="O219" s="12"/>
      <c r="P219" s="12"/>
      <c r="Q219" s="12"/>
      <c r="R219" s="12"/>
      <c r="S219" s="12"/>
      <c r="T219" s="12"/>
      <c r="U219" s="12"/>
    </row>
    <row r="220" spans="2:21">
      <c r="B220" s="6"/>
      <c r="C220" s="11"/>
      <c r="D220" s="11"/>
      <c r="G220" s="12"/>
      <c r="H220" s="12"/>
      <c r="I220" s="12"/>
      <c r="J220" s="12"/>
      <c r="K220" s="12"/>
      <c r="L220" s="12"/>
      <c r="M220" s="12"/>
      <c r="N220" s="12"/>
      <c r="O220" s="12"/>
      <c r="P220" s="12"/>
      <c r="Q220" s="12"/>
      <c r="R220" s="12"/>
      <c r="S220" s="12"/>
      <c r="T220" s="12"/>
      <c r="U220" s="12"/>
    </row>
    <row r="221" spans="2:21">
      <c r="B221" s="6"/>
      <c r="C221" s="11"/>
      <c r="D221" s="11"/>
      <c r="G221" s="12"/>
      <c r="H221" s="12"/>
      <c r="I221" s="12"/>
      <c r="J221" s="12"/>
      <c r="K221" s="12"/>
      <c r="L221" s="12"/>
      <c r="M221" s="12"/>
      <c r="N221" s="12"/>
      <c r="O221" s="12"/>
      <c r="P221" s="12"/>
      <c r="Q221" s="12"/>
      <c r="R221" s="12"/>
      <c r="S221" s="12"/>
      <c r="T221" s="12"/>
      <c r="U221" s="12"/>
    </row>
    <row r="222" spans="2:21">
      <c r="B222" s="6"/>
      <c r="C222" s="11"/>
      <c r="D222" s="11"/>
      <c r="G222" s="12"/>
      <c r="H222" s="12"/>
      <c r="I222" s="12"/>
      <c r="J222" s="12"/>
      <c r="K222" s="12"/>
      <c r="L222" s="12"/>
      <c r="M222" s="12"/>
      <c r="N222" s="12"/>
      <c r="O222" s="12"/>
      <c r="P222" s="12"/>
      <c r="Q222" s="12"/>
      <c r="R222" s="12"/>
      <c r="S222" s="12"/>
      <c r="T222" s="12"/>
      <c r="U222" s="12"/>
    </row>
    <row r="223" spans="2:21">
      <c r="B223" s="6"/>
      <c r="C223" s="11"/>
      <c r="D223" s="11"/>
      <c r="G223" s="12"/>
      <c r="H223" s="12"/>
      <c r="I223" s="12"/>
      <c r="J223" s="12"/>
      <c r="K223" s="12"/>
      <c r="L223" s="12"/>
      <c r="M223" s="12"/>
      <c r="N223" s="12"/>
      <c r="O223" s="12"/>
      <c r="P223" s="12"/>
      <c r="Q223" s="12"/>
      <c r="R223" s="12"/>
      <c r="S223" s="12"/>
      <c r="T223" s="12"/>
      <c r="U223" s="12"/>
    </row>
    <row r="224" spans="2:21">
      <c r="B224" s="6"/>
      <c r="C224" s="11"/>
      <c r="D224" s="11"/>
      <c r="G224" s="12"/>
      <c r="H224" s="12"/>
      <c r="I224" s="12"/>
      <c r="J224" s="12"/>
      <c r="K224" s="12"/>
      <c r="L224" s="12"/>
      <c r="M224" s="12"/>
      <c r="N224" s="12"/>
      <c r="O224" s="12"/>
      <c r="P224" s="12"/>
      <c r="Q224" s="12"/>
      <c r="R224" s="12"/>
      <c r="S224" s="12"/>
      <c r="T224" s="12"/>
      <c r="U224" s="12"/>
    </row>
    <row r="225" spans="2:21">
      <c r="B225" s="6"/>
      <c r="C225" s="11"/>
      <c r="D225" s="11"/>
      <c r="G225" s="12"/>
      <c r="H225" s="12"/>
      <c r="I225" s="12"/>
      <c r="J225" s="12"/>
      <c r="K225" s="12"/>
      <c r="L225" s="12"/>
      <c r="M225" s="12"/>
      <c r="N225" s="12"/>
      <c r="O225" s="12"/>
      <c r="P225" s="12"/>
      <c r="Q225" s="12"/>
      <c r="R225" s="12"/>
      <c r="S225" s="12"/>
      <c r="T225" s="12"/>
      <c r="U225" s="12"/>
    </row>
    <row r="226" spans="2:21">
      <c r="B226" s="6"/>
      <c r="C226" s="11"/>
      <c r="D226" s="11"/>
      <c r="G226" s="12"/>
      <c r="H226" s="12"/>
      <c r="I226" s="12"/>
      <c r="J226" s="12"/>
      <c r="K226" s="12"/>
      <c r="L226" s="12"/>
      <c r="M226" s="12"/>
      <c r="N226" s="12"/>
      <c r="O226" s="12"/>
      <c r="P226" s="12"/>
      <c r="Q226" s="12"/>
      <c r="R226" s="12"/>
      <c r="S226" s="12"/>
      <c r="T226" s="12"/>
      <c r="U226" s="12"/>
    </row>
    <row r="227" spans="2:21">
      <c r="B227" s="6"/>
      <c r="C227" s="11"/>
      <c r="D227" s="11"/>
      <c r="G227" s="12"/>
      <c r="H227" s="12"/>
      <c r="I227" s="12"/>
      <c r="J227" s="12"/>
      <c r="K227" s="12"/>
      <c r="L227" s="12"/>
      <c r="M227" s="12"/>
      <c r="N227" s="12"/>
      <c r="O227" s="12"/>
      <c r="P227" s="12"/>
      <c r="Q227" s="12"/>
      <c r="R227" s="12"/>
      <c r="S227" s="12"/>
      <c r="T227" s="12"/>
      <c r="U227" s="12"/>
    </row>
    <row r="228" spans="2:21">
      <c r="B228" s="6"/>
      <c r="C228" s="11"/>
      <c r="D228" s="11"/>
      <c r="G228" s="12"/>
      <c r="H228" s="12"/>
      <c r="I228" s="12"/>
      <c r="J228" s="12"/>
      <c r="K228" s="12"/>
      <c r="L228" s="12"/>
      <c r="M228" s="12"/>
      <c r="N228" s="12"/>
      <c r="O228" s="12"/>
      <c r="P228" s="12"/>
      <c r="Q228" s="12"/>
      <c r="R228" s="12"/>
      <c r="S228" s="12"/>
      <c r="T228" s="12"/>
      <c r="U228" s="12"/>
    </row>
    <row r="229" spans="2:21">
      <c r="B229" s="6"/>
      <c r="C229" s="11"/>
      <c r="D229" s="11"/>
      <c r="G229" s="12"/>
      <c r="H229" s="12"/>
      <c r="I229" s="12"/>
      <c r="J229" s="12"/>
      <c r="K229" s="12"/>
      <c r="L229" s="12"/>
      <c r="M229" s="12"/>
      <c r="N229" s="12"/>
      <c r="O229" s="12"/>
      <c r="P229" s="12"/>
      <c r="Q229" s="12"/>
      <c r="R229" s="12"/>
      <c r="S229" s="12"/>
      <c r="T229" s="12"/>
      <c r="U229" s="12"/>
    </row>
    <row r="230" spans="2:21">
      <c r="B230" s="6"/>
      <c r="C230" s="11"/>
      <c r="D230" s="11"/>
      <c r="G230" s="12"/>
      <c r="H230" s="12"/>
      <c r="I230" s="12"/>
      <c r="J230" s="12"/>
      <c r="K230" s="12"/>
      <c r="L230" s="12"/>
      <c r="M230" s="12"/>
      <c r="N230" s="12"/>
      <c r="O230" s="12"/>
      <c r="P230" s="12"/>
      <c r="Q230" s="12"/>
      <c r="R230" s="12"/>
      <c r="S230" s="12"/>
      <c r="T230" s="12"/>
      <c r="U230" s="12"/>
    </row>
    <row r="231" spans="2:21">
      <c r="B231" s="6"/>
      <c r="C231" s="11"/>
      <c r="D231" s="11"/>
      <c r="G231" s="12"/>
      <c r="H231" s="12"/>
      <c r="I231" s="12"/>
      <c r="J231" s="12"/>
      <c r="K231" s="12"/>
      <c r="L231" s="12"/>
      <c r="M231" s="12"/>
      <c r="N231" s="12"/>
      <c r="O231" s="12"/>
      <c r="P231" s="12"/>
      <c r="Q231" s="12"/>
      <c r="R231" s="12"/>
      <c r="S231" s="12"/>
      <c r="T231" s="12"/>
      <c r="U231" s="12"/>
    </row>
    <row r="232" spans="2:21">
      <c r="B232" s="6"/>
      <c r="C232" s="11"/>
      <c r="D232" s="11"/>
      <c r="G232" s="12"/>
      <c r="H232" s="12"/>
      <c r="I232" s="12"/>
      <c r="J232" s="12"/>
      <c r="K232" s="12"/>
      <c r="L232" s="12"/>
      <c r="M232" s="12"/>
      <c r="N232" s="12"/>
      <c r="O232" s="12"/>
      <c r="P232" s="12"/>
      <c r="Q232" s="12"/>
      <c r="R232" s="12"/>
      <c r="S232" s="12"/>
      <c r="T232" s="12"/>
      <c r="U232" s="12"/>
    </row>
    <row r="233" spans="2:21">
      <c r="B233" s="6"/>
      <c r="C233" s="11"/>
      <c r="D233" s="11"/>
      <c r="G233" s="12"/>
      <c r="H233" s="12"/>
      <c r="I233" s="12"/>
      <c r="J233" s="12"/>
      <c r="K233" s="12"/>
      <c r="L233" s="12"/>
      <c r="M233" s="12"/>
      <c r="N233" s="12"/>
      <c r="O233" s="12"/>
      <c r="P233" s="12"/>
      <c r="Q233" s="12"/>
      <c r="R233" s="12"/>
      <c r="S233" s="12"/>
      <c r="T233" s="12"/>
      <c r="U233" s="12"/>
    </row>
    <row r="234" spans="2:21">
      <c r="B234" s="6"/>
      <c r="C234" s="11"/>
      <c r="D234" s="11"/>
      <c r="G234" s="12"/>
      <c r="H234" s="12"/>
      <c r="I234" s="12"/>
      <c r="J234" s="12"/>
      <c r="K234" s="12"/>
      <c r="L234" s="12"/>
      <c r="M234" s="12"/>
      <c r="N234" s="12"/>
      <c r="O234" s="12"/>
      <c r="P234" s="12"/>
      <c r="Q234" s="12"/>
      <c r="R234" s="12"/>
      <c r="S234" s="12"/>
      <c r="T234" s="12"/>
      <c r="U234" s="12"/>
    </row>
    <row r="235" spans="2:21">
      <c r="B235" s="6"/>
      <c r="C235" s="11"/>
      <c r="D235" s="11"/>
      <c r="G235" s="12"/>
      <c r="H235" s="12"/>
      <c r="I235" s="12"/>
      <c r="J235" s="12"/>
      <c r="K235" s="12"/>
      <c r="L235" s="12"/>
      <c r="M235" s="12"/>
      <c r="N235" s="12"/>
      <c r="O235" s="12"/>
      <c r="P235" s="12"/>
      <c r="Q235" s="12"/>
      <c r="R235" s="12"/>
      <c r="S235" s="12"/>
      <c r="T235" s="12"/>
      <c r="U235" s="12"/>
    </row>
    <row r="236" spans="2:21">
      <c r="B236" s="6"/>
      <c r="C236" s="11"/>
      <c r="D236" s="11"/>
      <c r="G236" s="12"/>
      <c r="H236" s="12"/>
      <c r="I236" s="12"/>
      <c r="J236" s="12"/>
      <c r="K236" s="12"/>
      <c r="L236" s="12"/>
      <c r="M236" s="12"/>
      <c r="N236" s="12"/>
      <c r="O236" s="12"/>
      <c r="P236" s="12"/>
      <c r="Q236" s="12"/>
      <c r="R236" s="12"/>
      <c r="S236" s="12"/>
      <c r="T236" s="12"/>
      <c r="U236" s="12"/>
    </row>
    <row r="237" spans="2:21">
      <c r="B237" s="6"/>
      <c r="C237" s="11"/>
      <c r="D237" s="11"/>
      <c r="G237" s="12"/>
      <c r="H237" s="12"/>
      <c r="I237" s="12"/>
      <c r="J237" s="12"/>
      <c r="K237" s="12"/>
      <c r="L237" s="12"/>
      <c r="M237" s="12"/>
      <c r="N237" s="12"/>
      <c r="O237" s="12"/>
      <c r="P237" s="12"/>
      <c r="Q237" s="12"/>
      <c r="R237" s="12"/>
      <c r="S237" s="12"/>
      <c r="T237" s="12"/>
      <c r="U237" s="12"/>
    </row>
    <row r="238" spans="2:21">
      <c r="B238" s="6"/>
      <c r="C238" s="11"/>
      <c r="D238" s="11"/>
      <c r="G238" s="12"/>
      <c r="H238" s="12"/>
      <c r="I238" s="12"/>
      <c r="J238" s="12"/>
      <c r="K238" s="12"/>
      <c r="L238" s="12"/>
      <c r="M238" s="12"/>
      <c r="N238" s="12"/>
      <c r="O238" s="12"/>
      <c r="P238" s="12"/>
      <c r="Q238" s="12"/>
      <c r="R238" s="12"/>
      <c r="S238" s="12"/>
      <c r="T238" s="12"/>
      <c r="U238" s="12"/>
    </row>
    <row r="239" spans="2:21">
      <c r="B239" s="6"/>
      <c r="C239" s="11"/>
      <c r="D239" s="11"/>
      <c r="G239" s="12"/>
      <c r="H239" s="12"/>
      <c r="I239" s="12"/>
      <c r="J239" s="12"/>
      <c r="K239" s="12"/>
      <c r="L239" s="12"/>
      <c r="M239" s="12"/>
      <c r="N239" s="12"/>
      <c r="O239" s="12"/>
      <c r="P239" s="12"/>
      <c r="Q239" s="12"/>
      <c r="R239" s="12"/>
      <c r="S239" s="12"/>
      <c r="T239" s="12"/>
      <c r="U239" s="12"/>
    </row>
    <row r="240" spans="2:21">
      <c r="B240" s="6"/>
      <c r="C240" s="11"/>
      <c r="D240" s="11"/>
      <c r="G240" s="12"/>
      <c r="H240" s="12"/>
      <c r="I240" s="12"/>
      <c r="J240" s="12"/>
      <c r="K240" s="12"/>
      <c r="L240" s="12"/>
      <c r="M240" s="12"/>
      <c r="N240" s="12"/>
      <c r="O240" s="12"/>
      <c r="P240" s="12"/>
      <c r="Q240" s="12"/>
      <c r="R240" s="12"/>
      <c r="S240" s="12"/>
      <c r="T240" s="12"/>
      <c r="U240" s="12"/>
    </row>
    <row r="241" spans="2:21">
      <c r="B241" s="6"/>
      <c r="C241" s="11"/>
      <c r="D241" s="11"/>
      <c r="G241" s="12"/>
      <c r="H241" s="12"/>
      <c r="I241" s="12"/>
      <c r="J241" s="12"/>
      <c r="K241" s="12"/>
      <c r="L241" s="12"/>
      <c r="M241" s="12"/>
      <c r="N241" s="12"/>
      <c r="O241" s="12"/>
      <c r="P241" s="12"/>
      <c r="Q241" s="12"/>
      <c r="R241" s="12"/>
      <c r="S241" s="12"/>
      <c r="T241" s="12"/>
      <c r="U241" s="12"/>
    </row>
    <row r="242" spans="2:21">
      <c r="B242" s="6"/>
      <c r="C242" s="11"/>
      <c r="D242" s="11"/>
      <c r="G242" s="12"/>
      <c r="H242" s="12"/>
      <c r="I242" s="12"/>
      <c r="J242" s="12"/>
      <c r="K242" s="12"/>
      <c r="L242" s="12"/>
      <c r="M242" s="12"/>
      <c r="N242" s="12"/>
      <c r="O242" s="12"/>
      <c r="P242" s="12"/>
      <c r="Q242" s="12"/>
      <c r="R242" s="12"/>
      <c r="S242" s="12"/>
      <c r="T242" s="12"/>
      <c r="U242" s="12"/>
    </row>
    <row r="243" spans="2:21">
      <c r="B243" s="6"/>
      <c r="C243" s="11"/>
      <c r="D243" s="11"/>
      <c r="G243" s="12"/>
      <c r="H243" s="12"/>
      <c r="I243" s="12"/>
      <c r="J243" s="12"/>
      <c r="K243" s="12"/>
      <c r="L243" s="12"/>
      <c r="M243" s="12"/>
      <c r="N243" s="12"/>
      <c r="O243" s="12"/>
      <c r="P243" s="12"/>
      <c r="Q243" s="12"/>
      <c r="R243" s="12"/>
      <c r="S243" s="12"/>
      <c r="T243" s="12"/>
      <c r="U243" s="12"/>
    </row>
    <row r="244" spans="2:21">
      <c r="B244" s="6"/>
      <c r="C244" s="11"/>
      <c r="D244" s="11"/>
      <c r="G244" s="12"/>
      <c r="H244" s="12"/>
      <c r="I244" s="12"/>
      <c r="J244" s="12"/>
      <c r="K244" s="12"/>
      <c r="L244" s="12"/>
      <c r="M244" s="12"/>
      <c r="N244" s="12"/>
      <c r="O244" s="12"/>
      <c r="P244" s="12"/>
      <c r="Q244" s="12"/>
      <c r="R244" s="12"/>
      <c r="S244" s="12"/>
      <c r="T244" s="12"/>
      <c r="U244" s="12"/>
    </row>
    <row r="245" spans="2:21">
      <c r="B245" s="6"/>
      <c r="C245" s="11"/>
      <c r="D245" s="11"/>
      <c r="G245" s="12"/>
      <c r="H245" s="12"/>
      <c r="I245" s="12"/>
      <c r="J245" s="12"/>
      <c r="K245" s="12"/>
      <c r="L245" s="12"/>
      <c r="M245" s="12"/>
      <c r="N245" s="12"/>
      <c r="O245" s="12"/>
      <c r="P245" s="12"/>
      <c r="Q245" s="12"/>
      <c r="R245" s="12"/>
      <c r="S245" s="12"/>
      <c r="T245" s="12"/>
      <c r="U245" s="12"/>
    </row>
    <row r="246" spans="2:21">
      <c r="B246" s="6"/>
      <c r="C246" s="11"/>
      <c r="D246" s="11"/>
      <c r="G246" s="12"/>
      <c r="H246" s="12"/>
      <c r="I246" s="12"/>
      <c r="J246" s="12"/>
      <c r="K246" s="12"/>
      <c r="L246" s="12"/>
      <c r="M246" s="12"/>
      <c r="N246" s="12"/>
      <c r="O246" s="12"/>
      <c r="P246" s="12"/>
      <c r="Q246" s="12"/>
      <c r="R246" s="12"/>
      <c r="S246" s="12"/>
      <c r="T246" s="12"/>
      <c r="U246" s="12"/>
    </row>
    <row r="247" spans="2:21">
      <c r="B247" s="6"/>
      <c r="C247" s="11"/>
      <c r="D247" s="11"/>
      <c r="G247" s="12"/>
      <c r="H247" s="12"/>
      <c r="I247" s="12"/>
      <c r="J247" s="12"/>
      <c r="K247" s="12"/>
      <c r="L247" s="12"/>
      <c r="M247" s="12"/>
      <c r="N247" s="12"/>
      <c r="O247" s="12"/>
      <c r="P247" s="12"/>
      <c r="Q247" s="12"/>
      <c r="R247" s="12"/>
      <c r="S247" s="12"/>
      <c r="T247" s="12"/>
      <c r="U247" s="12"/>
    </row>
    <row r="248" spans="2:21">
      <c r="B248" s="6"/>
      <c r="C248" s="11"/>
      <c r="D248" s="11"/>
      <c r="G248" s="12"/>
      <c r="H248" s="12"/>
      <c r="I248" s="12"/>
      <c r="J248" s="12"/>
      <c r="K248" s="12"/>
      <c r="L248" s="12"/>
      <c r="M248" s="12"/>
      <c r="N248" s="12"/>
      <c r="O248" s="12"/>
      <c r="P248" s="12"/>
      <c r="Q248" s="12"/>
      <c r="R248" s="12"/>
      <c r="S248" s="12"/>
      <c r="T248" s="12"/>
      <c r="U248" s="12"/>
    </row>
    <row r="249" spans="2:21">
      <c r="B249" s="6"/>
      <c r="C249" s="11"/>
      <c r="D249" s="11"/>
      <c r="G249" s="12"/>
      <c r="H249" s="12"/>
      <c r="I249" s="12"/>
      <c r="J249" s="12"/>
      <c r="K249" s="12"/>
      <c r="L249" s="12"/>
      <c r="M249" s="12"/>
      <c r="N249" s="12"/>
      <c r="O249" s="12"/>
      <c r="P249" s="12"/>
      <c r="Q249" s="12"/>
      <c r="R249" s="12"/>
      <c r="S249" s="12"/>
      <c r="T249" s="12"/>
      <c r="U249" s="12"/>
    </row>
    <row r="250" spans="2:21">
      <c r="B250" s="6"/>
      <c r="C250" s="11"/>
      <c r="D250" s="11"/>
      <c r="G250" s="12"/>
      <c r="H250" s="12"/>
      <c r="I250" s="12"/>
      <c r="J250" s="12"/>
      <c r="K250" s="12"/>
      <c r="L250" s="12"/>
      <c r="M250" s="12"/>
      <c r="N250" s="12"/>
      <c r="O250" s="12"/>
      <c r="P250" s="12"/>
      <c r="Q250" s="12"/>
      <c r="R250" s="12"/>
      <c r="S250" s="12"/>
      <c r="T250" s="12"/>
      <c r="U250" s="12"/>
    </row>
    <row r="251" spans="2:21">
      <c r="B251" s="6"/>
      <c r="C251" s="11"/>
      <c r="D251" s="11"/>
      <c r="G251" s="12"/>
      <c r="H251" s="12"/>
      <c r="I251" s="12"/>
      <c r="J251" s="12"/>
      <c r="K251" s="12"/>
      <c r="L251" s="12"/>
      <c r="M251" s="12"/>
      <c r="N251" s="12"/>
      <c r="O251" s="12"/>
      <c r="P251" s="12"/>
      <c r="Q251" s="12"/>
      <c r="R251" s="12"/>
      <c r="S251" s="12"/>
      <c r="T251" s="12"/>
      <c r="U251" s="12"/>
    </row>
    <row r="252" spans="2:21">
      <c r="B252" s="6"/>
      <c r="C252" s="11"/>
      <c r="D252" s="11"/>
      <c r="G252" s="12"/>
      <c r="H252" s="12"/>
      <c r="I252" s="12"/>
      <c r="J252" s="12"/>
      <c r="K252" s="12"/>
      <c r="L252" s="12"/>
      <c r="M252" s="12"/>
      <c r="N252" s="12"/>
      <c r="O252" s="12"/>
      <c r="P252" s="12"/>
      <c r="Q252" s="12"/>
      <c r="R252" s="12"/>
      <c r="S252" s="12"/>
      <c r="T252" s="12"/>
      <c r="U252" s="12"/>
    </row>
    <row r="253" spans="2:21">
      <c r="B253" s="6"/>
      <c r="C253" s="11"/>
      <c r="D253" s="11"/>
      <c r="G253" s="12"/>
      <c r="H253" s="6"/>
      <c r="I253" s="6"/>
      <c r="J253" s="6"/>
      <c r="K253" s="6"/>
      <c r="L253" s="6"/>
      <c r="M253" s="6"/>
      <c r="N253" s="6"/>
      <c r="O253" s="6"/>
      <c r="P253" s="6"/>
      <c r="Q253" s="6"/>
      <c r="R253" s="6"/>
      <c r="S253" s="6"/>
      <c r="T253" s="6"/>
      <c r="U253" s="6"/>
    </row>
    <row r="254" spans="2:21">
      <c r="B254" s="6"/>
      <c r="C254" s="11"/>
      <c r="D254" s="11"/>
      <c r="G254" s="12"/>
      <c r="H254" s="6"/>
      <c r="I254" s="6"/>
      <c r="J254" s="6"/>
      <c r="K254" s="6"/>
      <c r="L254" s="6"/>
      <c r="M254" s="6"/>
      <c r="N254" s="6"/>
      <c r="O254" s="6"/>
      <c r="P254" s="6"/>
      <c r="Q254" s="6"/>
      <c r="R254" s="6"/>
      <c r="S254" s="6"/>
      <c r="T254" s="6"/>
      <c r="U254" s="6"/>
    </row>
    <row r="255" spans="2:21">
      <c r="B255" s="6"/>
      <c r="C255" s="11"/>
      <c r="D255" s="11"/>
      <c r="G255" s="12"/>
      <c r="H255" s="6"/>
      <c r="I255" s="6"/>
      <c r="J255" s="6"/>
      <c r="K255" s="6"/>
      <c r="L255" s="6"/>
      <c r="M255" s="6"/>
      <c r="N255" s="6"/>
      <c r="O255" s="6"/>
      <c r="P255" s="6"/>
      <c r="Q255" s="6"/>
      <c r="R255" s="6"/>
      <c r="S255" s="6"/>
      <c r="T255" s="6"/>
      <c r="U255" s="6"/>
    </row>
    <row r="256" spans="2:21">
      <c r="B256" s="6"/>
      <c r="C256" s="11"/>
      <c r="D256" s="11"/>
      <c r="G256" s="12"/>
      <c r="H256" s="6"/>
      <c r="I256" s="6"/>
      <c r="J256" s="6"/>
      <c r="K256" s="6"/>
      <c r="L256" s="6"/>
      <c r="M256" s="6"/>
      <c r="N256" s="6"/>
      <c r="O256" s="6"/>
      <c r="P256" s="6"/>
      <c r="Q256" s="6"/>
      <c r="R256" s="6"/>
      <c r="S256" s="6"/>
      <c r="T256" s="6"/>
      <c r="U256" s="6"/>
    </row>
    <row r="257" spans="2:21">
      <c r="B257" s="6"/>
      <c r="C257" s="11"/>
      <c r="D257" s="11"/>
      <c r="G257" s="12"/>
      <c r="H257" s="6"/>
      <c r="I257" s="6"/>
      <c r="J257" s="6"/>
      <c r="K257" s="6"/>
      <c r="L257" s="6"/>
      <c r="M257" s="6"/>
      <c r="N257" s="6"/>
      <c r="O257" s="6"/>
      <c r="P257" s="6"/>
      <c r="Q257" s="6"/>
      <c r="R257" s="6"/>
      <c r="S257" s="6"/>
      <c r="T257" s="6"/>
      <c r="U257" s="6"/>
    </row>
    <row r="258" spans="2:21">
      <c r="B258" s="6"/>
      <c r="C258" s="11"/>
      <c r="D258" s="11"/>
      <c r="G258" s="12"/>
      <c r="H258" s="6"/>
      <c r="I258" s="6"/>
      <c r="J258" s="6"/>
      <c r="K258" s="6"/>
      <c r="L258" s="6"/>
      <c r="M258" s="6"/>
      <c r="N258" s="6"/>
      <c r="O258" s="6"/>
      <c r="P258" s="6"/>
      <c r="Q258" s="6"/>
      <c r="R258" s="6"/>
      <c r="S258" s="6"/>
      <c r="T258" s="6"/>
      <c r="U258" s="6"/>
    </row>
    <row r="259" spans="2:21">
      <c r="B259" s="6"/>
      <c r="C259" s="11"/>
      <c r="D259" s="11"/>
      <c r="G259" s="12"/>
      <c r="H259" s="6"/>
      <c r="I259" s="6"/>
      <c r="J259" s="6"/>
      <c r="K259" s="6"/>
      <c r="L259" s="6"/>
      <c r="M259" s="6"/>
      <c r="N259" s="6"/>
      <c r="O259" s="6"/>
      <c r="P259" s="6"/>
      <c r="Q259" s="6"/>
      <c r="R259" s="6"/>
      <c r="S259" s="6"/>
      <c r="T259" s="6"/>
      <c r="U259" s="6"/>
    </row>
    <row r="260" spans="2:21">
      <c r="B260" s="6"/>
      <c r="C260" s="11"/>
      <c r="D260" s="11"/>
      <c r="G260" s="12"/>
      <c r="H260" s="6"/>
      <c r="I260" s="6"/>
      <c r="J260" s="6"/>
      <c r="K260" s="6"/>
      <c r="L260" s="6"/>
      <c r="M260" s="6"/>
      <c r="N260" s="6"/>
      <c r="O260" s="6"/>
      <c r="P260" s="6"/>
      <c r="Q260" s="6"/>
      <c r="R260" s="6"/>
      <c r="S260" s="6"/>
      <c r="T260" s="6"/>
      <c r="U260" s="6"/>
    </row>
    <row r="261" spans="2:21">
      <c r="B261" s="6"/>
      <c r="C261" s="11"/>
      <c r="D261" s="11"/>
      <c r="G261" s="12"/>
      <c r="H261" s="6"/>
      <c r="I261" s="6"/>
      <c r="J261" s="6"/>
      <c r="K261" s="6"/>
      <c r="L261" s="6"/>
      <c r="M261" s="6"/>
      <c r="N261" s="6"/>
      <c r="O261" s="6"/>
      <c r="P261" s="6"/>
      <c r="Q261" s="6"/>
      <c r="R261" s="6"/>
      <c r="S261" s="6"/>
      <c r="T261" s="6"/>
      <c r="U261" s="6"/>
    </row>
    <row r="262" spans="2:21">
      <c r="B262" s="6"/>
      <c r="C262" s="11"/>
      <c r="D262" s="11"/>
      <c r="G262" s="12"/>
      <c r="H262" s="6"/>
      <c r="I262" s="6"/>
      <c r="J262" s="6"/>
      <c r="K262" s="6"/>
      <c r="L262" s="6"/>
      <c r="M262" s="6"/>
      <c r="N262" s="6"/>
      <c r="O262" s="6"/>
      <c r="P262" s="6"/>
      <c r="Q262" s="6"/>
      <c r="R262" s="6"/>
      <c r="S262" s="6"/>
      <c r="T262" s="6"/>
      <c r="U262" s="6"/>
    </row>
    <row r="263" spans="2:21">
      <c r="B263" s="6"/>
      <c r="C263" s="11"/>
      <c r="D263" s="11"/>
      <c r="G263" s="12"/>
      <c r="H263" s="6"/>
      <c r="I263" s="6"/>
      <c r="J263" s="6"/>
      <c r="K263" s="6"/>
      <c r="L263" s="6"/>
      <c r="M263" s="6"/>
      <c r="N263" s="6"/>
      <c r="O263" s="6"/>
      <c r="P263" s="6"/>
      <c r="Q263" s="6"/>
      <c r="R263" s="6"/>
      <c r="S263" s="6"/>
      <c r="T263" s="6"/>
      <c r="U263" s="6"/>
    </row>
    <row r="264" spans="2:21">
      <c r="B264" s="6"/>
      <c r="C264" s="11"/>
      <c r="D264" s="11"/>
      <c r="G264" s="12"/>
      <c r="H264" s="6"/>
      <c r="I264" s="6"/>
      <c r="J264" s="6"/>
      <c r="K264" s="6"/>
      <c r="L264" s="6"/>
      <c r="M264" s="6"/>
      <c r="N264" s="6"/>
      <c r="O264" s="6"/>
      <c r="P264" s="6"/>
      <c r="Q264" s="6"/>
      <c r="R264" s="6"/>
      <c r="S264" s="6"/>
      <c r="T264" s="6"/>
      <c r="U264" s="6"/>
    </row>
    <row r="265" spans="2:21">
      <c r="B265" s="6"/>
      <c r="C265" s="11"/>
      <c r="D265" s="11"/>
      <c r="G265" s="12"/>
      <c r="H265" s="6"/>
      <c r="I265" s="6"/>
      <c r="J265" s="6"/>
      <c r="K265" s="6"/>
      <c r="L265" s="6"/>
      <c r="M265" s="6"/>
      <c r="N265" s="6"/>
      <c r="O265" s="6"/>
      <c r="P265" s="6"/>
      <c r="Q265" s="6"/>
      <c r="R265" s="6"/>
      <c r="S265" s="6"/>
      <c r="T265" s="6"/>
      <c r="U265" s="6"/>
    </row>
    <row r="266" spans="2:21">
      <c r="B266" s="6"/>
      <c r="C266" s="11"/>
      <c r="D266" s="11"/>
      <c r="G266" s="12"/>
      <c r="H266" s="6"/>
      <c r="I266" s="6"/>
      <c r="J266" s="6"/>
      <c r="K266" s="6"/>
      <c r="L266" s="6"/>
      <c r="M266" s="6"/>
      <c r="N266" s="6"/>
      <c r="O266" s="6"/>
      <c r="P266" s="6"/>
      <c r="Q266" s="6"/>
      <c r="R266" s="6"/>
      <c r="S266" s="6"/>
      <c r="T266" s="6"/>
      <c r="U266" s="6"/>
    </row>
    <row r="267" spans="2:21">
      <c r="B267" s="6"/>
      <c r="C267" s="11"/>
      <c r="D267" s="11"/>
      <c r="G267" s="12"/>
      <c r="H267" s="6"/>
      <c r="I267" s="6"/>
      <c r="J267" s="6"/>
      <c r="K267" s="6"/>
      <c r="L267" s="6"/>
      <c r="M267" s="6"/>
      <c r="N267" s="6"/>
      <c r="O267" s="6"/>
      <c r="P267" s="6"/>
      <c r="Q267" s="6"/>
      <c r="R267" s="6"/>
      <c r="S267" s="6"/>
      <c r="T267" s="6"/>
      <c r="U267" s="6"/>
    </row>
    <row r="268" spans="2:21">
      <c r="B268" s="6"/>
      <c r="C268" s="11"/>
      <c r="D268" s="11"/>
      <c r="G268" s="12"/>
      <c r="H268" s="6"/>
      <c r="I268" s="6"/>
      <c r="J268" s="6"/>
      <c r="K268" s="6"/>
      <c r="L268" s="6"/>
      <c r="M268" s="6"/>
      <c r="N268" s="6"/>
      <c r="O268" s="6"/>
      <c r="P268" s="6"/>
      <c r="Q268" s="6"/>
      <c r="R268" s="6"/>
      <c r="S268" s="6"/>
      <c r="T268" s="6"/>
      <c r="U268" s="6"/>
    </row>
    <row r="269" spans="2:21">
      <c r="B269" s="6"/>
      <c r="C269" s="11"/>
      <c r="D269" s="11"/>
      <c r="G269" s="12"/>
      <c r="H269" s="6"/>
      <c r="I269" s="6"/>
      <c r="J269" s="6"/>
      <c r="K269" s="6"/>
      <c r="L269" s="6"/>
      <c r="M269" s="6"/>
      <c r="N269" s="6"/>
      <c r="O269" s="6"/>
      <c r="P269" s="6"/>
      <c r="Q269" s="6"/>
      <c r="R269" s="6"/>
      <c r="S269" s="6"/>
      <c r="T269" s="6"/>
      <c r="U269" s="6"/>
    </row>
    <row r="270" spans="2:21">
      <c r="B270" s="6"/>
      <c r="C270" s="11"/>
      <c r="D270" s="11"/>
      <c r="G270" s="12"/>
      <c r="H270" s="6"/>
      <c r="I270" s="6"/>
      <c r="J270" s="6"/>
      <c r="K270" s="6"/>
      <c r="L270" s="6"/>
      <c r="M270" s="6"/>
      <c r="N270" s="6"/>
      <c r="O270" s="6"/>
      <c r="P270" s="6"/>
      <c r="Q270" s="6"/>
      <c r="R270" s="6"/>
      <c r="S270" s="6"/>
      <c r="T270" s="6"/>
      <c r="U270" s="6"/>
    </row>
    <row r="271" spans="2:21">
      <c r="B271" s="6"/>
      <c r="C271" s="11"/>
      <c r="D271" s="11"/>
      <c r="G271" s="12"/>
      <c r="H271" s="6"/>
      <c r="I271" s="6"/>
      <c r="J271" s="6"/>
      <c r="K271" s="6"/>
      <c r="L271" s="6"/>
      <c r="M271" s="6"/>
      <c r="N271" s="6"/>
      <c r="O271" s="6"/>
      <c r="P271" s="6"/>
      <c r="Q271" s="6"/>
      <c r="R271" s="6"/>
      <c r="S271" s="6"/>
      <c r="T271" s="6"/>
      <c r="U271" s="6"/>
    </row>
    <row r="272" spans="2:21">
      <c r="B272" s="6"/>
      <c r="C272" s="11"/>
      <c r="D272" s="11"/>
      <c r="G272" s="12"/>
      <c r="H272" s="6"/>
      <c r="I272" s="6"/>
      <c r="J272" s="6"/>
      <c r="K272" s="6"/>
      <c r="L272" s="6"/>
      <c r="M272" s="6"/>
      <c r="N272" s="6"/>
      <c r="O272" s="6"/>
      <c r="P272" s="6"/>
      <c r="Q272" s="6"/>
      <c r="R272" s="6"/>
      <c r="S272" s="6"/>
      <c r="T272" s="6"/>
      <c r="U272" s="6"/>
    </row>
    <row r="273" spans="2:21">
      <c r="B273" s="6"/>
      <c r="C273" s="11"/>
      <c r="D273" s="11"/>
      <c r="G273" s="12"/>
      <c r="H273" s="6"/>
      <c r="I273" s="6"/>
      <c r="J273" s="6"/>
      <c r="K273" s="6"/>
      <c r="L273" s="6"/>
      <c r="M273" s="6"/>
      <c r="N273" s="6"/>
      <c r="O273" s="6"/>
      <c r="P273" s="6"/>
      <c r="Q273" s="6"/>
      <c r="R273" s="6"/>
      <c r="S273" s="6"/>
      <c r="T273" s="6"/>
      <c r="U273" s="6"/>
    </row>
    <row r="274" spans="2:21">
      <c r="B274" s="6"/>
      <c r="C274" s="11"/>
      <c r="D274" s="11"/>
      <c r="G274" s="12"/>
      <c r="H274" s="6"/>
      <c r="I274" s="6"/>
      <c r="J274" s="6"/>
      <c r="K274" s="6"/>
      <c r="L274" s="6"/>
      <c r="M274" s="6"/>
      <c r="N274" s="6"/>
      <c r="O274" s="6"/>
      <c r="P274" s="6"/>
      <c r="Q274" s="6"/>
      <c r="R274" s="6"/>
      <c r="S274" s="6"/>
      <c r="T274" s="6"/>
      <c r="U274" s="6"/>
    </row>
    <row r="275" spans="2:21">
      <c r="B275" s="6"/>
      <c r="C275" s="11"/>
      <c r="D275" s="11"/>
      <c r="G275" s="12"/>
      <c r="H275" s="6"/>
      <c r="I275" s="6"/>
      <c r="J275" s="6"/>
      <c r="K275" s="6"/>
      <c r="L275" s="6"/>
      <c r="M275" s="6"/>
      <c r="N275" s="6"/>
      <c r="O275" s="6"/>
      <c r="P275" s="6"/>
      <c r="Q275" s="6"/>
      <c r="R275" s="6"/>
      <c r="S275" s="6"/>
      <c r="T275" s="6"/>
      <c r="U275" s="6"/>
    </row>
    <row r="276" spans="2:21">
      <c r="B276" s="6"/>
      <c r="C276" s="11"/>
      <c r="D276" s="11"/>
      <c r="G276" s="12"/>
      <c r="H276" s="6"/>
      <c r="I276" s="6"/>
      <c r="J276" s="6"/>
      <c r="K276" s="6"/>
      <c r="L276" s="6"/>
      <c r="M276" s="6"/>
      <c r="N276" s="6"/>
      <c r="O276" s="6"/>
      <c r="P276" s="6"/>
      <c r="Q276" s="6"/>
      <c r="R276" s="6"/>
      <c r="S276" s="6"/>
      <c r="T276" s="6"/>
      <c r="U276" s="6"/>
    </row>
    <row r="277" spans="2:21">
      <c r="B277" s="6"/>
      <c r="C277" s="11"/>
      <c r="D277" s="11"/>
      <c r="G277" s="12"/>
      <c r="H277" s="6"/>
      <c r="I277" s="6"/>
      <c r="J277" s="6"/>
      <c r="K277" s="6"/>
      <c r="L277" s="6"/>
      <c r="M277" s="6"/>
      <c r="N277" s="6"/>
      <c r="O277" s="6"/>
      <c r="P277" s="6"/>
      <c r="Q277" s="6"/>
      <c r="R277" s="6"/>
      <c r="S277" s="6"/>
      <c r="T277" s="6"/>
      <c r="U277" s="6"/>
    </row>
    <row r="278" spans="2:21">
      <c r="B278" s="6"/>
      <c r="C278" s="11"/>
      <c r="D278" s="11"/>
      <c r="G278" s="12"/>
      <c r="H278" s="6"/>
      <c r="I278" s="6"/>
      <c r="J278" s="6"/>
      <c r="K278" s="6"/>
      <c r="L278" s="6"/>
      <c r="M278" s="6"/>
      <c r="N278" s="6"/>
      <c r="O278" s="6"/>
      <c r="P278" s="6"/>
      <c r="Q278" s="6"/>
      <c r="R278" s="6"/>
      <c r="S278" s="6"/>
      <c r="T278" s="6"/>
      <c r="U278" s="6"/>
    </row>
    <row r="279" spans="2:21">
      <c r="B279" s="6"/>
      <c r="C279" s="11"/>
      <c r="D279" s="11"/>
      <c r="G279" s="12"/>
      <c r="H279" s="6"/>
      <c r="I279" s="6"/>
      <c r="J279" s="6"/>
      <c r="K279" s="6"/>
      <c r="L279" s="6"/>
      <c r="M279" s="6"/>
      <c r="N279" s="6"/>
      <c r="O279" s="6"/>
      <c r="P279" s="6"/>
      <c r="Q279" s="6"/>
      <c r="R279" s="6"/>
      <c r="S279" s="6"/>
      <c r="T279" s="6"/>
      <c r="U279" s="6"/>
    </row>
    <row r="280" spans="2:21">
      <c r="B280" s="6"/>
      <c r="C280" s="11"/>
      <c r="D280" s="11"/>
      <c r="G280" s="12"/>
      <c r="H280" s="6"/>
      <c r="I280" s="6"/>
      <c r="J280" s="6"/>
      <c r="K280" s="6"/>
      <c r="L280" s="6"/>
      <c r="M280" s="6"/>
      <c r="N280" s="6"/>
      <c r="O280" s="6"/>
      <c r="P280" s="6"/>
      <c r="Q280" s="6"/>
      <c r="R280" s="6"/>
      <c r="S280" s="6"/>
      <c r="T280" s="6"/>
      <c r="U280" s="6"/>
    </row>
    <row r="281" spans="2:21">
      <c r="B281" s="6"/>
      <c r="C281" s="11"/>
      <c r="D281" s="11"/>
      <c r="G281" s="12"/>
      <c r="H281" s="6"/>
      <c r="I281" s="6"/>
      <c r="J281" s="6"/>
      <c r="K281" s="6"/>
      <c r="L281" s="6"/>
      <c r="M281" s="6"/>
      <c r="N281" s="6"/>
      <c r="O281" s="6"/>
      <c r="P281" s="6"/>
      <c r="Q281" s="6"/>
      <c r="R281" s="6"/>
      <c r="S281" s="6"/>
      <c r="T281" s="6"/>
      <c r="U281" s="6"/>
    </row>
    <row r="282" spans="2:21">
      <c r="B282" s="6"/>
      <c r="C282" s="11"/>
      <c r="D282" s="11"/>
      <c r="G282" s="12"/>
      <c r="H282" s="6"/>
      <c r="I282" s="6"/>
      <c r="J282" s="6"/>
      <c r="K282" s="6"/>
      <c r="L282" s="6"/>
      <c r="M282" s="6"/>
      <c r="N282" s="6"/>
      <c r="O282" s="6"/>
      <c r="P282" s="6"/>
      <c r="Q282" s="6"/>
      <c r="R282" s="6"/>
      <c r="S282" s="6"/>
      <c r="T282" s="6"/>
      <c r="U282" s="6"/>
    </row>
    <row r="283" spans="2:21">
      <c r="B283" s="6"/>
      <c r="C283" s="11"/>
      <c r="D283" s="11"/>
      <c r="G283" s="12"/>
      <c r="H283" s="6"/>
      <c r="I283" s="6"/>
      <c r="J283" s="6"/>
      <c r="K283" s="6"/>
      <c r="L283" s="6"/>
      <c r="M283" s="6"/>
      <c r="N283" s="6"/>
      <c r="O283" s="6"/>
      <c r="P283" s="6"/>
      <c r="Q283" s="6"/>
      <c r="R283" s="6"/>
      <c r="S283" s="6"/>
      <c r="T283" s="6"/>
      <c r="U283" s="6"/>
    </row>
    <row r="284" spans="2:21">
      <c r="B284" s="6"/>
      <c r="C284" s="11"/>
      <c r="D284" s="11"/>
      <c r="G284" s="12"/>
      <c r="H284" s="6"/>
      <c r="I284" s="6"/>
      <c r="J284" s="6"/>
      <c r="K284" s="6"/>
      <c r="L284" s="6"/>
      <c r="M284" s="6"/>
      <c r="N284" s="6"/>
      <c r="O284" s="6"/>
      <c r="P284" s="6"/>
      <c r="Q284" s="6"/>
      <c r="R284" s="6"/>
      <c r="S284" s="6"/>
      <c r="T284" s="6"/>
      <c r="U284" s="6"/>
    </row>
    <row r="285" spans="2:21">
      <c r="B285" s="6"/>
      <c r="C285" s="11"/>
      <c r="D285" s="11"/>
      <c r="G285" s="12"/>
      <c r="H285" s="6"/>
      <c r="I285" s="6"/>
      <c r="J285" s="6"/>
      <c r="K285" s="6"/>
      <c r="L285" s="6"/>
      <c r="M285" s="6"/>
      <c r="N285" s="6"/>
      <c r="O285" s="6"/>
      <c r="P285" s="6"/>
      <c r="Q285" s="6"/>
      <c r="R285" s="6"/>
      <c r="S285" s="6"/>
      <c r="T285" s="6"/>
      <c r="U285" s="6"/>
    </row>
    <row r="286" spans="2:21">
      <c r="B286" s="6"/>
      <c r="C286" s="11"/>
      <c r="D286" s="11"/>
      <c r="G286" s="12"/>
      <c r="H286" s="6"/>
      <c r="I286" s="6"/>
      <c r="J286" s="6"/>
      <c r="K286" s="6"/>
      <c r="L286" s="6"/>
      <c r="M286" s="6"/>
      <c r="N286" s="6"/>
      <c r="O286" s="6"/>
      <c r="P286" s="6"/>
      <c r="Q286" s="6"/>
      <c r="R286" s="6"/>
      <c r="S286" s="6"/>
      <c r="T286" s="6"/>
      <c r="U286" s="6"/>
    </row>
    <row r="287" spans="2:21">
      <c r="B287" s="6"/>
      <c r="C287" s="11"/>
      <c r="D287" s="11"/>
    </row>
    <row r="288" spans="2:21">
      <c r="B288" s="6"/>
      <c r="C288" s="11"/>
      <c r="D288" s="11"/>
    </row>
    <row r="289" spans="2:4">
      <c r="B289" s="6"/>
      <c r="C289" s="11"/>
      <c r="D289" s="11"/>
    </row>
    <row r="290" spans="2:4">
      <c r="B290" s="6"/>
      <c r="C290" s="11"/>
      <c r="D290" s="11"/>
    </row>
    <row r="291" spans="2:4">
      <c r="B291" s="6"/>
      <c r="C291" s="11"/>
      <c r="D291" s="11"/>
    </row>
    <row r="292" spans="2:4">
      <c r="B292" s="6"/>
      <c r="C292" s="11"/>
      <c r="D292" s="11"/>
    </row>
    <row r="293" spans="2:4">
      <c r="B293" s="6"/>
      <c r="C293" s="11"/>
      <c r="D293" s="11"/>
    </row>
    <row r="294" spans="2:4">
      <c r="B294" s="6"/>
      <c r="C294" s="11"/>
      <c r="D294" s="11"/>
    </row>
    <row r="295" spans="2:4">
      <c r="B295" s="6"/>
      <c r="C295" s="11"/>
      <c r="D295" s="11"/>
    </row>
    <row r="296" spans="2:4">
      <c r="B296" s="6"/>
      <c r="C296" s="11"/>
      <c r="D296" s="11"/>
    </row>
    <row r="297" spans="2:4">
      <c r="B297" s="6"/>
      <c r="C297" s="11"/>
      <c r="D297" s="11"/>
    </row>
    <row r="298" spans="2:4">
      <c r="B298" s="6"/>
      <c r="C298" s="11"/>
      <c r="D298" s="11"/>
    </row>
    <row r="299" spans="2:4">
      <c r="B299" s="6"/>
      <c r="C299" s="11"/>
      <c r="D299" s="11"/>
    </row>
    <row r="300" spans="2:4">
      <c r="B300" s="6"/>
      <c r="C300" s="11"/>
      <c r="D300" s="11"/>
    </row>
    <row r="301" spans="2:4">
      <c r="B301" s="6"/>
      <c r="C301" s="11"/>
      <c r="D301" s="11"/>
    </row>
    <row r="302" spans="2:4">
      <c r="B302" s="6"/>
      <c r="C302" s="11"/>
      <c r="D302" s="11"/>
    </row>
    <row r="303" spans="2:4">
      <c r="B303" s="6"/>
      <c r="C303" s="11"/>
      <c r="D303" s="11"/>
    </row>
    <row r="304" spans="2:4">
      <c r="B304" s="6"/>
      <c r="C304" s="11"/>
      <c r="D304" s="11"/>
    </row>
    <row r="305" spans="2:4">
      <c r="B305" s="6"/>
      <c r="C305" s="11"/>
      <c r="D305" s="11"/>
    </row>
    <row r="306" spans="2:4">
      <c r="B306" s="6"/>
      <c r="C306" s="11"/>
      <c r="D306" s="11"/>
    </row>
    <row r="307" spans="2:4">
      <c r="B307" s="6"/>
      <c r="C307" s="11"/>
      <c r="D307" s="11"/>
    </row>
    <row r="308" spans="2:4">
      <c r="B308" s="6"/>
      <c r="C308" s="11"/>
      <c r="D308" s="11"/>
    </row>
    <row r="309" spans="2:4">
      <c r="B309" s="6"/>
      <c r="C309" s="11"/>
      <c r="D309" s="11"/>
    </row>
    <row r="310" spans="2:4">
      <c r="B310" s="6"/>
      <c r="C310" s="11"/>
      <c r="D310" s="11"/>
    </row>
    <row r="311" spans="2:4">
      <c r="B311" s="6"/>
      <c r="C311" s="11"/>
      <c r="D311" s="11"/>
    </row>
    <row r="312" spans="2:4">
      <c r="B312" s="6"/>
      <c r="C312" s="11"/>
      <c r="D312" s="11"/>
    </row>
    <row r="313" spans="2:4">
      <c r="B313" s="6"/>
      <c r="C313" s="11"/>
      <c r="D313" s="11"/>
    </row>
    <row r="314" spans="2:4">
      <c r="B314" s="6"/>
      <c r="C314" s="11"/>
      <c r="D314" s="11"/>
    </row>
    <row r="315" spans="2:4">
      <c r="B315" s="6"/>
      <c r="C315" s="11"/>
      <c r="D315" s="11"/>
    </row>
    <row r="316" spans="2:4">
      <c r="B316" s="6"/>
      <c r="C316" s="11"/>
      <c r="D316" s="11"/>
    </row>
    <row r="317" spans="2:4">
      <c r="B317" s="6"/>
      <c r="C317" s="11"/>
      <c r="D317" s="11"/>
    </row>
    <row r="318" spans="2:4">
      <c r="B318" s="6"/>
      <c r="C318" s="11"/>
      <c r="D318" s="11"/>
    </row>
    <row r="319" spans="2:4">
      <c r="B319" s="6"/>
      <c r="C319" s="11"/>
      <c r="D319" s="11"/>
    </row>
    <row r="320" spans="2:4">
      <c r="B320" s="6"/>
      <c r="C320" s="11"/>
      <c r="D320" s="11"/>
    </row>
    <row r="321" spans="2:4">
      <c r="B321" s="6"/>
      <c r="C321" s="11"/>
      <c r="D321" s="11"/>
    </row>
    <row r="322" spans="2:4">
      <c r="B322" s="6"/>
      <c r="C322" s="11"/>
      <c r="D322" s="11"/>
    </row>
    <row r="323" spans="2:4">
      <c r="B323" s="6"/>
      <c r="C323" s="11"/>
      <c r="D323" s="11"/>
    </row>
    <row r="324" spans="2:4">
      <c r="B324" s="6"/>
      <c r="C324" s="11"/>
      <c r="D324" s="11"/>
    </row>
    <row r="325" spans="2:4">
      <c r="B325" s="6"/>
      <c r="C325" s="11"/>
      <c r="D325" s="11"/>
    </row>
    <row r="326" spans="2:4">
      <c r="B326" s="6"/>
      <c r="C326" s="11"/>
      <c r="D326" s="11"/>
    </row>
    <row r="327" spans="2:4">
      <c r="B327" s="6"/>
      <c r="C327" s="11"/>
      <c r="D327" s="11"/>
    </row>
    <row r="328" spans="2:4">
      <c r="B328" s="6"/>
      <c r="C328" s="11"/>
      <c r="D328" s="11"/>
    </row>
    <row r="329" spans="2:4">
      <c r="B329" s="6"/>
      <c r="C329" s="11"/>
      <c r="D329" s="11"/>
    </row>
    <row r="330" spans="2:4">
      <c r="B330" s="6"/>
      <c r="C330" s="11"/>
      <c r="D330" s="11"/>
    </row>
    <row r="331" spans="2:4">
      <c r="B331" s="6"/>
      <c r="C331" s="11"/>
      <c r="D331" s="11"/>
    </row>
    <row r="332" spans="2:4">
      <c r="B332" s="6"/>
      <c r="C332" s="11"/>
      <c r="D332" s="11"/>
    </row>
    <row r="333" spans="2:4">
      <c r="B333" s="6"/>
      <c r="C333" s="11"/>
      <c r="D333" s="11"/>
    </row>
    <row r="334" spans="2:4">
      <c r="B334" s="6"/>
      <c r="C334" s="11"/>
      <c r="D334" s="11"/>
    </row>
    <row r="335" spans="2:4">
      <c r="B335" s="6"/>
      <c r="C335" s="11"/>
      <c r="D335" s="11"/>
    </row>
    <row r="336" spans="2:4">
      <c r="B336" s="6"/>
      <c r="C336" s="11"/>
      <c r="D336" s="11"/>
    </row>
    <row r="337" spans="2:4">
      <c r="B337" s="6"/>
      <c r="C337" s="11"/>
      <c r="D337" s="11"/>
    </row>
    <row r="338" spans="2:4">
      <c r="B338" s="6"/>
      <c r="C338" s="11"/>
      <c r="D338" s="11"/>
    </row>
    <row r="339" spans="2:4">
      <c r="B339" s="6"/>
      <c r="C339" s="11"/>
      <c r="D339" s="11"/>
    </row>
    <row r="340" spans="2:4">
      <c r="B340" s="6"/>
      <c r="C340" s="11"/>
      <c r="D340" s="11"/>
    </row>
    <row r="341" spans="2:4">
      <c r="B341" s="6"/>
      <c r="C341" s="11"/>
      <c r="D341" s="11"/>
    </row>
    <row r="342" spans="2:4">
      <c r="B342" s="6"/>
      <c r="C342" s="11"/>
      <c r="D342" s="11"/>
    </row>
    <row r="343" spans="2:4">
      <c r="B343" s="6"/>
      <c r="C343" s="11"/>
      <c r="D343" s="11"/>
    </row>
    <row r="344" spans="2:4">
      <c r="B344" s="6"/>
      <c r="C344" s="11"/>
      <c r="D344" s="11"/>
    </row>
    <row r="345" spans="2:4">
      <c r="B345" s="6"/>
      <c r="C345" s="11"/>
      <c r="D345" s="11"/>
    </row>
    <row r="346" spans="2:4">
      <c r="B346" s="6"/>
      <c r="C346" s="11"/>
      <c r="D346" s="11"/>
    </row>
    <row r="347" spans="2:4">
      <c r="B347" s="6"/>
      <c r="C347" s="11"/>
      <c r="D347" s="11"/>
    </row>
    <row r="348" spans="2:4">
      <c r="B348" s="6"/>
      <c r="C348" s="11"/>
      <c r="D348" s="11"/>
    </row>
    <row r="349" spans="2:4">
      <c r="B349" s="6"/>
      <c r="C349" s="11"/>
      <c r="D349" s="11"/>
    </row>
    <row r="350" spans="2:4">
      <c r="B350" s="6"/>
      <c r="C350" s="11"/>
      <c r="D350" s="11"/>
    </row>
    <row r="351" spans="2:4">
      <c r="B351" s="6"/>
      <c r="C351" s="11"/>
      <c r="D351" s="11"/>
    </row>
    <row r="352" spans="2:4">
      <c r="B352" s="6"/>
      <c r="C352" s="11"/>
      <c r="D352" s="11"/>
    </row>
    <row r="353" spans="2:4">
      <c r="B353" s="6"/>
      <c r="C353" s="11"/>
      <c r="D353" s="11"/>
    </row>
    <row r="354" spans="2:4">
      <c r="B354" s="6"/>
      <c r="C354" s="11"/>
      <c r="D354" s="11"/>
    </row>
    <row r="355" spans="2:4">
      <c r="B355" s="6"/>
      <c r="C355" s="11"/>
      <c r="D355" s="11"/>
    </row>
    <row r="356" spans="2:4">
      <c r="B356" s="6"/>
      <c r="C356" s="11"/>
      <c r="D356" s="11"/>
    </row>
    <row r="357" spans="2:4">
      <c r="B357" s="6"/>
      <c r="C357" s="11"/>
      <c r="D357" s="11"/>
    </row>
    <row r="358" spans="2:4">
      <c r="B358" s="6"/>
      <c r="C358" s="11"/>
      <c r="D358" s="11"/>
    </row>
    <row r="359" spans="2:4">
      <c r="B359" s="6"/>
      <c r="C359" s="11"/>
      <c r="D359" s="11"/>
    </row>
    <row r="360" spans="2:4">
      <c r="B360" s="6"/>
      <c r="C360" s="11"/>
      <c r="D360" s="11"/>
    </row>
    <row r="361" spans="2:4">
      <c r="B361" s="6"/>
      <c r="C361" s="11"/>
      <c r="D361" s="11"/>
    </row>
    <row r="362" spans="2:4">
      <c r="B362" s="6"/>
      <c r="C362" s="11"/>
      <c r="D362" s="11"/>
    </row>
    <row r="363" spans="2:4">
      <c r="B363" s="6"/>
      <c r="C363" s="11"/>
      <c r="D363" s="11"/>
    </row>
    <row r="364" spans="2:4">
      <c r="B364" s="6"/>
      <c r="C364" s="11"/>
      <c r="D364" s="11"/>
    </row>
    <row r="365" spans="2:4">
      <c r="B365" s="6"/>
      <c r="C365" s="11"/>
      <c r="D365" s="11"/>
    </row>
    <row r="366" spans="2:4">
      <c r="B366" s="6"/>
      <c r="C366" s="11"/>
      <c r="D366" s="11"/>
    </row>
    <row r="367" spans="2:4">
      <c r="B367" s="6"/>
      <c r="C367" s="11"/>
      <c r="D367" s="11"/>
    </row>
    <row r="368" spans="2:4">
      <c r="B368" s="6"/>
      <c r="C368" s="11"/>
      <c r="D368" s="11"/>
    </row>
    <row r="369" spans="2:4">
      <c r="B369" s="6"/>
      <c r="C369" s="11"/>
      <c r="D369" s="11"/>
    </row>
    <row r="370" spans="2:4">
      <c r="B370" s="6"/>
      <c r="C370" s="11"/>
      <c r="D370" s="11"/>
    </row>
    <row r="371" spans="2:4">
      <c r="B371" s="6"/>
      <c r="C371" s="11"/>
      <c r="D371" s="11"/>
    </row>
    <row r="372" spans="2:4">
      <c r="B372" s="6"/>
      <c r="C372" s="11"/>
      <c r="D372" s="11"/>
    </row>
    <row r="373" spans="2:4">
      <c r="B373" s="6"/>
      <c r="C373" s="11"/>
      <c r="D373" s="11"/>
    </row>
    <row r="374" spans="2:4">
      <c r="B374" s="6"/>
      <c r="C374" s="11"/>
      <c r="D374" s="11"/>
    </row>
    <row r="375" spans="2:4">
      <c r="B375" s="6"/>
      <c r="C375" s="11"/>
      <c r="D375" s="11"/>
    </row>
    <row r="376" spans="2:4">
      <c r="B376" s="6"/>
      <c r="C376" s="11"/>
      <c r="D376" s="11"/>
    </row>
    <row r="377" spans="2:4">
      <c r="B377" s="6"/>
      <c r="C377" s="11"/>
      <c r="D377" s="11"/>
    </row>
    <row r="378" spans="2:4">
      <c r="B378" s="6"/>
      <c r="C378" s="11"/>
      <c r="D378" s="11"/>
    </row>
    <row r="379" spans="2:4">
      <c r="B379" s="6"/>
      <c r="C379" s="11"/>
      <c r="D379" s="11"/>
    </row>
    <row r="380" spans="2:4">
      <c r="B380" s="6"/>
      <c r="C380" s="11"/>
      <c r="D380" s="11"/>
    </row>
    <row r="381" spans="2:4">
      <c r="B381" s="6"/>
      <c r="C381" s="11"/>
      <c r="D381" s="11"/>
    </row>
    <row r="382" spans="2:4">
      <c r="B382" s="6"/>
      <c r="C382" s="11"/>
      <c r="D382" s="11"/>
    </row>
    <row r="383" spans="2:4">
      <c r="B383" s="6"/>
      <c r="C383" s="11"/>
      <c r="D383" s="11"/>
    </row>
    <row r="384" spans="2:4">
      <c r="B384" s="6"/>
      <c r="C384" s="11"/>
      <c r="D384" s="11"/>
    </row>
    <row r="385" spans="2:4">
      <c r="B385" s="6"/>
      <c r="C385" s="11"/>
      <c r="D385" s="11"/>
    </row>
    <row r="386" spans="2:4">
      <c r="B386" s="6"/>
      <c r="C386" s="11"/>
    </row>
    <row r="387" spans="2:4">
      <c r="B387" s="6"/>
      <c r="C387" s="11"/>
    </row>
    <row r="388" spans="2:4">
      <c r="B388" s="6"/>
      <c r="C388" s="11"/>
    </row>
    <row r="389" spans="2:4">
      <c r="B389" s="6"/>
      <c r="C389" s="11"/>
    </row>
    <row r="390" spans="2:4">
      <c r="B390" s="6"/>
    </row>
    <row r="391" spans="2:4">
      <c r="B391" s="6"/>
    </row>
    <row r="392" spans="2:4">
      <c r="B392" s="6"/>
    </row>
    <row r="393" spans="2:4">
      <c r="B393" s="6"/>
    </row>
    <row r="394" spans="2:4">
      <c r="B394" s="6"/>
    </row>
    <row r="395" spans="2:4">
      <c r="B395" s="6"/>
    </row>
  </sheetData>
  <mergeCells count="24">
    <mergeCell ref="A36:C36"/>
    <mergeCell ref="F1:J1"/>
    <mergeCell ref="A3:M3"/>
    <mergeCell ref="F28:F29"/>
    <mergeCell ref="G28:G29"/>
    <mergeCell ref="H28:H29"/>
    <mergeCell ref="I28:N28"/>
    <mergeCell ref="A24:C24"/>
    <mergeCell ref="A28:A29"/>
    <mergeCell ref="B28:B29"/>
    <mergeCell ref="C28:C29"/>
    <mergeCell ref="D28:D29"/>
    <mergeCell ref="E28:E29"/>
    <mergeCell ref="A12:B12"/>
    <mergeCell ref="H16:H17"/>
    <mergeCell ref="A16:A17"/>
    <mergeCell ref="I16:N16"/>
    <mergeCell ref="U1:V1"/>
    <mergeCell ref="B16:B17"/>
    <mergeCell ref="C16:C17"/>
    <mergeCell ref="D16:D17"/>
    <mergeCell ref="E16:E17"/>
    <mergeCell ref="F16:F17"/>
    <mergeCell ref="G16:G17"/>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3F7AD-0FEA-4F86-AAD0-080991AF87B1}">
  <sheetPr>
    <tabColor theme="9" tint="0.79998168889431442"/>
  </sheetPr>
  <dimension ref="B1:AE13"/>
  <sheetViews>
    <sheetView zoomScaleNormal="100" workbookViewId="0">
      <selection activeCell="I22" sqref="I22"/>
    </sheetView>
  </sheetViews>
  <sheetFormatPr defaultColWidth="9.28515625" defaultRowHeight="12.75"/>
  <cols>
    <col min="1" max="1" width="3.42578125" style="26" customWidth="1"/>
    <col min="2" max="2" width="11.5703125" style="26" customWidth="1"/>
    <col min="3" max="3" width="32" style="26" customWidth="1"/>
    <col min="4" max="4" width="7.5703125" style="26" bestFit="1" customWidth="1"/>
    <col min="5" max="5" width="7.28515625" style="26" customWidth="1"/>
    <col min="6" max="8" width="11.28515625" style="26" customWidth="1"/>
    <col min="9" max="9" width="12.85546875" style="26" customWidth="1"/>
    <col min="10" max="10" width="14.28515625" style="26" customWidth="1"/>
    <col min="11" max="11" width="9.28515625" style="26" customWidth="1"/>
    <col min="12" max="12" width="10.85546875" style="26" customWidth="1"/>
    <col min="13" max="13" width="7.7109375" style="26" customWidth="1"/>
    <col min="14" max="14" width="10.140625" style="26" customWidth="1"/>
    <col min="15" max="15" width="10.7109375" style="26" customWidth="1"/>
    <col min="16" max="16" width="14.7109375" style="26" bestFit="1" customWidth="1"/>
    <col min="17" max="17" width="15" style="26" customWidth="1"/>
    <col min="18" max="18" width="10.5703125" style="26" customWidth="1"/>
    <col min="19" max="19" width="12.28515625" style="26" customWidth="1"/>
    <col min="20" max="20" width="10.5703125" style="26" customWidth="1"/>
    <col min="21" max="21" width="6.85546875" style="26" customWidth="1"/>
    <col min="22" max="22" width="6.7109375" style="26" customWidth="1"/>
    <col min="23" max="24" width="6.28515625" style="26" customWidth="1"/>
    <col min="25" max="25" width="7.28515625" style="26" customWidth="1"/>
    <col min="26" max="26" width="7" style="26" customWidth="1"/>
    <col min="27" max="27" width="5.5703125" style="26" customWidth="1"/>
    <col min="28" max="28" width="6.7109375" style="26" customWidth="1"/>
    <col min="29" max="29" width="8.5703125" style="26" customWidth="1"/>
    <col min="30" max="30" width="9.28515625" style="26"/>
    <col min="31" max="31" width="7" style="26" customWidth="1"/>
    <col min="32" max="16384" width="9.28515625" style="26"/>
  </cols>
  <sheetData>
    <row r="1" spans="2:31" ht="50.25" customHeight="1">
      <c r="L1" s="73" t="s">
        <v>79</v>
      </c>
      <c r="M1" s="73"/>
      <c r="N1" s="73"/>
      <c r="O1" s="73"/>
      <c r="P1" s="73"/>
      <c r="Q1" s="73"/>
      <c r="R1" s="59"/>
      <c r="S1" s="59"/>
      <c r="T1" s="59"/>
      <c r="U1" s="59"/>
      <c r="V1" s="59"/>
      <c r="W1" s="59"/>
      <c r="X1" s="59"/>
      <c r="Y1" s="59"/>
      <c r="Z1" s="59"/>
    </row>
    <row r="2" spans="2:31" ht="15.75" customHeight="1"/>
    <row r="3" spans="2:31" ht="15.75">
      <c r="C3" s="27"/>
      <c r="D3" s="60" t="s">
        <v>54</v>
      </c>
      <c r="R3" s="28"/>
      <c r="S3" s="28"/>
      <c r="T3" s="28"/>
    </row>
    <row r="4" spans="2:31" ht="15.75">
      <c r="C4" s="27"/>
      <c r="D4" s="60"/>
      <c r="R4" s="28"/>
      <c r="S4" s="28"/>
      <c r="T4" s="28"/>
    </row>
    <row r="5" spans="2:31">
      <c r="G5" s="29" t="s">
        <v>5</v>
      </c>
      <c r="H5" s="29" t="s">
        <v>6</v>
      </c>
      <c r="I5" s="29" t="s">
        <v>7</v>
      </c>
      <c r="J5" s="29" t="s">
        <v>8</v>
      </c>
      <c r="K5" s="30"/>
      <c r="O5" s="74" t="s">
        <v>9</v>
      </c>
      <c r="P5" s="74" t="s">
        <v>10</v>
      </c>
      <c r="Q5" s="74" t="s">
        <v>11</v>
      </c>
    </row>
    <row r="6" spans="2:31" ht="24.75" customHeight="1">
      <c r="F6" s="28" t="s">
        <v>12</v>
      </c>
      <c r="G6" s="40">
        <v>2304</v>
      </c>
      <c r="H6" s="40">
        <v>1388</v>
      </c>
      <c r="I6" s="40">
        <v>925</v>
      </c>
      <c r="J6" s="29"/>
      <c r="O6" s="75"/>
      <c r="P6" s="75"/>
      <c r="Q6" s="75"/>
    </row>
    <row r="7" spans="2:31" ht="15.75" customHeight="1">
      <c r="F7" s="28" t="s">
        <v>13</v>
      </c>
      <c r="G7" s="25">
        <f>ROUND(G6/9600,4)</f>
        <v>0.24</v>
      </c>
      <c r="H7" s="25">
        <f>ROUND(H6/9600,4)</f>
        <v>0.14460000000000001</v>
      </c>
      <c r="I7" s="25">
        <f t="shared" ref="I7" si="0">ROUND(I6/9600,4)</f>
        <v>9.64E-2</v>
      </c>
      <c r="J7" s="29">
        <v>0.2359</v>
      </c>
      <c r="N7" s="28" t="s">
        <v>14</v>
      </c>
      <c r="O7" s="41">
        <v>0.28570000000000001</v>
      </c>
      <c r="P7" s="41">
        <v>2.0199999999999999E-2</v>
      </c>
      <c r="Q7" s="41">
        <v>3.2199999999999999E-2</v>
      </c>
    </row>
    <row r="9" spans="2:31" ht="15" customHeight="1">
      <c r="B9" s="68" t="s">
        <v>15</v>
      </c>
      <c r="C9" s="68" t="s">
        <v>4</v>
      </c>
      <c r="D9" s="68" t="s">
        <v>16</v>
      </c>
      <c r="E9" s="68"/>
      <c r="F9" s="68"/>
      <c r="G9" s="68"/>
      <c r="H9" s="68"/>
      <c r="I9" s="68"/>
      <c r="J9" s="68"/>
      <c r="K9" s="68"/>
      <c r="L9" s="68"/>
      <c r="M9" s="68"/>
      <c r="N9" s="68"/>
      <c r="O9" s="68"/>
      <c r="P9" s="68"/>
      <c r="Q9" s="68"/>
      <c r="R9" s="68" t="s">
        <v>74</v>
      </c>
      <c r="S9" s="68" t="s">
        <v>75</v>
      </c>
      <c r="T9" s="68" t="s">
        <v>76</v>
      </c>
      <c r="U9" s="70" t="s">
        <v>25</v>
      </c>
      <c r="V9" s="70" t="s">
        <v>26</v>
      </c>
      <c r="W9" s="70" t="s">
        <v>27</v>
      </c>
      <c r="X9" s="70" t="s">
        <v>28</v>
      </c>
      <c r="Y9" s="70" t="s">
        <v>29</v>
      </c>
      <c r="Z9" s="70" t="s">
        <v>30</v>
      </c>
      <c r="AA9" s="70" t="s">
        <v>31</v>
      </c>
      <c r="AB9" s="70" t="s">
        <v>32</v>
      </c>
      <c r="AC9" s="68" t="s">
        <v>33</v>
      </c>
      <c r="AD9" s="68" t="s">
        <v>34</v>
      </c>
      <c r="AE9" s="69" t="s">
        <v>35</v>
      </c>
    </row>
    <row r="10" spans="2:31" ht="51">
      <c r="B10" s="68"/>
      <c r="C10" s="68"/>
      <c r="D10" s="68" t="s">
        <v>17</v>
      </c>
      <c r="E10" s="68"/>
      <c r="F10" s="68"/>
      <c r="G10" s="68" t="s">
        <v>67</v>
      </c>
      <c r="H10" s="68"/>
      <c r="I10" s="68"/>
      <c r="J10" s="9" t="s">
        <v>68</v>
      </c>
      <c r="K10" s="68" t="s">
        <v>69</v>
      </c>
      <c r="L10" s="68"/>
      <c r="M10" s="68"/>
      <c r="N10" s="68" t="s">
        <v>70</v>
      </c>
      <c r="O10" s="68" t="s">
        <v>71</v>
      </c>
      <c r="P10" s="68" t="s">
        <v>72</v>
      </c>
      <c r="Q10" s="68" t="s">
        <v>73</v>
      </c>
      <c r="R10" s="68"/>
      <c r="S10" s="68"/>
      <c r="T10" s="68"/>
      <c r="U10" s="71"/>
      <c r="V10" s="71"/>
      <c r="W10" s="71"/>
      <c r="X10" s="71"/>
      <c r="Y10" s="71"/>
      <c r="Z10" s="71"/>
      <c r="AA10" s="71"/>
      <c r="AB10" s="71"/>
      <c r="AC10" s="68"/>
      <c r="AD10" s="68"/>
      <c r="AE10" s="69"/>
    </row>
    <row r="11" spans="2:31" ht="38.25">
      <c r="B11" s="68"/>
      <c r="C11" s="68"/>
      <c r="D11" s="9" t="s">
        <v>18</v>
      </c>
      <c r="E11" s="9" t="s">
        <v>19</v>
      </c>
      <c r="F11" s="9" t="s">
        <v>20</v>
      </c>
      <c r="G11" s="9" t="s">
        <v>18</v>
      </c>
      <c r="H11" s="9" t="s">
        <v>19</v>
      </c>
      <c r="I11" s="9" t="s">
        <v>21</v>
      </c>
      <c r="J11" s="9" t="s">
        <v>22</v>
      </c>
      <c r="K11" s="9" t="s">
        <v>23</v>
      </c>
      <c r="L11" s="31" t="s">
        <v>1</v>
      </c>
      <c r="M11" s="9" t="s">
        <v>24</v>
      </c>
      <c r="N11" s="68"/>
      <c r="O11" s="68"/>
      <c r="P11" s="68"/>
      <c r="Q11" s="68"/>
      <c r="R11" s="68"/>
      <c r="S11" s="68"/>
      <c r="T11" s="68"/>
      <c r="U11" s="72"/>
      <c r="V11" s="72"/>
      <c r="W11" s="72"/>
      <c r="X11" s="72"/>
      <c r="Y11" s="72"/>
      <c r="Z11" s="72"/>
      <c r="AA11" s="72"/>
      <c r="AB11" s="72"/>
      <c r="AC11" s="68"/>
      <c r="AD11" s="68"/>
      <c r="AE11" s="69"/>
    </row>
    <row r="12" spans="2:31">
      <c r="B12" s="32">
        <v>1</v>
      </c>
      <c r="C12" s="32">
        <v>2</v>
      </c>
      <c r="D12" s="32">
        <v>3</v>
      </c>
      <c r="E12" s="32">
        <v>4</v>
      </c>
      <c r="F12" s="32">
        <v>5</v>
      </c>
      <c r="G12" s="32">
        <v>6</v>
      </c>
      <c r="H12" s="32">
        <v>7</v>
      </c>
      <c r="I12" s="32">
        <v>8</v>
      </c>
      <c r="J12" s="32">
        <v>9</v>
      </c>
      <c r="K12" s="32">
        <v>10</v>
      </c>
      <c r="L12" s="32">
        <v>11</v>
      </c>
      <c r="M12" s="32">
        <v>12</v>
      </c>
      <c r="N12" s="32">
        <v>13</v>
      </c>
      <c r="O12" s="32">
        <v>14</v>
      </c>
      <c r="P12" s="32">
        <v>15</v>
      </c>
      <c r="Q12" s="32">
        <v>16</v>
      </c>
      <c r="R12" s="32">
        <v>17</v>
      </c>
      <c r="S12" s="32">
        <v>18</v>
      </c>
      <c r="T12" s="32">
        <v>19</v>
      </c>
      <c r="U12" s="32">
        <v>20</v>
      </c>
      <c r="V12" s="32">
        <v>21</v>
      </c>
      <c r="W12" s="32">
        <v>22</v>
      </c>
      <c r="X12" s="32">
        <v>23</v>
      </c>
      <c r="Y12" s="32">
        <v>24</v>
      </c>
      <c r="Z12" s="32">
        <v>25</v>
      </c>
      <c r="AA12" s="32">
        <v>26</v>
      </c>
      <c r="AB12" s="32">
        <v>27</v>
      </c>
      <c r="AC12" s="32">
        <v>28</v>
      </c>
      <c r="AD12" s="32">
        <v>29</v>
      </c>
      <c r="AE12" s="32">
        <v>30</v>
      </c>
    </row>
    <row r="13" spans="2:31" s="36" customFormat="1" ht="49.5" customHeight="1">
      <c r="B13" s="37">
        <v>41212</v>
      </c>
      <c r="C13" s="38" t="s">
        <v>51</v>
      </c>
      <c r="D13" s="34">
        <v>3</v>
      </c>
      <c r="E13" s="34">
        <v>7</v>
      </c>
      <c r="F13" s="34">
        <v>0</v>
      </c>
      <c r="G13" s="33">
        <f>ROUND((D13*$G$7),2)</f>
        <v>0.72</v>
      </c>
      <c r="H13" s="34">
        <f>ROUND((E13*$H$7),2)</f>
        <v>1.01</v>
      </c>
      <c r="I13" s="34">
        <f>ROUND((F13*$I$7),2)</f>
        <v>0</v>
      </c>
      <c r="J13" s="33">
        <f>ROUND(((G13+H13+I13)*$J$7),2)</f>
        <v>0.41</v>
      </c>
      <c r="K13" s="35">
        <f>L13+M13</f>
        <v>7.5</v>
      </c>
      <c r="L13" s="35">
        <v>0</v>
      </c>
      <c r="M13" s="35">
        <v>7.5</v>
      </c>
      <c r="N13" s="33">
        <v>0.67</v>
      </c>
      <c r="O13" s="33">
        <f>ROUND((G13+H13+I13)*$O$7,2)</f>
        <v>0.49</v>
      </c>
      <c r="P13" s="33">
        <f>ROUND((G13+H13+I13)*$P$7,2)</f>
        <v>0.03</v>
      </c>
      <c r="Q13" s="33">
        <f>ROUND((G13+H13+I13)*$Q$7,2)</f>
        <v>0.06</v>
      </c>
      <c r="R13" s="39">
        <f>ROUND((G13+H13+I13+J13+K13+N13+O13+P13+Q13),2)</f>
        <v>10.89</v>
      </c>
      <c r="S13" s="39">
        <v>0</v>
      </c>
      <c r="T13" s="39">
        <f>R13-S13</f>
        <v>10.89</v>
      </c>
      <c r="U13" s="35">
        <f>G13+H13+I13</f>
        <v>1.73</v>
      </c>
      <c r="V13" s="35">
        <f>J13</f>
        <v>0.41</v>
      </c>
      <c r="W13" s="35">
        <f>K13</f>
        <v>7.5</v>
      </c>
      <c r="X13" s="32"/>
      <c r="Y13" s="35">
        <f>O13</f>
        <v>0.49</v>
      </c>
      <c r="Z13" s="35">
        <f>P13</f>
        <v>0.03</v>
      </c>
      <c r="AA13" s="35">
        <f>N13+Q13</f>
        <v>0.73</v>
      </c>
      <c r="AB13" s="32"/>
      <c r="AC13" s="35">
        <f>SUM(U13:AB13)</f>
        <v>10.89</v>
      </c>
      <c r="AD13" s="35">
        <f>S13</f>
        <v>0</v>
      </c>
      <c r="AE13" s="35">
        <f>AC13-AD13</f>
        <v>10.89</v>
      </c>
    </row>
  </sheetData>
  <mergeCells count="29">
    <mergeCell ref="Z9:Z11"/>
    <mergeCell ref="O5:O6"/>
    <mergeCell ref="P5:P6"/>
    <mergeCell ref="Q5:Q6"/>
    <mergeCell ref="D9:M9"/>
    <mergeCell ref="N9:Q9"/>
    <mergeCell ref="P10:P11"/>
    <mergeCell ref="Q10:Q11"/>
    <mergeCell ref="L1:Q1"/>
    <mergeCell ref="U9:U11"/>
    <mergeCell ref="V9:V11"/>
    <mergeCell ref="W9:W11"/>
    <mergeCell ref="X9:X11"/>
    <mergeCell ref="B9:B11"/>
    <mergeCell ref="C9:C11"/>
    <mergeCell ref="AE9:AE11"/>
    <mergeCell ref="D10:F10"/>
    <mergeCell ref="G10:I10"/>
    <mergeCell ref="R9:R11"/>
    <mergeCell ref="S9:S11"/>
    <mergeCell ref="T9:T11"/>
    <mergeCell ref="AC9:AC11"/>
    <mergeCell ref="AD9:AD11"/>
    <mergeCell ref="K10:M10"/>
    <mergeCell ref="N10:N11"/>
    <mergeCell ref="O10:O11"/>
    <mergeCell ref="AA9:AA11"/>
    <mergeCell ref="AB9:AB11"/>
    <mergeCell ref="Y9:Y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vt:lpstr>
      <vt:lpst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Kristīna Brūvere</dc:creator>
  <cp:lastModifiedBy>Liene Ābola</cp:lastModifiedBy>
  <cp:lastPrinted>2022-04-19T13:06:10Z</cp:lastPrinted>
  <dcterms:created xsi:type="dcterms:W3CDTF">2021-05-26T14:35:58Z</dcterms:created>
  <dcterms:modified xsi:type="dcterms:W3CDTF">2024-05-29T13:20:49Z</dcterms:modified>
</cp:coreProperties>
</file>