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veselibasministrija-my.sharepoint.com/personal/sandra_kasparenko_vm_gov_lv/Documents/Documents/MK_rikojumi (gatavotie)/2026/par_finansejumu_Ukrainas_begiem_NVD_AI_NMPD I/no_TAPa_uz_saskanosanu/"/>
    </mc:Choice>
  </mc:AlternateContent>
  <xr:revisionPtr revIDLastSave="37" documentId="8_{6ECB4D64-4BBD-4A3F-93E1-7CC5D501B98B}" xr6:coauthVersionLast="47" xr6:coauthVersionMax="47" xr10:uidLastSave="{DFA0BDE0-B582-45A1-AEC1-6EEAF126EDA2}"/>
  <bookViews>
    <workbookView xWindow="12405" yWindow="330" windowWidth="18015" windowHeight="15285" firstSheet="3" activeTab="3" xr2:uid="{00000000-000D-0000-FFFF-FFFF00000000}"/>
  </bookViews>
  <sheets>
    <sheet name="2023" sheetId="4" state="hidden" r:id="rId1"/>
    <sheet name="2024" sheetId="5" state="hidden" r:id="rId2"/>
    <sheet name="2025" sheetId="7" state="hidden" r:id="rId3"/>
    <sheet name="NMPD" sheetId="9" r:id="rId4"/>
    <sheet name="Ceturkšņi" sheetId="8" state="hidden"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9" i="9" l="1"/>
  <c r="D8" i="9"/>
  <c r="D9" i="9"/>
  <c r="D10" i="9"/>
  <c r="D11" i="9"/>
  <c r="D12" i="9"/>
  <c r="D7" i="9"/>
  <c r="D5" i="9"/>
  <c r="D13" i="9" l="1"/>
  <c r="D14" i="9"/>
  <c r="D15" i="9"/>
  <c r="D16" i="9"/>
  <c r="D17" i="9"/>
  <c r="D18" i="9"/>
  <c r="E24" i="8"/>
  <c r="D24" i="8"/>
  <c r="C24" i="8"/>
  <c r="B24" i="8"/>
  <c r="D19" i="9" l="1"/>
  <c r="E16" i="7"/>
  <c r="D16" i="7"/>
  <c r="C16" i="7"/>
  <c r="B16" i="7"/>
  <c r="C16" i="5" l="1"/>
  <c r="E16" i="5"/>
  <c r="D16" i="5"/>
  <c r="B16" i="5"/>
  <c r="E17" i="4" l="1"/>
  <c r="D17" i="4"/>
  <c r="C17" i="4"/>
  <c r="B17" i="4"/>
</calcChain>
</file>

<file path=xl/sharedStrings.xml><?xml version="1.0" encoding="utf-8"?>
<sst xmlns="http://schemas.openxmlformats.org/spreadsheetml/2006/main" count="111" uniqueCount="59">
  <si>
    <t>Izpildīto izsaukumu skaits kopā</t>
  </si>
  <si>
    <t>NMP sniegta izsaukuma vietā (pacienta apskate, neatliekamā medicīniskā vai medicīniskā palīdzība)</t>
  </si>
  <si>
    <t>Kopā</t>
  </si>
  <si>
    <t xml:space="preserve">Sadalījums pa izsaukuma veidiem </t>
  </si>
  <si>
    <t>Pacientu nogādāšanas ārstniecības iestādēs</t>
  </si>
  <si>
    <t>Pacientu pārvešanas (t.sk.starp ārstniecības iestādēm un pārvešana ar ārsta nosūtījumu, Latvijas robežās)</t>
  </si>
  <si>
    <t>Augusts</t>
  </si>
  <si>
    <t>Septembris</t>
  </si>
  <si>
    <t>Oktobris</t>
  </si>
  <si>
    <t>Novembris</t>
  </si>
  <si>
    <t>Decembris</t>
  </si>
  <si>
    <t>Janvāris</t>
  </si>
  <si>
    <t>Maijs</t>
  </si>
  <si>
    <t>Februāris</t>
  </si>
  <si>
    <t>Marts</t>
  </si>
  <si>
    <t>Aprīlis</t>
  </si>
  <si>
    <t>Jūnijs</t>
  </si>
  <si>
    <t>Jūlijs</t>
  </si>
  <si>
    <t>Datos par 2023.gadu bija konstatēta tehniskā kļūda - dažas nedēļās bija dublējies IEK skaits, līdz ar to dati tika pārrēķināti.</t>
  </si>
  <si>
    <t>*Ukrainas civiliedzīvotāji šā likuma izpratnē ir Ukrainas pilsoņi un viņu ģimenes locekļi, kā arī personas, kuras Ukrainā saņēmušas pastāvīgās uzturēšanās atļauju un nevar atgriezties savas pilsonības valstī, bezvalstnieka statusu vai starptautiskās aizsardzības statusu, un to ģimenes locekļi.</t>
  </si>
  <si>
    <t>Oktobris (1.-15.)</t>
  </si>
  <si>
    <t>Oktobris (16.-31.)</t>
  </si>
  <si>
    <t>NMPD izpildītie izsaukumi pie Ukrainas civiliedzīvotājiem  2023.gadā</t>
  </si>
  <si>
    <t>NMPD izpildītie izsaukumi pie Ukrainas civiliedzīvotājiem  2024.gadā</t>
  </si>
  <si>
    <t>Decembris**</t>
  </si>
  <si>
    <t>**Dati precizēti 05.03.2024.</t>
  </si>
  <si>
    <t>precizēti dati</t>
  </si>
  <si>
    <t>NMPD izpildītie izsaukumi pie Ukrainas civiliedzīvotājiem  2025.gadā</t>
  </si>
  <si>
    <t>Kopā:</t>
  </si>
  <si>
    <t>2022.gada I</t>
  </si>
  <si>
    <t>2022.gada II</t>
  </si>
  <si>
    <t>2022.gada III</t>
  </si>
  <si>
    <t>2022.gada IV</t>
  </si>
  <si>
    <t>2023.gada I</t>
  </si>
  <si>
    <t>2023.gada II</t>
  </si>
  <si>
    <t>2023.gada III</t>
  </si>
  <si>
    <t>2023.gada IV</t>
  </si>
  <si>
    <t>2024.gada I</t>
  </si>
  <si>
    <t>2024.gada II</t>
  </si>
  <si>
    <t>2024.gada III</t>
  </si>
  <si>
    <t>2024.gada IV</t>
  </si>
  <si>
    <t>2025.gada I</t>
  </si>
  <si>
    <t>2025.gada II</t>
  </si>
  <si>
    <t>2025.gada III</t>
  </si>
  <si>
    <t>2025.gada IV</t>
  </si>
  <si>
    <t>*dati aktualizēti 08.12.2025.</t>
  </si>
  <si>
    <t>NMPD izpildītie izsaukumi pie Ukrainas civiliedzīvotājiem* laika posmā no
28.02.2022.-31.12.2025.</t>
  </si>
  <si>
    <t>*dati aktualizēti 05.01.2026.</t>
  </si>
  <si>
    <t>2026.gada I</t>
  </si>
  <si>
    <t>2026.gada II</t>
  </si>
  <si>
    <t>2026.gada III</t>
  </si>
  <si>
    <t>2026.gada IV</t>
  </si>
  <si>
    <t xml:space="preserve"> Izsaukuma cena 198.93 euro, stājās spēkā no 2024. gada 1. oktobra aktualizētais Neatliekamās medicīniskās palīdzības dienesta (NMPD) maksas pakalpojumu cenrādis, kas apstiprināts ar 2024. gada 16. jūlija Ministru kabineta noteikumiem Nr.466 „Neatliekamās medicīniskās palīdzības dienesta maksas pakalpojumu cenrādis”. </t>
  </si>
  <si>
    <t>Izdevumi kopā, euro, atbilstoši izsaukumu skaitam</t>
  </si>
  <si>
    <t>2025.gada decembris</t>
  </si>
  <si>
    <t>2026.gads</t>
  </si>
  <si>
    <t>x</t>
  </si>
  <si>
    <t>NMPD izpildītie izsaukumi pie Ukrainas civiliedzīvotājiem  laika posmā no
01.12.2025-30.06.2026</t>
  </si>
  <si>
    <t>9.pielikums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</si>
</sst>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186"/>
      <scheme val="minor"/>
    </font>
    <font>
      <b/>
      <sz val="12"/>
      <color rgb="FF000000"/>
      <name val="Times New Roman"/>
      <family val="1"/>
      <charset val="186"/>
    </font>
    <font>
      <b/>
      <u/>
      <sz val="12"/>
      <color rgb="FF000000"/>
      <name val="Times New Roman"/>
      <family val="1"/>
      <charset val="186"/>
    </font>
    <font>
      <sz val="12"/>
      <color rgb="FF000000"/>
      <name val="Times New Roman"/>
      <family val="1"/>
      <charset val="186"/>
    </font>
    <font>
      <i/>
      <sz val="12"/>
      <color rgb="FF000000"/>
      <name val="Times New Roman"/>
      <family val="1"/>
      <charset val="186"/>
    </font>
    <font>
      <b/>
      <i/>
      <sz val="12"/>
      <color rgb="FF000000"/>
      <name val="Times New Roman"/>
      <family val="1"/>
      <charset val="186"/>
    </font>
    <font>
      <i/>
      <sz val="11"/>
      <color theme="1"/>
      <name val="Times New Roman"/>
      <family val="1"/>
      <charset val="186"/>
    </font>
    <font>
      <sz val="11"/>
      <color theme="1"/>
      <name val="Times New Roman"/>
      <family val="1"/>
      <charset val="186"/>
    </font>
    <font>
      <b/>
      <sz val="11"/>
      <color theme="1"/>
      <name val="Times New Roman"/>
      <family val="1"/>
      <charset val="186"/>
    </font>
    <font>
      <sz val="12"/>
      <name val="Times New Roman"/>
      <family val="1"/>
      <charset val="186"/>
    </font>
    <font>
      <sz val="11"/>
      <name val="Times New Roman"/>
      <family val="1"/>
      <charset val="186"/>
    </font>
    <font>
      <b/>
      <sz val="11"/>
      <name val="Times New Roman"/>
      <family val="1"/>
      <charset val="186"/>
    </font>
    <font>
      <b/>
      <u/>
      <sz val="12"/>
      <name val="Times New Roman"/>
      <family val="1"/>
      <charset val="186"/>
    </font>
    <font>
      <b/>
      <sz val="12"/>
      <name val="Times New Roman"/>
      <family val="1"/>
      <charset val="186"/>
    </font>
    <font>
      <b/>
      <sz val="10"/>
      <name val="Times New Roman"/>
      <family val="1"/>
      <charset val="186"/>
    </font>
  </fonts>
  <fills count="5">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theme="8" tint="0.7999816888943144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66">
    <xf numFmtId="0" fontId="0" fillId="0" borderId="0" xfId="0"/>
    <xf numFmtId="0" fontId="1" fillId="0" borderId="1" xfId="0" applyFont="1" applyBorder="1" applyAlignment="1">
      <alignment vertical="center"/>
    </xf>
    <xf numFmtId="0" fontId="3" fillId="0" borderId="1" xfId="0" applyFont="1" applyBorder="1" applyAlignment="1">
      <alignment horizontal="center" vertical="center"/>
    </xf>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wrapText="1"/>
    </xf>
    <xf numFmtId="0" fontId="4" fillId="2" borderId="7" xfId="0" applyFont="1" applyFill="1" applyBorder="1" applyAlignment="1">
      <alignment vertical="center"/>
    </xf>
    <xf numFmtId="0" fontId="0" fillId="2" borderId="0" xfId="0" applyFill="1"/>
    <xf numFmtId="0" fontId="5" fillId="0" borderId="7" xfId="0" applyFont="1" applyBorder="1" applyAlignment="1">
      <alignment vertical="center"/>
    </xf>
    <xf numFmtId="0" fontId="1" fillId="0" borderId="7" xfId="0" applyFont="1" applyBorder="1" applyAlignment="1">
      <alignment vertical="center"/>
    </xf>
    <xf numFmtId="0" fontId="1" fillId="3" borderId="2"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6" fillId="3" borderId="0" xfId="0" applyFont="1" applyFill="1"/>
    <xf numFmtId="0" fontId="1" fillId="0" borderId="1" xfId="0" applyFont="1" applyBorder="1" applyAlignment="1">
      <alignment horizontal="right" vertical="center"/>
    </xf>
    <xf numFmtId="0" fontId="1" fillId="0" borderId="3"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xf>
    <xf numFmtId="0" fontId="7" fillId="0" borderId="12" xfId="0" applyFont="1" applyBorder="1"/>
    <xf numFmtId="0" fontId="7" fillId="0" borderId="1" xfId="0" applyFont="1" applyBorder="1" applyAlignment="1">
      <alignment horizontal="center" vertical="center"/>
    </xf>
    <xf numFmtId="0" fontId="7" fillId="0" borderId="13" xfId="0" applyFont="1" applyBorder="1"/>
    <xf numFmtId="0" fontId="7" fillId="0" borderId="14" xfId="0" applyFont="1" applyBorder="1" applyAlignment="1">
      <alignment horizontal="center" vertical="center"/>
    </xf>
    <xf numFmtId="0" fontId="7" fillId="0" borderId="15" xfId="0" applyFont="1" applyBorder="1"/>
    <xf numFmtId="0" fontId="7" fillId="0" borderId="3" xfId="0" applyFont="1" applyBorder="1" applyAlignment="1">
      <alignment horizontal="center" vertical="center"/>
    </xf>
    <xf numFmtId="0" fontId="3" fillId="3" borderId="1" xfId="0" applyFont="1" applyFill="1" applyBorder="1" applyAlignment="1">
      <alignment horizontal="center" vertical="center"/>
    </xf>
    <xf numFmtId="0" fontId="9" fillId="0" borderId="1" xfId="0" applyFont="1" applyBorder="1" applyAlignment="1">
      <alignment horizontal="center" vertical="center" wrapText="1"/>
    </xf>
    <xf numFmtId="0" fontId="9" fillId="4" borderId="1" xfId="0" applyFont="1" applyFill="1" applyBorder="1" applyAlignment="1">
      <alignment horizontal="center" vertical="center" wrapText="1"/>
    </xf>
    <xf numFmtId="0" fontId="4" fillId="4" borderId="9" xfId="0" applyFont="1" applyFill="1" applyBorder="1" applyAlignment="1">
      <alignment vertical="center"/>
    </xf>
    <xf numFmtId="0" fontId="4" fillId="3" borderId="9" xfId="0" applyFont="1" applyFill="1" applyBorder="1" applyAlignment="1">
      <alignment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8" fillId="0" borderId="2" xfId="0" applyFont="1" applyBorder="1" applyAlignment="1">
      <alignment horizontal="right"/>
    </xf>
    <xf numFmtId="0" fontId="8" fillId="0" borderId="2" xfId="0" applyFont="1" applyBorder="1" applyAlignment="1">
      <alignment horizontal="center" vertical="center"/>
    </xf>
    <xf numFmtId="0" fontId="10" fillId="0" borderId="0" xfId="0" applyFont="1"/>
    <xf numFmtId="0" fontId="10" fillId="0" borderId="0" xfId="0" applyFont="1" applyAlignment="1">
      <alignment horizontal="right"/>
    </xf>
    <xf numFmtId="0" fontId="12" fillId="0" borderId="8" xfId="0" applyFont="1" applyBorder="1" applyAlignment="1">
      <alignment vertical="center"/>
    </xf>
    <xf numFmtId="0" fontId="13" fillId="0" borderId="8" xfId="0" applyFont="1" applyBorder="1" applyAlignment="1">
      <alignment vertical="center" wrapText="1"/>
    </xf>
    <xf numFmtId="0" fontId="12" fillId="0" borderId="1" xfId="0" applyFont="1" applyBorder="1" applyAlignment="1">
      <alignment vertical="center"/>
    </xf>
    <xf numFmtId="0" fontId="14" fillId="0" borderId="1" xfId="0" applyFont="1" applyBorder="1" applyAlignment="1">
      <alignment horizontal="center" vertical="center" wrapText="1"/>
    </xf>
    <xf numFmtId="0" fontId="10" fillId="0" borderId="1" xfId="0" applyFont="1" applyBorder="1" applyAlignment="1">
      <alignment horizontal="center"/>
    </xf>
    <xf numFmtId="4" fontId="10" fillId="0" borderId="1" xfId="0" applyNumberFormat="1" applyFont="1" applyBorder="1" applyAlignment="1">
      <alignment horizontal="center"/>
    </xf>
    <xf numFmtId="0" fontId="13" fillId="0" borderId="1" xfId="0" applyFont="1" applyBorder="1" applyAlignment="1">
      <alignment vertical="center"/>
    </xf>
    <xf numFmtId="4" fontId="11" fillId="0" borderId="1" xfId="0" applyNumberFormat="1" applyFont="1" applyBorder="1" applyAlignment="1">
      <alignment horizontal="center"/>
    </xf>
    <xf numFmtId="0" fontId="13" fillId="0" borderId="1" xfId="0" applyFont="1" applyBorder="1" applyAlignment="1">
      <alignment horizontal="right" vertical="center"/>
    </xf>
    <xf numFmtId="3" fontId="11" fillId="0" borderId="1" xfId="0" applyNumberFormat="1" applyFont="1" applyBorder="1" applyAlignment="1">
      <alignment horizontal="center"/>
    </xf>
    <xf numFmtId="0" fontId="13" fillId="0" borderId="9" xfId="0" applyFont="1" applyBorder="1" applyAlignment="1">
      <alignment horizontal="right" vertical="center"/>
    </xf>
    <xf numFmtId="0" fontId="13" fillId="0" borderId="0" xfId="0" applyFont="1" applyAlignment="1">
      <alignment horizontal="center" vertical="center" wrapText="1"/>
    </xf>
    <xf numFmtId="0" fontId="10" fillId="0" borderId="0" xfId="0" applyFont="1" applyAlignment="1">
      <alignment horizontal="center"/>
    </xf>
    <xf numFmtId="4" fontId="11" fillId="0" borderId="0" xfId="0" applyNumberFormat="1" applyFont="1" applyAlignment="1">
      <alignment horizontal="center"/>
    </xf>
    <xf numFmtId="0" fontId="9" fillId="0" borderId="1" xfId="0" applyFont="1" applyBorder="1" applyAlignment="1">
      <alignment vertical="center" wrapText="1"/>
    </xf>
    <xf numFmtId="0" fontId="9" fillId="0" borderId="1" xfId="0" applyFont="1" applyBorder="1" applyAlignment="1">
      <alignment vertical="center"/>
    </xf>
    <xf numFmtId="0" fontId="11" fillId="0" borderId="0" xfId="0" applyFont="1" applyAlignment="1">
      <alignment horizontal="center" vertical="center" wrapText="1"/>
    </xf>
    <xf numFmtId="0" fontId="1" fillId="0" borderId="8" xfId="0" applyFont="1" applyBorder="1" applyAlignment="1">
      <alignment horizontal="center" vertical="center" wrapText="1"/>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2" fillId="0" borderId="7" xfId="0" applyFont="1" applyBorder="1" applyAlignment="1">
      <alignment horizontal="center" vertical="center"/>
    </xf>
    <xf numFmtId="0" fontId="1" fillId="0" borderId="7"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0"/>
  <sheetViews>
    <sheetView zoomScale="90" zoomScaleNormal="90" workbookViewId="0">
      <selection activeCell="B21" sqref="B21"/>
    </sheetView>
  </sheetViews>
  <sheetFormatPr defaultRowHeight="15" x14ac:dyDescent="0.25"/>
  <cols>
    <col min="1" max="1" width="22.28515625" customWidth="1"/>
    <col min="2" max="5" width="31.85546875" customWidth="1"/>
  </cols>
  <sheetData>
    <row r="1" spans="1:5" ht="15.75" x14ac:dyDescent="0.25">
      <c r="A1" s="54" t="s">
        <v>22</v>
      </c>
      <c r="B1" s="54"/>
      <c r="C1" s="54"/>
      <c r="D1" s="54"/>
      <c r="E1" s="54"/>
    </row>
    <row r="2" spans="1:5" ht="15.75" customHeight="1" x14ac:dyDescent="0.25">
      <c r="A2" s="55"/>
      <c r="B2" s="57" t="s">
        <v>0</v>
      </c>
      <c r="C2" s="59" t="s">
        <v>3</v>
      </c>
      <c r="D2" s="60"/>
      <c r="E2" s="61"/>
    </row>
    <row r="3" spans="1:5" ht="63" x14ac:dyDescent="0.25">
      <c r="A3" s="56"/>
      <c r="B3" s="58"/>
      <c r="C3" s="3" t="s">
        <v>1</v>
      </c>
      <c r="D3" s="3" t="s">
        <v>4</v>
      </c>
      <c r="E3" s="3" t="s">
        <v>5</v>
      </c>
    </row>
    <row r="4" spans="1:5" ht="15.75" x14ac:dyDescent="0.25">
      <c r="A4" s="1" t="s">
        <v>11</v>
      </c>
      <c r="B4" s="6">
        <v>156</v>
      </c>
      <c r="C4" s="4">
        <v>74</v>
      </c>
      <c r="D4" s="4">
        <v>78</v>
      </c>
      <c r="E4" s="4">
        <v>4</v>
      </c>
    </row>
    <row r="5" spans="1:5" ht="15.75" x14ac:dyDescent="0.25">
      <c r="A5" s="1" t="s">
        <v>13</v>
      </c>
      <c r="B5" s="6">
        <v>145</v>
      </c>
      <c r="C5" s="4">
        <v>56</v>
      </c>
      <c r="D5" s="4">
        <v>81</v>
      </c>
      <c r="E5" s="4">
        <v>8</v>
      </c>
    </row>
    <row r="6" spans="1:5" ht="15.75" x14ac:dyDescent="0.25">
      <c r="A6" s="1" t="s">
        <v>14</v>
      </c>
      <c r="B6" s="6">
        <v>135</v>
      </c>
      <c r="C6" s="4">
        <v>55</v>
      </c>
      <c r="D6" s="4">
        <v>72</v>
      </c>
      <c r="E6" s="4">
        <v>8</v>
      </c>
    </row>
    <row r="7" spans="1:5" ht="15.75" x14ac:dyDescent="0.25">
      <c r="A7" s="1" t="s">
        <v>15</v>
      </c>
      <c r="B7" s="6">
        <v>120</v>
      </c>
      <c r="C7" s="4">
        <v>42</v>
      </c>
      <c r="D7" s="4">
        <v>73</v>
      </c>
      <c r="E7" s="4">
        <v>5</v>
      </c>
    </row>
    <row r="8" spans="1:5" ht="15.75" x14ac:dyDescent="0.25">
      <c r="A8" s="1" t="s">
        <v>12</v>
      </c>
      <c r="B8" s="6">
        <v>111</v>
      </c>
      <c r="C8" s="4">
        <v>47</v>
      </c>
      <c r="D8" s="4">
        <v>62</v>
      </c>
      <c r="E8" s="4">
        <v>2</v>
      </c>
    </row>
    <row r="9" spans="1:5" ht="15.75" x14ac:dyDescent="0.25">
      <c r="A9" s="1" t="s">
        <v>16</v>
      </c>
      <c r="B9" s="6">
        <v>118</v>
      </c>
      <c r="C9" s="4">
        <v>47</v>
      </c>
      <c r="D9" s="4">
        <v>68</v>
      </c>
      <c r="E9" s="4">
        <v>3</v>
      </c>
    </row>
    <row r="10" spans="1:5" ht="15.75" x14ac:dyDescent="0.25">
      <c r="A10" s="1" t="s">
        <v>17</v>
      </c>
      <c r="B10" s="6">
        <v>103</v>
      </c>
      <c r="C10" s="4">
        <v>46</v>
      </c>
      <c r="D10" s="4">
        <v>53</v>
      </c>
      <c r="E10" s="2">
        <v>4</v>
      </c>
    </row>
    <row r="11" spans="1:5" ht="15.75" x14ac:dyDescent="0.25">
      <c r="A11" s="1" t="s">
        <v>6</v>
      </c>
      <c r="B11" s="5">
        <v>95</v>
      </c>
      <c r="C11" s="4">
        <v>40</v>
      </c>
      <c r="D11" s="2">
        <v>53</v>
      </c>
      <c r="E11" s="2">
        <v>2</v>
      </c>
    </row>
    <row r="12" spans="1:5" ht="15.75" x14ac:dyDescent="0.25">
      <c r="A12" s="1" t="s">
        <v>7</v>
      </c>
      <c r="B12" s="5">
        <v>66</v>
      </c>
      <c r="C12" s="4">
        <v>34</v>
      </c>
      <c r="D12" s="2">
        <v>29</v>
      </c>
      <c r="E12" s="2">
        <v>3</v>
      </c>
    </row>
    <row r="13" spans="1:5" ht="15.75" x14ac:dyDescent="0.25">
      <c r="A13" s="1" t="s">
        <v>20</v>
      </c>
      <c r="B13" s="5">
        <v>58</v>
      </c>
      <c r="C13" s="4">
        <v>31</v>
      </c>
      <c r="D13" s="2">
        <v>26</v>
      </c>
      <c r="E13" s="2">
        <v>1</v>
      </c>
    </row>
    <row r="14" spans="1:5" ht="15.75" x14ac:dyDescent="0.25">
      <c r="A14" s="1" t="s">
        <v>21</v>
      </c>
      <c r="B14" s="5">
        <v>34</v>
      </c>
      <c r="C14" s="4">
        <v>10</v>
      </c>
      <c r="D14" s="2">
        <v>22</v>
      </c>
      <c r="E14" s="2">
        <v>2</v>
      </c>
    </row>
    <row r="15" spans="1:5" ht="15.75" x14ac:dyDescent="0.25">
      <c r="A15" s="1" t="s">
        <v>9</v>
      </c>
      <c r="B15" s="5">
        <v>63</v>
      </c>
      <c r="C15" s="4">
        <v>28</v>
      </c>
      <c r="D15" s="2">
        <v>32</v>
      </c>
      <c r="E15" s="2">
        <v>3</v>
      </c>
    </row>
    <row r="16" spans="1:5" ht="15.75" x14ac:dyDescent="0.25">
      <c r="A16" s="1" t="s">
        <v>24</v>
      </c>
      <c r="B16" s="5">
        <v>100</v>
      </c>
      <c r="C16" s="4">
        <v>42</v>
      </c>
      <c r="D16" s="2">
        <v>54</v>
      </c>
      <c r="E16" s="2">
        <v>4</v>
      </c>
    </row>
    <row r="17" spans="1:5" ht="15.75" x14ac:dyDescent="0.25">
      <c r="A17" s="1" t="s">
        <v>2</v>
      </c>
      <c r="B17" s="3">
        <f>SUM(B4:B16)</f>
        <v>1304</v>
      </c>
      <c r="C17" s="3">
        <f t="shared" ref="C17:E17" si="0">SUM(C4:C16)</f>
        <v>552</v>
      </c>
      <c r="D17" s="3">
        <f t="shared" si="0"/>
        <v>703</v>
      </c>
      <c r="E17" s="3">
        <f t="shared" si="0"/>
        <v>49</v>
      </c>
    </row>
    <row r="18" spans="1:5" ht="15.75" x14ac:dyDescent="0.25">
      <c r="A18" s="7" t="s">
        <v>18</v>
      </c>
      <c r="B18" s="8"/>
      <c r="C18" s="8"/>
      <c r="D18" s="8"/>
      <c r="E18" s="8"/>
    </row>
    <row r="19" spans="1:5" ht="15.75" x14ac:dyDescent="0.25">
      <c r="A19" s="9" t="s">
        <v>19</v>
      </c>
    </row>
    <row r="20" spans="1:5" ht="15.75" x14ac:dyDescent="0.25">
      <c r="A20" s="10" t="s">
        <v>25</v>
      </c>
    </row>
  </sheetData>
  <mergeCells count="4">
    <mergeCell ref="A1:E1"/>
    <mergeCell ref="A2:A3"/>
    <mergeCell ref="B2:B3"/>
    <mergeCell ref="C2:E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7"/>
  <sheetViews>
    <sheetView zoomScale="90" zoomScaleNormal="90" workbookViewId="0">
      <selection activeCell="B21" sqref="B21"/>
    </sheetView>
  </sheetViews>
  <sheetFormatPr defaultRowHeight="15" x14ac:dyDescent="0.25"/>
  <cols>
    <col min="1" max="1" width="13.7109375" customWidth="1"/>
    <col min="2" max="2" width="12.42578125" customWidth="1"/>
    <col min="3" max="3" width="25.42578125" customWidth="1"/>
    <col min="4" max="4" width="17.28515625" customWidth="1"/>
    <col min="5" max="5" width="13.7109375" customWidth="1"/>
  </cols>
  <sheetData>
    <row r="1" spans="1:5" ht="15.75" customHeight="1" x14ac:dyDescent="0.25">
      <c r="A1" s="62" t="s">
        <v>23</v>
      </c>
      <c r="B1" s="62"/>
      <c r="C1" s="62"/>
      <c r="D1" s="62"/>
      <c r="E1" s="62"/>
    </row>
    <row r="2" spans="1:5" ht="15.75" customHeight="1" x14ac:dyDescent="0.25">
      <c r="A2" s="55"/>
      <c r="B2" s="57" t="s">
        <v>0</v>
      </c>
      <c r="C2" s="59" t="s">
        <v>3</v>
      </c>
      <c r="D2" s="60"/>
      <c r="E2" s="61"/>
    </row>
    <row r="3" spans="1:5" ht="94.5" customHeight="1" x14ac:dyDescent="0.25">
      <c r="A3" s="56"/>
      <c r="B3" s="58"/>
      <c r="C3" s="3" t="s">
        <v>1</v>
      </c>
      <c r="D3" s="3" t="s">
        <v>4</v>
      </c>
      <c r="E3" s="3" t="s">
        <v>5</v>
      </c>
    </row>
    <row r="4" spans="1:5" ht="15.75" x14ac:dyDescent="0.25">
      <c r="A4" s="1" t="s">
        <v>11</v>
      </c>
      <c r="B4" s="3">
        <v>93</v>
      </c>
      <c r="C4" s="4">
        <v>38</v>
      </c>
      <c r="D4" s="4">
        <v>51</v>
      </c>
      <c r="E4" s="4">
        <v>4</v>
      </c>
    </row>
    <row r="5" spans="1:5" ht="15.75" x14ac:dyDescent="0.25">
      <c r="A5" s="1" t="s">
        <v>13</v>
      </c>
      <c r="B5" s="6">
        <v>119</v>
      </c>
      <c r="C5" s="4">
        <v>51</v>
      </c>
      <c r="D5" s="4">
        <v>66</v>
      </c>
      <c r="E5" s="4">
        <v>2</v>
      </c>
    </row>
    <row r="6" spans="1:5" ht="15.75" x14ac:dyDescent="0.25">
      <c r="A6" s="1" t="s">
        <v>14</v>
      </c>
      <c r="B6" s="6">
        <v>113</v>
      </c>
      <c r="C6" s="4">
        <v>50</v>
      </c>
      <c r="D6" s="4">
        <v>63</v>
      </c>
      <c r="E6" s="4">
        <v>0</v>
      </c>
    </row>
    <row r="7" spans="1:5" ht="15.75" x14ac:dyDescent="0.25">
      <c r="A7" s="1" t="s">
        <v>15</v>
      </c>
      <c r="B7" s="6">
        <v>79</v>
      </c>
      <c r="C7" s="4">
        <v>28</v>
      </c>
      <c r="D7" s="4">
        <v>50</v>
      </c>
      <c r="E7" s="4">
        <v>1</v>
      </c>
    </row>
    <row r="8" spans="1:5" ht="15.75" x14ac:dyDescent="0.25">
      <c r="A8" s="1" t="s">
        <v>12</v>
      </c>
      <c r="B8" s="6">
        <v>99</v>
      </c>
      <c r="C8" s="4">
        <v>33</v>
      </c>
      <c r="D8" s="4">
        <v>63</v>
      </c>
      <c r="E8" s="4">
        <v>3</v>
      </c>
    </row>
    <row r="9" spans="1:5" ht="15.75" x14ac:dyDescent="0.25">
      <c r="A9" s="1" t="s">
        <v>16</v>
      </c>
      <c r="B9" s="6">
        <v>103</v>
      </c>
      <c r="C9" s="4">
        <v>38</v>
      </c>
      <c r="D9" s="4">
        <v>63</v>
      </c>
      <c r="E9" s="4">
        <v>2</v>
      </c>
    </row>
    <row r="10" spans="1:5" ht="15.75" x14ac:dyDescent="0.25">
      <c r="A10" s="1" t="s">
        <v>17</v>
      </c>
      <c r="B10" s="11">
        <v>94</v>
      </c>
      <c r="C10" s="4">
        <v>41</v>
      </c>
      <c r="D10" s="12">
        <v>48</v>
      </c>
      <c r="E10" s="2">
        <v>5</v>
      </c>
    </row>
    <row r="11" spans="1:5" ht="15.75" x14ac:dyDescent="0.25">
      <c r="A11" s="1" t="s">
        <v>6</v>
      </c>
      <c r="B11" s="5">
        <v>91</v>
      </c>
      <c r="C11" s="4">
        <v>44</v>
      </c>
      <c r="D11" s="2">
        <v>45</v>
      </c>
      <c r="E11" s="2">
        <v>2</v>
      </c>
    </row>
    <row r="12" spans="1:5" ht="15.75" x14ac:dyDescent="0.25">
      <c r="A12" s="1" t="s">
        <v>7</v>
      </c>
      <c r="B12" s="13">
        <v>83</v>
      </c>
      <c r="C12" s="12">
        <v>35</v>
      </c>
      <c r="D12" s="2">
        <v>44</v>
      </c>
      <c r="E12" s="2">
        <v>4</v>
      </c>
    </row>
    <row r="13" spans="1:5" ht="15.75" x14ac:dyDescent="0.25">
      <c r="A13" s="1" t="s">
        <v>8</v>
      </c>
      <c r="B13" s="5">
        <v>76</v>
      </c>
      <c r="C13" s="4">
        <v>37</v>
      </c>
      <c r="D13" s="2">
        <v>35</v>
      </c>
      <c r="E13" s="2">
        <v>4</v>
      </c>
    </row>
    <row r="14" spans="1:5" ht="15.75" x14ac:dyDescent="0.25">
      <c r="A14" s="1" t="s">
        <v>9</v>
      </c>
      <c r="B14" s="13">
        <v>89</v>
      </c>
      <c r="C14" s="12">
        <v>32</v>
      </c>
      <c r="D14" s="2">
        <v>56</v>
      </c>
      <c r="E14" s="2">
        <v>1</v>
      </c>
    </row>
    <row r="15" spans="1:5" ht="15.75" x14ac:dyDescent="0.25">
      <c r="A15" s="1" t="s">
        <v>10</v>
      </c>
      <c r="B15" s="5">
        <v>132</v>
      </c>
      <c r="C15" s="4">
        <v>56</v>
      </c>
      <c r="D15" s="2">
        <v>76</v>
      </c>
      <c r="E15" s="2">
        <v>0</v>
      </c>
    </row>
    <row r="16" spans="1:5" ht="15.75" x14ac:dyDescent="0.25">
      <c r="A16" s="1"/>
      <c r="B16" s="3">
        <f>SUM(B4:B15)</f>
        <v>1171</v>
      </c>
      <c r="C16" s="3">
        <f>SUM(C4:C15)</f>
        <v>483</v>
      </c>
      <c r="D16" s="3">
        <f>SUM(D4:D15)</f>
        <v>660</v>
      </c>
      <c r="E16" s="3">
        <f t="shared" ref="E16" si="0">SUM(E4:E15)</f>
        <v>28</v>
      </c>
    </row>
    <row r="17" spans="1:1" x14ac:dyDescent="0.25">
      <c r="A17" s="14" t="s">
        <v>26</v>
      </c>
    </row>
  </sheetData>
  <mergeCells count="4">
    <mergeCell ref="A1:E1"/>
    <mergeCell ref="A2:A3"/>
    <mergeCell ref="B2:B3"/>
    <mergeCell ref="C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8"/>
  <sheetViews>
    <sheetView zoomScale="90" zoomScaleNormal="90" workbookViewId="0">
      <selection activeCell="B21" sqref="B21"/>
    </sheetView>
  </sheetViews>
  <sheetFormatPr defaultRowHeight="15" x14ac:dyDescent="0.25"/>
  <cols>
    <col min="1" max="1" width="26.42578125" customWidth="1"/>
    <col min="2" max="2" width="17.42578125" customWidth="1"/>
    <col min="3" max="3" width="34" customWidth="1"/>
    <col min="4" max="4" width="17.7109375" customWidth="1"/>
    <col min="5" max="5" width="24.28515625" customWidth="1"/>
  </cols>
  <sheetData>
    <row r="1" spans="1:5" ht="15.75" x14ac:dyDescent="0.25">
      <c r="A1" s="62" t="s">
        <v>27</v>
      </c>
      <c r="B1" s="62"/>
      <c r="C1" s="62"/>
      <c r="D1" s="62"/>
      <c r="E1" s="62"/>
    </row>
    <row r="2" spans="1:5" ht="15.75" x14ac:dyDescent="0.25">
      <c r="A2" s="55"/>
      <c r="B2" s="57" t="s">
        <v>0</v>
      </c>
      <c r="C2" s="59" t="s">
        <v>3</v>
      </c>
      <c r="D2" s="60"/>
      <c r="E2" s="61"/>
    </row>
    <row r="3" spans="1:5" ht="87.75" customHeight="1" x14ac:dyDescent="0.25">
      <c r="A3" s="56"/>
      <c r="B3" s="58"/>
      <c r="C3" s="3" t="s">
        <v>1</v>
      </c>
      <c r="D3" s="3" t="s">
        <v>4</v>
      </c>
      <c r="E3" s="3" t="s">
        <v>5</v>
      </c>
    </row>
    <row r="4" spans="1:5" ht="15.75" x14ac:dyDescent="0.25">
      <c r="A4" s="1" t="s">
        <v>11</v>
      </c>
      <c r="B4" s="3">
        <v>122</v>
      </c>
      <c r="C4" s="4">
        <v>45</v>
      </c>
      <c r="D4" s="4">
        <v>74</v>
      </c>
      <c r="E4" s="4">
        <v>3</v>
      </c>
    </row>
    <row r="5" spans="1:5" ht="15.75" x14ac:dyDescent="0.25">
      <c r="A5" s="1" t="s">
        <v>13</v>
      </c>
      <c r="B5" s="6">
        <v>142</v>
      </c>
      <c r="C5" s="4">
        <v>56</v>
      </c>
      <c r="D5" s="4">
        <v>83</v>
      </c>
      <c r="E5" s="4">
        <v>3</v>
      </c>
    </row>
    <row r="6" spans="1:5" ht="15.75" x14ac:dyDescent="0.25">
      <c r="A6" s="1" t="s">
        <v>14</v>
      </c>
      <c r="B6" s="6">
        <v>156</v>
      </c>
      <c r="C6" s="27">
        <v>77</v>
      </c>
      <c r="D6" s="26">
        <v>72</v>
      </c>
      <c r="E6" s="26">
        <v>7</v>
      </c>
    </row>
    <row r="7" spans="1:5" ht="15.75" x14ac:dyDescent="0.25">
      <c r="A7" s="1" t="s">
        <v>15</v>
      </c>
      <c r="B7" s="6">
        <v>128</v>
      </c>
      <c r="C7" s="4">
        <v>58</v>
      </c>
      <c r="D7" s="4">
        <v>68</v>
      </c>
      <c r="E7" s="4">
        <v>2</v>
      </c>
    </row>
    <row r="8" spans="1:5" ht="15.75" x14ac:dyDescent="0.25">
      <c r="A8" s="1" t="s">
        <v>12</v>
      </c>
      <c r="B8" s="6">
        <v>110</v>
      </c>
      <c r="C8" s="4">
        <v>33</v>
      </c>
      <c r="D8" s="4">
        <v>71</v>
      </c>
      <c r="E8" s="4">
        <v>6</v>
      </c>
    </row>
    <row r="9" spans="1:5" ht="15.75" x14ac:dyDescent="0.25">
      <c r="A9" s="1" t="s">
        <v>16</v>
      </c>
      <c r="B9" s="6">
        <v>111</v>
      </c>
      <c r="C9" s="4">
        <v>39</v>
      </c>
      <c r="D9" s="4">
        <v>72</v>
      </c>
      <c r="E9" s="4">
        <v>0</v>
      </c>
    </row>
    <row r="10" spans="1:5" ht="15.75" x14ac:dyDescent="0.25">
      <c r="A10" s="1" t="s">
        <v>17</v>
      </c>
      <c r="B10" s="6">
        <v>116</v>
      </c>
      <c r="C10" s="4">
        <v>52</v>
      </c>
      <c r="D10" s="4">
        <v>61</v>
      </c>
      <c r="E10" s="2">
        <v>3</v>
      </c>
    </row>
    <row r="11" spans="1:5" ht="15.75" x14ac:dyDescent="0.25">
      <c r="A11" s="1" t="s">
        <v>6</v>
      </c>
      <c r="B11" s="5">
        <v>133</v>
      </c>
      <c r="C11" s="4">
        <v>54</v>
      </c>
      <c r="D11" s="2">
        <v>75</v>
      </c>
      <c r="E11" s="2">
        <v>4</v>
      </c>
    </row>
    <row r="12" spans="1:5" ht="15.75" x14ac:dyDescent="0.25">
      <c r="A12" s="1" t="s">
        <v>7</v>
      </c>
      <c r="B12" s="5">
        <v>117</v>
      </c>
      <c r="C12" s="4">
        <v>36</v>
      </c>
      <c r="D12" s="2">
        <v>77</v>
      </c>
      <c r="E12" s="2">
        <v>4</v>
      </c>
    </row>
    <row r="13" spans="1:5" ht="15.75" x14ac:dyDescent="0.25">
      <c r="A13" s="1" t="s">
        <v>8</v>
      </c>
      <c r="B13" s="5">
        <v>123</v>
      </c>
      <c r="C13" s="4">
        <v>45</v>
      </c>
      <c r="D13" s="2">
        <v>75</v>
      </c>
      <c r="E13" s="2">
        <v>3</v>
      </c>
    </row>
    <row r="14" spans="1:5" ht="15.75" x14ac:dyDescent="0.25">
      <c r="A14" s="1" t="s">
        <v>9</v>
      </c>
      <c r="B14" s="13">
        <v>124</v>
      </c>
      <c r="C14" s="4">
        <v>45</v>
      </c>
      <c r="D14" s="25">
        <v>75</v>
      </c>
      <c r="E14" s="2">
        <v>4</v>
      </c>
    </row>
    <row r="15" spans="1:5" ht="15.75" x14ac:dyDescent="0.25">
      <c r="A15" s="1" t="s">
        <v>10</v>
      </c>
      <c r="B15" s="5">
        <v>172</v>
      </c>
      <c r="C15" s="4">
        <v>76</v>
      </c>
      <c r="D15" s="2">
        <v>89</v>
      </c>
      <c r="E15" s="2">
        <v>7</v>
      </c>
    </row>
    <row r="16" spans="1:5" ht="15.75" x14ac:dyDescent="0.25">
      <c r="A16" s="15" t="s">
        <v>28</v>
      </c>
      <c r="B16" s="3">
        <f>SUM(B4:B15)</f>
        <v>1554</v>
      </c>
      <c r="C16" s="3">
        <f>SUM(C4:C15)</f>
        <v>616</v>
      </c>
      <c r="D16" s="3">
        <f>SUM(D4:D15)</f>
        <v>892</v>
      </c>
      <c r="E16" s="3">
        <f t="shared" ref="E16" si="0">SUM(E4:E15)</f>
        <v>46</v>
      </c>
    </row>
    <row r="17" spans="1:1" ht="15.75" x14ac:dyDescent="0.25">
      <c r="A17" s="29" t="s">
        <v>45</v>
      </c>
    </row>
    <row r="18" spans="1:1" ht="15.75" x14ac:dyDescent="0.25">
      <c r="A18" s="28" t="s">
        <v>47</v>
      </c>
    </row>
  </sheetData>
  <mergeCells count="4">
    <mergeCell ref="A1:E1"/>
    <mergeCell ref="A2:A3"/>
    <mergeCell ref="B2:B3"/>
    <mergeCell ref="C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20"/>
  <sheetViews>
    <sheetView tabSelected="1" workbookViewId="0">
      <selection activeCell="B27" sqref="B27"/>
    </sheetView>
  </sheetViews>
  <sheetFormatPr defaultRowHeight="15" x14ac:dyDescent="0.25"/>
  <cols>
    <col min="1" max="1" width="13" style="35" customWidth="1"/>
    <col min="2" max="2" width="17.42578125" style="35" customWidth="1"/>
    <col min="3" max="3" width="29.42578125" style="35" customWidth="1"/>
    <col min="4" max="4" width="19.42578125" style="35" customWidth="1"/>
    <col min="5" max="16384" width="9.140625" style="35"/>
  </cols>
  <sheetData>
    <row r="1" spans="1:4" x14ac:dyDescent="0.25">
      <c r="D1" s="36" t="s">
        <v>58</v>
      </c>
    </row>
    <row r="2" spans="1:4" ht="36" customHeight="1" x14ac:dyDescent="0.25">
      <c r="A2" s="53" t="s">
        <v>57</v>
      </c>
      <c r="B2" s="53"/>
      <c r="C2" s="53"/>
      <c r="D2" s="53"/>
    </row>
    <row r="3" spans="1:4" ht="15" customHeight="1" x14ac:dyDescent="0.25">
      <c r="A3" s="37"/>
      <c r="B3" s="38"/>
    </row>
    <row r="4" spans="1:4" ht="140.25" x14ac:dyDescent="0.25">
      <c r="A4" s="39"/>
      <c r="B4" s="40" t="s">
        <v>0</v>
      </c>
      <c r="C4" s="40" t="s">
        <v>52</v>
      </c>
      <c r="D4" s="40" t="s">
        <v>53</v>
      </c>
    </row>
    <row r="5" spans="1:4" ht="31.5" x14ac:dyDescent="0.25">
      <c r="A5" s="51" t="s">
        <v>54</v>
      </c>
      <c r="B5" s="41">
        <v>172</v>
      </c>
      <c r="C5" s="41">
        <v>198.93</v>
      </c>
      <c r="D5" s="42">
        <f>B5*C5</f>
        <v>34215.96</v>
      </c>
    </row>
    <row r="6" spans="1:4" ht="15.75" x14ac:dyDescent="0.25">
      <c r="A6" s="51" t="s">
        <v>55</v>
      </c>
      <c r="B6" s="41"/>
      <c r="C6" s="41"/>
      <c r="D6" s="42"/>
    </row>
    <row r="7" spans="1:4" ht="15.75" x14ac:dyDescent="0.25">
      <c r="A7" s="52" t="s">
        <v>11</v>
      </c>
      <c r="B7" s="41">
        <v>130</v>
      </c>
      <c r="C7" s="41">
        <v>198.93</v>
      </c>
      <c r="D7" s="42">
        <f>B7*C7</f>
        <v>25860.9</v>
      </c>
    </row>
    <row r="8" spans="1:4" ht="15.75" x14ac:dyDescent="0.25">
      <c r="A8" s="52" t="s">
        <v>13</v>
      </c>
      <c r="B8" s="41">
        <v>115</v>
      </c>
      <c r="C8" s="41">
        <v>198.93</v>
      </c>
      <c r="D8" s="42">
        <f t="shared" ref="D8:D12" si="0">B8*C8</f>
        <v>22876.95</v>
      </c>
    </row>
    <row r="9" spans="1:4" ht="15.75" x14ac:dyDescent="0.25">
      <c r="A9" s="52" t="s">
        <v>14</v>
      </c>
      <c r="B9" s="41">
        <v>146</v>
      </c>
      <c r="C9" s="41">
        <v>198.93</v>
      </c>
      <c r="D9" s="42">
        <f t="shared" si="0"/>
        <v>29043.780000000002</v>
      </c>
    </row>
    <row r="10" spans="1:4" ht="15.75" x14ac:dyDescent="0.25">
      <c r="A10" s="52" t="s">
        <v>15</v>
      </c>
      <c r="B10" s="41">
        <v>114</v>
      </c>
      <c r="C10" s="41">
        <v>198.93</v>
      </c>
      <c r="D10" s="42">
        <f t="shared" si="0"/>
        <v>22678.02</v>
      </c>
    </row>
    <row r="11" spans="1:4" ht="15.75" x14ac:dyDescent="0.25">
      <c r="A11" s="52" t="s">
        <v>12</v>
      </c>
      <c r="B11" s="41">
        <v>115</v>
      </c>
      <c r="C11" s="41">
        <v>198.93</v>
      </c>
      <c r="D11" s="42">
        <f t="shared" si="0"/>
        <v>22876.95</v>
      </c>
    </row>
    <row r="12" spans="1:4" ht="15.75" x14ac:dyDescent="0.25">
      <c r="A12" s="52" t="s">
        <v>16</v>
      </c>
      <c r="B12" s="41">
        <v>127</v>
      </c>
      <c r="C12" s="41">
        <v>198.93</v>
      </c>
      <c r="D12" s="42">
        <f t="shared" si="0"/>
        <v>25264.11</v>
      </c>
    </row>
    <row r="13" spans="1:4" ht="15.75" hidden="1" x14ac:dyDescent="0.25">
      <c r="A13" s="43" t="s">
        <v>17</v>
      </c>
      <c r="B13" s="41"/>
      <c r="C13" s="41">
        <v>198.93</v>
      </c>
      <c r="D13" s="44">
        <f t="shared" ref="D13:D18" si="1">B13*C13</f>
        <v>0</v>
      </c>
    </row>
    <row r="14" spans="1:4" ht="15.75" hidden="1" x14ac:dyDescent="0.25">
      <c r="A14" s="43" t="s">
        <v>6</v>
      </c>
      <c r="B14" s="41"/>
      <c r="C14" s="41">
        <v>198.93</v>
      </c>
      <c r="D14" s="44">
        <f t="shared" si="1"/>
        <v>0</v>
      </c>
    </row>
    <row r="15" spans="1:4" ht="15.75" hidden="1" x14ac:dyDescent="0.25">
      <c r="A15" s="43" t="s">
        <v>7</v>
      </c>
      <c r="B15" s="41"/>
      <c r="C15" s="41">
        <v>198.93</v>
      </c>
      <c r="D15" s="44">
        <f t="shared" si="1"/>
        <v>0</v>
      </c>
    </row>
    <row r="16" spans="1:4" ht="15.75" hidden="1" x14ac:dyDescent="0.25">
      <c r="A16" s="43" t="s">
        <v>8</v>
      </c>
      <c r="B16" s="41"/>
      <c r="C16" s="41">
        <v>198.93</v>
      </c>
      <c r="D16" s="44">
        <f t="shared" si="1"/>
        <v>0</v>
      </c>
    </row>
    <row r="17" spans="1:4" ht="15.75" hidden="1" x14ac:dyDescent="0.25">
      <c r="A17" s="43" t="s">
        <v>9</v>
      </c>
      <c r="B17" s="41"/>
      <c r="C17" s="41">
        <v>198.93</v>
      </c>
      <c r="D17" s="44">
        <f t="shared" si="1"/>
        <v>0</v>
      </c>
    </row>
    <row r="18" spans="1:4" ht="15.75" hidden="1" x14ac:dyDescent="0.25">
      <c r="A18" s="43" t="s">
        <v>10</v>
      </c>
      <c r="B18" s="41"/>
      <c r="C18" s="41">
        <v>198.93</v>
      </c>
      <c r="D18" s="44">
        <f t="shared" si="1"/>
        <v>0</v>
      </c>
    </row>
    <row r="19" spans="1:4" ht="15.75" x14ac:dyDescent="0.25">
      <c r="A19" s="45" t="s">
        <v>28</v>
      </c>
      <c r="B19" s="46">
        <f>SUM(B5:B18)</f>
        <v>919</v>
      </c>
      <c r="C19" s="44" t="s">
        <v>56</v>
      </c>
      <c r="D19" s="44">
        <f>SUM(D5:D18)</f>
        <v>182816.66999999998</v>
      </c>
    </row>
    <row r="20" spans="1:4" ht="15.75" x14ac:dyDescent="0.25">
      <c r="A20" s="47"/>
      <c r="B20" s="48"/>
      <c r="C20" s="49"/>
      <c r="D20" s="50"/>
    </row>
  </sheetData>
  <mergeCells count="1">
    <mergeCell ref="A2:D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24"/>
  <sheetViews>
    <sheetView topLeftCell="A7" workbookViewId="0">
      <selection activeCell="B21" sqref="B21"/>
    </sheetView>
  </sheetViews>
  <sheetFormatPr defaultColWidth="31" defaultRowHeight="15" x14ac:dyDescent="0.25"/>
  <sheetData>
    <row r="1" spans="1:5" ht="55.5" customHeight="1" x14ac:dyDescent="0.25">
      <c r="A1" s="63" t="s">
        <v>46</v>
      </c>
      <c r="B1" s="63"/>
      <c r="C1" s="63"/>
      <c r="D1" s="63"/>
      <c r="E1" s="63"/>
    </row>
    <row r="2" spans="1:5" ht="15.75" x14ac:dyDescent="0.25">
      <c r="A2" s="55"/>
      <c r="B2" s="57" t="s">
        <v>0</v>
      </c>
      <c r="C2" s="59" t="s">
        <v>3</v>
      </c>
      <c r="D2" s="60"/>
      <c r="E2" s="61"/>
    </row>
    <row r="3" spans="1:5" ht="79.5" thickBot="1" x14ac:dyDescent="0.3">
      <c r="A3" s="64"/>
      <c r="B3" s="65"/>
      <c r="C3" s="16" t="s">
        <v>1</v>
      </c>
      <c r="D3" s="16" t="s">
        <v>4</v>
      </c>
      <c r="E3" s="16" t="s">
        <v>5</v>
      </c>
    </row>
    <row r="4" spans="1:5" x14ac:dyDescent="0.25">
      <c r="A4" s="17" t="s">
        <v>29</v>
      </c>
      <c r="B4" s="18">
        <v>351</v>
      </c>
      <c r="C4" s="18">
        <v>177</v>
      </c>
      <c r="D4" s="18">
        <v>160</v>
      </c>
      <c r="E4" s="18">
        <v>14</v>
      </c>
    </row>
    <row r="5" spans="1:5" x14ac:dyDescent="0.25">
      <c r="A5" s="19" t="s">
        <v>30</v>
      </c>
      <c r="B5" s="20">
        <v>1065</v>
      </c>
      <c r="C5" s="20">
        <v>459</v>
      </c>
      <c r="D5" s="20">
        <v>546</v>
      </c>
      <c r="E5" s="20">
        <v>60</v>
      </c>
    </row>
    <row r="6" spans="1:5" x14ac:dyDescent="0.25">
      <c r="A6" s="19" t="s">
        <v>31</v>
      </c>
      <c r="B6" s="20">
        <v>696</v>
      </c>
      <c r="C6" s="20">
        <v>280</v>
      </c>
      <c r="D6" s="20">
        <v>385</v>
      </c>
      <c r="E6" s="20">
        <v>30</v>
      </c>
    </row>
    <row r="7" spans="1:5" ht="15.75" thickBot="1" x14ac:dyDescent="0.3">
      <c r="A7" s="21" t="s">
        <v>32</v>
      </c>
      <c r="B7" s="22">
        <v>624</v>
      </c>
      <c r="C7" s="22">
        <v>246</v>
      </c>
      <c r="D7" s="22">
        <v>356</v>
      </c>
      <c r="E7" s="22">
        <v>24</v>
      </c>
    </row>
    <row r="8" spans="1:5" x14ac:dyDescent="0.25">
      <c r="A8" s="17" t="s">
        <v>33</v>
      </c>
      <c r="B8" s="18">
        <v>436</v>
      </c>
      <c r="C8" s="18">
        <v>185</v>
      </c>
      <c r="D8" s="18">
        <v>231</v>
      </c>
      <c r="E8" s="18">
        <v>20</v>
      </c>
    </row>
    <row r="9" spans="1:5" x14ac:dyDescent="0.25">
      <c r="A9" s="19" t="s">
        <v>34</v>
      </c>
      <c r="B9" s="20">
        <v>349</v>
      </c>
      <c r="C9" s="20">
        <v>136</v>
      </c>
      <c r="D9" s="20">
        <v>203</v>
      </c>
      <c r="E9" s="20">
        <v>10</v>
      </c>
    </row>
    <row r="10" spans="1:5" x14ac:dyDescent="0.25">
      <c r="A10" s="19" t="s">
        <v>35</v>
      </c>
      <c r="B10" s="20">
        <v>264</v>
      </c>
      <c r="C10" s="20">
        <v>120</v>
      </c>
      <c r="D10" s="20">
        <v>135</v>
      </c>
      <c r="E10" s="20">
        <v>9</v>
      </c>
    </row>
    <row r="11" spans="1:5" ht="15.75" thickBot="1" x14ac:dyDescent="0.3">
      <c r="A11" s="21" t="s">
        <v>36</v>
      </c>
      <c r="B11" s="22">
        <v>255</v>
      </c>
      <c r="C11" s="22">
        <v>111</v>
      </c>
      <c r="D11" s="22">
        <v>134</v>
      </c>
      <c r="E11" s="22">
        <v>10</v>
      </c>
    </row>
    <row r="12" spans="1:5" x14ac:dyDescent="0.25">
      <c r="A12" s="17" t="s">
        <v>37</v>
      </c>
      <c r="B12" s="18">
        <v>325</v>
      </c>
      <c r="C12" s="18">
        <v>139</v>
      </c>
      <c r="D12" s="18">
        <v>180</v>
      </c>
      <c r="E12" s="18">
        <v>6</v>
      </c>
    </row>
    <row r="13" spans="1:5" x14ac:dyDescent="0.25">
      <c r="A13" s="19" t="s">
        <v>38</v>
      </c>
      <c r="B13" s="20">
        <v>281</v>
      </c>
      <c r="C13" s="20">
        <v>99</v>
      </c>
      <c r="D13" s="20">
        <v>176</v>
      </c>
      <c r="E13" s="20">
        <v>6</v>
      </c>
    </row>
    <row r="14" spans="1:5" x14ac:dyDescent="0.25">
      <c r="A14" s="19" t="s">
        <v>39</v>
      </c>
      <c r="B14" s="20">
        <v>268</v>
      </c>
      <c r="C14" s="20">
        <v>120</v>
      </c>
      <c r="D14" s="20">
        <v>137</v>
      </c>
      <c r="E14" s="20">
        <v>11</v>
      </c>
    </row>
    <row r="15" spans="1:5" ht="15.75" thickBot="1" x14ac:dyDescent="0.3">
      <c r="A15" s="23" t="s">
        <v>40</v>
      </c>
      <c r="B15" s="24">
        <v>297</v>
      </c>
      <c r="C15" s="24">
        <v>125</v>
      </c>
      <c r="D15" s="24">
        <v>167</v>
      </c>
      <c r="E15" s="24">
        <v>5</v>
      </c>
    </row>
    <row r="16" spans="1:5" x14ac:dyDescent="0.25">
      <c r="A16" s="17" t="s">
        <v>41</v>
      </c>
      <c r="B16" s="18">
        <v>420</v>
      </c>
      <c r="C16" s="18">
        <v>175</v>
      </c>
      <c r="D16" s="18">
        <v>229</v>
      </c>
      <c r="E16" s="30">
        <v>13</v>
      </c>
    </row>
    <row r="17" spans="1:5" x14ac:dyDescent="0.25">
      <c r="A17" s="19" t="s">
        <v>42</v>
      </c>
      <c r="B17" s="20">
        <v>349</v>
      </c>
      <c r="C17" s="20">
        <v>130</v>
      </c>
      <c r="D17" s="20">
        <v>211</v>
      </c>
      <c r="E17" s="31">
        <v>8</v>
      </c>
    </row>
    <row r="18" spans="1:5" x14ac:dyDescent="0.25">
      <c r="A18" s="19" t="s">
        <v>43</v>
      </c>
      <c r="B18" s="20">
        <v>366</v>
      </c>
      <c r="C18" s="20">
        <v>142</v>
      </c>
      <c r="D18" s="20">
        <v>213</v>
      </c>
      <c r="E18" s="31">
        <v>11</v>
      </c>
    </row>
    <row r="19" spans="1:5" ht="15.75" thickBot="1" x14ac:dyDescent="0.3">
      <c r="A19" s="21" t="s">
        <v>44</v>
      </c>
      <c r="B19" s="22">
        <v>419</v>
      </c>
      <c r="C19" s="22">
        <v>166</v>
      </c>
      <c r="D19" s="22">
        <v>239</v>
      </c>
      <c r="E19" s="32">
        <v>14</v>
      </c>
    </row>
    <row r="20" spans="1:5" x14ac:dyDescent="0.25">
      <c r="A20" s="17" t="s">
        <v>48</v>
      </c>
      <c r="B20" s="18">
        <v>390</v>
      </c>
      <c r="C20" s="18">
        <v>157</v>
      </c>
      <c r="D20" s="18">
        <v>220</v>
      </c>
      <c r="E20" s="30">
        <v>13</v>
      </c>
    </row>
    <row r="21" spans="1:5" x14ac:dyDescent="0.25">
      <c r="A21" s="19" t="s">
        <v>49</v>
      </c>
      <c r="B21" s="20"/>
      <c r="C21" s="20"/>
      <c r="D21" s="20"/>
      <c r="E21" s="31"/>
    </row>
    <row r="22" spans="1:5" x14ac:dyDescent="0.25">
      <c r="A22" s="19" t="s">
        <v>50</v>
      </c>
      <c r="B22" s="20"/>
      <c r="C22" s="20"/>
      <c r="D22" s="20"/>
      <c r="E22" s="31"/>
    </row>
    <row r="23" spans="1:5" ht="15.75" thickBot="1" x14ac:dyDescent="0.3">
      <c r="A23" s="21" t="s">
        <v>51</v>
      </c>
      <c r="B23" s="22"/>
      <c r="C23" s="22"/>
      <c r="D23" s="22"/>
      <c r="E23" s="32"/>
    </row>
    <row r="24" spans="1:5" x14ac:dyDescent="0.25">
      <c r="A24" s="33" t="s">
        <v>2</v>
      </c>
      <c r="B24" s="34">
        <f>SUM(B4:B20)</f>
        <v>7155</v>
      </c>
      <c r="C24" s="34">
        <f>SUM(C4:C20)</f>
        <v>2967</v>
      </c>
      <c r="D24" s="34">
        <f>SUM(D4:D20)</f>
        <v>3922</v>
      </c>
      <c r="E24" s="34">
        <f>SUM(E4:E20)</f>
        <v>264</v>
      </c>
    </row>
  </sheetData>
  <mergeCells count="4">
    <mergeCell ref="A1:E1"/>
    <mergeCell ref="A2:A3"/>
    <mergeCell ref="B2:B3"/>
    <mergeCell ref="C2:E2"/>
  </mergeCells>
  <pageMargins left="0.7" right="0.7" top="0.75" bottom="0.75" header="0.3" footer="0.3"/>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2023</vt:lpstr>
      <vt:lpstr>2024</vt:lpstr>
      <vt:lpstr>2025</vt:lpstr>
      <vt:lpstr>NMPD</vt:lpstr>
      <vt:lpstr>Ceturkšņi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Jegorova</dc:creator>
  <cp:lastModifiedBy>Sandra Kasparenko</cp:lastModifiedBy>
  <dcterms:created xsi:type="dcterms:W3CDTF">2022-07-15T06:19:08Z</dcterms:created>
  <dcterms:modified xsi:type="dcterms:W3CDTF">2026-07-29T04:43:39Z</dcterms:modified>
</cp:coreProperties>
</file>