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8800" windowHeight="11100"/>
  </bookViews>
  <sheets>
    <sheet name="9.pielikums" sheetId="1" r:id="rId1"/>
  </sheets>
  <definedNames>
    <definedName name="_xlnm._FilterDatabase" localSheetId="0" hidden="1">'9.pielikums'!$A$10:$H$20</definedName>
    <definedName name="_xlnm.Print_Area" localSheetId="0">'9.pielikums'!$A$1:$G$99</definedName>
    <definedName name="_xlnm.Print_Titles" localSheetId="0">'9.pielikums'!$10:$10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/>
  <c r="F21" i="1" l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G11" i="1" l="1"/>
</calcChain>
</file>

<file path=xl/sharedStrings.xml><?xml version="1.0" encoding="utf-8"?>
<sst xmlns="http://schemas.openxmlformats.org/spreadsheetml/2006/main" count="189" uniqueCount="32">
  <si>
    <t>Nr. p.k.</t>
  </si>
  <si>
    <t>Struktūrvienība</t>
  </si>
  <si>
    <t>Amats</t>
  </si>
  <si>
    <t>Mēnešalga amatpersonām ar speciālajām pakāpēm</t>
  </si>
  <si>
    <t>Piemaksa par personisko darba ieguldījumu un darba kvalitāti</t>
  </si>
  <si>
    <t>DD VSAOI</t>
  </si>
  <si>
    <t>Atlīdzība</t>
  </si>
  <si>
    <t>Rīgas reģiona pārvalde</t>
  </si>
  <si>
    <t>bataljona komandiera vietnieks</t>
  </si>
  <si>
    <t>jaunākais inspektors</t>
  </si>
  <si>
    <t>vada komandiera vietnieks</t>
  </si>
  <si>
    <t>rotas komandiera vietnieks</t>
  </si>
  <si>
    <t>rotas komandieris</t>
  </si>
  <si>
    <t>inspektors</t>
  </si>
  <si>
    <t>vecākais inspektors</t>
  </si>
  <si>
    <t>galvenais inspektors</t>
  </si>
  <si>
    <t>vada komandieris</t>
  </si>
  <si>
    <t>Kārtības policijas pārvaldes Patruļpolicjas pārvaldes Speciālo uzdevumu bataljons</t>
  </si>
  <si>
    <t>Kārtības policijas pārvaldes Patruļpolicjas pārvaldes Speciālo uzdevumu bataljona 1.rota</t>
  </si>
  <si>
    <t>Kārtības policijas pārvaldes Patruļpolicjas pārvaldes Speciālo uzdevumu bataljona 2.rota</t>
  </si>
  <si>
    <t>Kārtības policijas pārvaldes Patruļpolicjas pārvaldes Speciālo uzdevumu bataljona 4.rota</t>
  </si>
  <si>
    <t>Kārtības policijas pārvaldes Patruļpolicjas pārvaldes Speciālo uzdevumu bataljona 5.rota</t>
  </si>
  <si>
    <t>Kārtības policijas pārvaldes Patruļpolicjas pārvaldes Speciālo uzdevumu bataljona 6.rota</t>
  </si>
  <si>
    <t>Kārtības policijas pārvaldes Patruļpolicjas pārvaldes Speciālo uzdevumu bataljona 7.rota</t>
  </si>
  <si>
    <t>Kārtības policijas pārvaldes Patruļpolicjas pārvaldes Speciālo uzdevumu bataljona Dienesta organizācijas, koordinācijas un kontroles grupa</t>
  </si>
  <si>
    <t>Piemaksa par personisko darba ieguldījumu un darba kvalitāti amatpersonām ar speciālajām dienesta pakāpēm, kuras laika periodā no 2021.gada 01.septembra līdz 30.septembrim tika iesaistītas atbalsta sniegšanā Valsts robežsardzei Latvijas Republikas-Baltkrievijas Republikas valsts robežas robežuzraudzības nodrošināšanā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</si>
  <si>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</si>
  <si>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</si>
  <si>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</si>
  <si>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</si>
  <si>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KOPĀ</t>
  </si>
  <si>
    <t>9.pielikums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</si>
</sst>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4" fontId="2" fillId="0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0" fontId="4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" fontId="6" fillId="3" borderId="1" xfId="0" applyNumberFormat="1" applyFont="1" applyFill="1" applyBorder="1" applyAlignment="1">
      <alignment horizontal="center" vertical="center"/>
    </xf>
    <xf numFmtId="4" fontId="6" fillId="0" borderId="0" xfId="0" applyNumberFormat="1" applyFont="1"/>
    <xf numFmtId="0" fontId="6" fillId="0" borderId="0" xfId="0" applyFont="1"/>
    <xf numFmtId="0" fontId="6" fillId="4" borderId="2" xfId="0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3" fontId="6" fillId="4" borderId="3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Border="1" applyAlignment="1">
      <alignment horizontal="center" vertical="center"/>
    </xf>
    <xf numFmtId="4" fontId="6" fillId="4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right" vertical="center"/>
    </xf>
    <xf numFmtId="0" fontId="6" fillId="3" borderId="7" xfId="0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 wrapText="1"/>
    </xf>
    <xf numFmtId="0" fontId="2" fillId="0" borderId="0" xfId="2" applyFont="1" applyAlignment="1">
      <alignment horizontal="center" vertical="center" wrapText="1"/>
    </xf>
    <xf numFmtId="1" fontId="8" fillId="2" borderId="0" xfId="0" applyNumberFormat="1" applyFont="1" applyFill="1" applyAlignment="1">
      <alignment horizontal="right"/>
    </xf>
    <xf numFmtId="0" fontId="8" fillId="2" borderId="0" xfId="0" applyFont="1" applyFill="1" applyAlignment="1">
      <alignment horizontal="right"/>
    </xf>
    <xf numFmtId="3" fontId="2" fillId="0" borderId="0" xfId="2" applyNumberFormat="1" applyFont="1" applyAlignment="1">
      <alignment horizontal="center" vertical="center"/>
    </xf>
    <xf numFmtId="0" fontId="9" fillId="0" borderId="0" xfId="0" applyFont="1" applyAlignment="1">
      <alignment vertical="center"/>
    </xf>
  </cellXfs>
  <cellStyles count="3">
    <cellStyle name="Normal" xfId="0" builtinId="0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tabSelected="1" topLeftCell="A11" zoomScale="90" zoomScaleNormal="90" workbookViewId="0">
      <selection activeCell="G11" sqref="G11"/>
    </sheetView>
  </sheetViews>
  <sheetFormatPr defaultColWidth="9.109375" defaultRowHeight="13.2" x14ac:dyDescent="0.25"/>
  <cols>
    <col min="1" max="1" width="6" style="1" customWidth="1"/>
    <col min="2" max="2" width="36.5546875" style="2" customWidth="1"/>
    <col min="3" max="3" width="20.88671875" style="1" customWidth="1"/>
    <col min="4" max="4" width="13" style="3" customWidth="1"/>
    <col min="5" max="5" width="13" style="4" customWidth="1"/>
    <col min="6" max="7" width="13" style="1" customWidth="1"/>
    <col min="8" max="16384" width="9.109375" style="5"/>
  </cols>
  <sheetData>
    <row r="1" spans="1:8" ht="13.8" x14ac:dyDescent="0.25">
      <c r="A1" s="47"/>
      <c r="B1" s="48"/>
      <c r="C1" s="49"/>
      <c r="D1" s="47"/>
      <c r="E1" s="47"/>
      <c r="F1" s="47"/>
      <c r="G1" s="50" t="s">
        <v>31</v>
      </c>
    </row>
    <row r="2" spans="1:8" ht="13.8" x14ac:dyDescent="0.25">
      <c r="A2" s="47"/>
      <c r="B2" s="48"/>
      <c r="C2" s="49"/>
      <c r="D2" s="47"/>
      <c r="E2" s="47"/>
      <c r="F2" s="47"/>
      <c r="G2" s="51" t="s">
        <v>26</v>
      </c>
    </row>
    <row r="3" spans="1:8" ht="13.8" x14ac:dyDescent="0.25">
      <c r="A3" s="47"/>
      <c r="B3" s="48"/>
      <c r="C3" s="49"/>
      <c r="D3" s="47"/>
      <c r="E3" s="47"/>
      <c r="F3" s="47"/>
      <c r="G3" s="51" t="s">
        <v>27</v>
      </c>
    </row>
    <row r="4" spans="1:8" ht="13.8" x14ac:dyDescent="0.25">
      <c r="A4" s="47"/>
      <c r="B4" s="48"/>
      <c r="C4" s="49"/>
      <c r="D4" s="47"/>
      <c r="E4" s="47"/>
      <c r="F4" s="47"/>
      <c r="G4" s="51" t="s">
        <v>28</v>
      </c>
    </row>
    <row r="5" spans="1:8" x14ac:dyDescent="0.25">
      <c r="A5" s="47"/>
      <c r="B5" s="48"/>
      <c r="C5" s="49"/>
      <c r="D5" s="47"/>
      <c r="E5" s="47"/>
      <c r="F5" s="47"/>
      <c r="G5" s="52"/>
    </row>
    <row r="6" spans="1:8" ht="17.399999999999999" x14ac:dyDescent="0.25">
      <c r="A6" s="47"/>
      <c r="B6" s="53" t="s">
        <v>29</v>
      </c>
      <c r="C6" s="49"/>
      <c r="D6" s="47"/>
      <c r="E6" s="47"/>
      <c r="F6" s="47"/>
      <c r="G6" s="52"/>
    </row>
    <row r="7" spans="1:8" s="10" customFormat="1" x14ac:dyDescent="0.25">
      <c r="A7" s="6"/>
      <c r="B7" s="7"/>
      <c r="C7" s="6"/>
      <c r="D7" s="8"/>
      <c r="E7" s="9"/>
      <c r="F7" s="6"/>
      <c r="G7" s="6"/>
    </row>
    <row r="8" spans="1:8" s="12" customFormat="1" ht="53.25" customHeight="1" x14ac:dyDescent="0.25">
      <c r="A8" s="43" t="s">
        <v>25</v>
      </c>
      <c r="B8" s="43"/>
      <c r="C8" s="43"/>
      <c r="D8" s="43"/>
      <c r="E8" s="43"/>
      <c r="F8" s="43"/>
      <c r="G8" s="43"/>
      <c r="H8" s="11"/>
    </row>
    <row r="9" spans="1:8" s="12" customFormat="1" ht="17.25" customHeight="1" x14ac:dyDescent="0.25">
      <c r="A9" s="13"/>
      <c r="B9" s="13"/>
      <c r="C9" s="13"/>
      <c r="D9" s="14"/>
      <c r="E9" s="13"/>
      <c r="F9" s="13"/>
      <c r="G9" s="13"/>
      <c r="H9" s="11"/>
    </row>
    <row r="10" spans="1:8" s="21" customFormat="1" ht="66.75" customHeight="1" x14ac:dyDescent="0.25">
      <c r="A10" s="15" t="s">
        <v>0</v>
      </c>
      <c r="B10" s="16" t="s">
        <v>1</v>
      </c>
      <c r="C10" s="16" t="s">
        <v>2</v>
      </c>
      <c r="D10" s="17" t="s">
        <v>3</v>
      </c>
      <c r="E10" s="18" t="s">
        <v>4</v>
      </c>
      <c r="F10" s="19" t="s">
        <v>5</v>
      </c>
      <c r="G10" s="20" t="s">
        <v>6</v>
      </c>
    </row>
    <row r="11" spans="1:8" s="24" customFormat="1" ht="21.75" customHeight="1" x14ac:dyDescent="0.25">
      <c r="A11" s="44" t="s">
        <v>30</v>
      </c>
      <c r="B11" s="45"/>
      <c r="C11" s="45"/>
      <c r="D11" s="46"/>
      <c r="E11" s="22">
        <f t="shared" ref="E11:F11" si="0">SUM(E12:E99)</f>
        <v>17149.580000000005</v>
      </c>
      <c r="F11" s="22">
        <f t="shared" si="0"/>
        <v>4045.6300000000015</v>
      </c>
      <c r="G11" s="22">
        <f>SUM(G12:G99)</f>
        <v>21195.210000000003</v>
      </c>
      <c r="H11" s="23"/>
    </row>
    <row r="12" spans="1:8" s="30" customFormat="1" ht="15.75" customHeight="1" x14ac:dyDescent="0.25">
      <c r="A12" s="25"/>
      <c r="B12" s="37" t="s">
        <v>7</v>
      </c>
      <c r="C12" s="26"/>
      <c r="D12" s="27"/>
      <c r="E12" s="28"/>
      <c r="F12" s="28"/>
      <c r="G12" s="29"/>
    </row>
    <row r="13" spans="1:8" s="34" customFormat="1" ht="26.4" x14ac:dyDescent="0.25">
      <c r="A13" s="31">
        <v>1</v>
      </c>
      <c r="B13" s="42" t="s">
        <v>17</v>
      </c>
      <c r="C13" s="35" t="s">
        <v>8</v>
      </c>
      <c r="D13" s="38">
        <v>1598</v>
      </c>
      <c r="E13" s="40">
        <v>174.33</v>
      </c>
      <c r="F13" s="36">
        <f>ROUND(E13*23.59%,2)</f>
        <v>41.12</v>
      </c>
      <c r="G13" s="33">
        <f>E13+F13</f>
        <v>215.45000000000002</v>
      </c>
    </row>
    <row r="14" spans="1:8" s="34" customFormat="1" ht="26.4" x14ac:dyDescent="0.25">
      <c r="A14" s="31">
        <v>2</v>
      </c>
      <c r="B14" s="42" t="s">
        <v>17</v>
      </c>
      <c r="C14" s="35" t="s">
        <v>8</v>
      </c>
      <c r="D14" s="38">
        <v>1625</v>
      </c>
      <c r="E14" s="40">
        <v>258.52</v>
      </c>
      <c r="F14" s="36">
        <f t="shared" ref="F14:F20" si="1">ROUND(E14*23.59%,2)</f>
        <v>60.98</v>
      </c>
      <c r="G14" s="33">
        <f t="shared" ref="G14:G20" si="2">E14+F14</f>
        <v>319.5</v>
      </c>
    </row>
    <row r="15" spans="1:8" s="34" customFormat="1" ht="26.4" x14ac:dyDescent="0.25">
      <c r="A15" s="31">
        <v>3</v>
      </c>
      <c r="B15" s="42" t="s">
        <v>18</v>
      </c>
      <c r="C15" s="35" t="s">
        <v>9</v>
      </c>
      <c r="D15" s="38">
        <v>1072</v>
      </c>
      <c r="E15" s="40">
        <v>116.95</v>
      </c>
      <c r="F15" s="36">
        <f t="shared" si="1"/>
        <v>27.59</v>
      </c>
      <c r="G15" s="33">
        <f t="shared" si="2"/>
        <v>144.54</v>
      </c>
    </row>
    <row r="16" spans="1:8" s="34" customFormat="1" ht="26.4" x14ac:dyDescent="0.25">
      <c r="A16" s="31">
        <v>4</v>
      </c>
      <c r="B16" s="42" t="s">
        <v>18</v>
      </c>
      <c r="C16" s="35" t="s">
        <v>9</v>
      </c>
      <c r="D16" s="38">
        <v>1049</v>
      </c>
      <c r="E16" s="40">
        <v>200.26</v>
      </c>
      <c r="F16" s="36">
        <f t="shared" si="1"/>
        <v>47.24</v>
      </c>
      <c r="G16" s="33">
        <f t="shared" si="2"/>
        <v>247.5</v>
      </c>
    </row>
    <row r="17" spans="1:7" s="34" customFormat="1" ht="26.4" x14ac:dyDescent="0.25">
      <c r="A17" s="31">
        <v>5</v>
      </c>
      <c r="B17" s="42" t="s">
        <v>18</v>
      </c>
      <c r="C17" s="35" t="s">
        <v>9</v>
      </c>
      <c r="D17" s="38">
        <v>1141</v>
      </c>
      <c r="E17" s="40">
        <v>124.47</v>
      </c>
      <c r="F17" s="36">
        <f t="shared" si="1"/>
        <v>29.36</v>
      </c>
      <c r="G17" s="33">
        <f t="shared" si="2"/>
        <v>153.82999999999998</v>
      </c>
    </row>
    <row r="18" spans="1:7" s="34" customFormat="1" ht="26.4" x14ac:dyDescent="0.25">
      <c r="A18" s="31">
        <v>6</v>
      </c>
      <c r="B18" s="42" t="s">
        <v>18</v>
      </c>
      <c r="C18" s="35" t="s">
        <v>9</v>
      </c>
      <c r="D18" s="38">
        <v>1118</v>
      </c>
      <c r="E18" s="40">
        <v>213.44</v>
      </c>
      <c r="F18" s="36">
        <f t="shared" si="1"/>
        <v>50.35</v>
      </c>
      <c r="G18" s="33">
        <f t="shared" si="2"/>
        <v>263.79000000000002</v>
      </c>
    </row>
    <row r="19" spans="1:7" s="34" customFormat="1" ht="26.4" x14ac:dyDescent="0.25">
      <c r="A19" s="31">
        <v>7</v>
      </c>
      <c r="B19" s="42" t="s">
        <v>18</v>
      </c>
      <c r="C19" s="35" t="s">
        <v>16</v>
      </c>
      <c r="D19" s="38">
        <v>1302</v>
      </c>
      <c r="E19" s="40">
        <v>248.56</v>
      </c>
      <c r="F19" s="36">
        <f t="shared" si="1"/>
        <v>58.64</v>
      </c>
      <c r="G19" s="33">
        <f t="shared" si="2"/>
        <v>307.2</v>
      </c>
    </row>
    <row r="20" spans="1:7" s="34" customFormat="1" ht="26.4" x14ac:dyDescent="0.25">
      <c r="A20" s="31">
        <v>8</v>
      </c>
      <c r="B20" s="42" t="s">
        <v>18</v>
      </c>
      <c r="C20" s="35" t="s">
        <v>9</v>
      </c>
      <c r="D20" s="38">
        <v>1141</v>
      </c>
      <c r="E20" s="40">
        <v>124.47</v>
      </c>
      <c r="F20" s="36">
        <f t="shared" si="1"/>
        <v>29.36</v>
      </c>
      <c r="G20" s="33">
        <f t="shared" si="2"/>
        <v>153.82999999999998</v>
      </c>
    </row>
    <row r="21" spans="1:7" ht="26.4" x14ac:dyDescent="0.25">
      <c r="A21" s="31">
        <v>9</v>
      </c>
      <c r="B21" s="42" t="s">
        <v>18</v>
      </c>
      <c r="C21" s="39" t="s">
        <v>9</v>
      </c>
      <c r="D21" s="41">
        <v>1072</v>
      </c>
      <c r="E21" s="40">
        <v>204.65</v>
      </c>
      <c r="F21" s="36">
        <f t="shared" ref="F21:F84" si="3">ROUND(E21*23.59%,2)</f>
        <v>48.28</v>
      </c>
      <c r="G21" s="33">
        <f t="shared" ref="G21:G84" si="4">E21+F21</f>
        <v>252.93</v>
      </c>
    </row>
    <row r="22" spans="1:7" ht="26.4" x14ac:dyDescent="0.25">
      <c r="A22" s="31">
        <v>10</v>
      </c>
      <c r="B22" s="42" t="s">
        <v>18</v>
      </c>
      <c r="C22" s="39" t="s">
        <v>9</v>
      </c>
      <c r="D22" s="41">
        <v>1095</v>
      </c>
      <c r="E22" s="40">
        <v>209.05</v>
      </c>
      <c r="F22" s="36">
        <f t="shared" si="3"/>
        <v>49.31</v>
      </c>
      <c r="G22" s="33">
        <f t="shared" si="4"/>
        <v>258.36</v>
      </c>
    </row>
    <row r="23" spans="1:7" ht="26.4" x14ac:dyDescent="0.25">
      <c r="A23" s="31">
        <v>11</v>
      </c>
      <c r="B23" s="42" t="s">
        <v>18</v>
      </c>
      <c r="C23" s="39" t="s">
        <v>9</v>
      </c>
      <c r="D23" s="41">
        <v>1118</v>
      </c>
      <c r="E23" s="40">
        <v>213.44</v>
      </c>
      <c r="F23" s="36">
        <f t="shared" si="3"/>
        <v>50.35</v>
      </c>
      <c r="G23" s="33">
        <f t="shared" si="4"/>
        <v>263.79000000000002</v>
      </c>
    </row>
    <row r="24" spans="1:7" ht="26.4" x14ac:dyDescent="0.25">
      <c r="A24" s="31">
        <v>12</v>
      </c>
      <c r="B24" s="42" t="s">
        <v>18</v>
      </c>
      <c r="C24" s="39" t="s">
        <v>16</v>
      </c>
      <c r="D24" s="41">
        <v>1302</v>
      </c>
      <c r="E24" s="40">
        <v>248.56</v>
      </c>
      <c r="F24" s="36">
        <f t="shared" si="3"/>
        <v>58.64</v>
      </c>
      <c r="G24" s="33">
        <f t="shared" si="4"/>
        <v>307.2</v>
      </c>
    </row>
    <row r="25" spans="1:7" ht="26.4" x14ac:dyDescent="0.25">
      <c r="A25" s="31">
        <v>13</v>
      </c>
      <c r="B25" s="42" t="s">
        <v>18</v>
      </c>
      <c r="C25" s="39" t="s">
        <v>9</v>
      </c>
      <c r="D25" s="41">
        <v>1118</v>
      </c>
      <c r="E25" s="40">
        <v>213.44</v>
      </c>
      <c r="F25" s="36">
        <f t="shared" si="3"/>
        <v>50.35</v>
      </c>
      <c r="G25" s="33">
        <f t="shared" si="4"/>
        <v>263.79000000000002</v>
      </c>
    </row>
    <row r="26" spans="1:7" ht="26.4" x14ac:dyDescent="0.25">
      <c r="A26" s="31">
        <v>14</v>
      </c>
      <c r="B26" s="42" t="s">
        <v>19</v>
      </c>
      <c r="C26" s="39" t="s">
        <v>9</v>
      </c>
      <c r="D26" s="41">
        <v>1072</v>
      </c>
      <c r="E26" s="40">
        <v>321.60000000000002</v>
      </c>
      <c r="F26" s="36">
        <f t="shared" si="3"/>
        <v>75.87</v>
      </c>
      <c r="G26" s="33">
        <f t="shared" si="4"/>
        <v>397.47</v>
      </c>
    </row>
    <row r="27" spans="1:7" ht="26.4" x14ac:dyDescent="0.25">
      <c r="A27" s="31">
        <v>15</v>
      </c>
      <c r="B27" s="42" t="s">
        <v>19</v>
      </c>
      <c r="C27" s="39" t="s">
        <v>9</v>
      </c>
      <c r="D27" s="41">
        <v>1072</v>
      </c>
      <c r="E27" s="40">
        <v>204.65</v>
      </c>
      <c r="F27" s="36">
        <f t="shared" si="3"/>
        <v>48.28</v>
      </c>
      <c r="G27" s="33">
        <f t="shared" si="4"/>
        <v>252.93</v>
      </c>
    </row>
    <row r="28" spans="1:7" ht="26.4" x14ac:dyDescent="0.25">
      <c r="A28" s="31">
        <v>16</v>
      </c>
      <c r="B28" s="42" t="s">
        <v>19</v>
      </c>
      <c r="C28" s="39" t="s">
        <v>9</v>
      </c>
      <c r="D28" s="41">
        <v>1141</v>
      </c>
      <c r="E28" s="40">
        <v>217.83</v>
      </c>
      <c r="F28" s="36">
        <f t="shared" si="3"/>
        <v>51.39</v>
      </c>
      <c r="G28" s="33">
        <f t="shared" si="4"/>
        <v>269.22000000000003</v>
      </c>
    </row>
    <row r="29" spans="1:7" ht="26.4" x14ac:dyDescent="0.25">
      <c r="A29" s="31">
        <v>17</v>
      </c>
      <c r="B29" s="42" t="s">
        <v>19</v>
      </c>
      <c r="C29" s="39" t="s">
        <v>10</v>
      </c>
      <c r="D29" s="41">
        <v>1256</v>
      </c>
      <c r="E29" s="40">
        <v>239.78</v>
      </c>
      <c r="F29" s="36">
        <f t="shared" si="3"/>
        <v>56.56</v>
      </c>
      <c r="G29" s="33">
        <f t="shared" si="4"/>
        <v>296.34000000000003</v>
      </c>
    </row>
    <row r="30" spans="1:7" ht="26.4" x14ac:dyDescent="0.25">
      <c r="A30" s="31">
        <v>18</v>
      </c>
      <c r="B30" s="42" t="s">
        <v>19</v>
      </c>
      <c r="C30" s="39" t="s">
        <v>10</v>
      </c>
      <c r="D30" s="41">
        <v>1211</v>
      </c>
      <c r="E30" s="40">
        <v>132.11000000000001</v>
      </c>
      <c r="F30" s="36">
        <f t="shared" si="3"/>
        <v>31.16</v>
      </c>
      <c r="G30" s="33">
        <f t="shared" si="4"/>
        <v>163.27000000000001</v>
      </c>
    </row>
    <row r="31" spans="1:7" ht="26.4" x14ac:dyDescent="0.25">
      <c r="A31" s="31">
        <v>19</v>
      </c>
      <c r="B31" s="42" t="s">
        <v>19</v>
      </c>
      <c r="C31" s="39" t="s">
        <v>9</v>
      </c>
      <c r="D31" s="41">
        <v>1141</v>
      </c>
      <c r="E31" s="40">
        <v>217.83</v>
      </c>
      <c r="F31" s="36">
        <f t="shared" si="3"/>
        <v>51.39</v>
      </c>
      <c r="G31" s="33">
        <f t="shared" si="4"/>
        <v>269.22000000000003</v>
      </c>
    </row>
    <row r="32" spans="1:7" ht="26.4" x14ac:dyDescent="0.25">
      <c r="A32" s="31">
        <v>20</v>
      </c>
      <c r="B32" s="42" t="s">
        <v>19</v>
      </c>
      <c r="C32" s="39" t="s">
        <v>9</v>
      </c>
      <c r="D32" s="41">
        <v>1118</v>
      </c>
      <c r="E32" s="40">
        <v>335.4</v>
      </c>
      <c r="F32" s="36">
        <f t="shared" si="3"/>
        <v>79.12</v>
      </c>
      <c r="G32" s="33">
        <f t="shared" si="4"/>
        <v>414.52</v>
      </c>
    </row>
    <row r="33" spans="1:7" ht="26.4" x14ac:dyDescent="0.25">
      <c r="A33" s="31">
        <v>21</v>
      </c>
      <c r="B33" s="32" t="s">
        <v>20</v>
      </c>
      <c r="C33" s="39" t="s">
        <v>11</v>
      </c>
      <c r="D33" s="41">
        <v>1236</v>
      </c>
      <c r="E33" s="40">
        <v>370.8</v>
      </c>
      <c r="F33" s="36">
        <f t="shared" si="3"/>
        <v>87.47</v>
      </c>
      <c r="G33" s="33">
        <f t="shared" si="4"/>
        <v>458.27</v>
      </c>
    </row>
    <row r="34" spans="1:7" ht="26.4" x14ac:dyDescent="0.25">
      <c r="A34" s="31">
        <v>22</v>
      </c>
      <c r="B34" s="32" t="s">
        <v>20</v>
      </c>
      <c r="C34" s="39" t="s">
        <v>9</v>
      </c>
      <c r="D34" s="41">
        <v>1023</v>
      </c>
      <c r="E34" s="40">
        <v>306.89999999999998</v>
      </c>
      <c r="F34" s="36">
        <f t="shared" si="3"/>
        <v>72.400000000000006</v>
      </c>
      <c r="G34" s="33">
        <f t="shared" si="4"/>
        <v>379.29999999999995</v>
      </c>
    </row>
    <row r="35" spans="1:7" ht="26.4" x14ac:dyDescent="0.25">
      <c r="A35" s="31">
        <v>23</v>
      </c>
      <c r="B35" s="32" t="s">
        <v>20</v>
      </c>
      <c r="C35" s="39" t="s">
        <v>9</v>
      </c>
      <c r="D35" s="41">
        <v>1023</v>
      </c>
      <c r="E35" s="40">
        <v>306.89999999999998</v>
      </c>
      <c r="F35" s="36">
        <f t="shared" si="3"/>
        <v>72.400000000000006</v>
      </c>
      <c r="G35" s="33">
        <f t="shared" si="4"/>
        <v>379.29999999999995</v>
      </c>
    </row>
    <row r="36" spans="1:7" ht="26.4" x14ac:dyDescent="0.25">
      <c r="A36" s="31">
        <v>24</v>
      </c>
      <c r="B36" s="32" t="s">
        <v>20</v>
      </c>
      <c r="C36" s="39" t="s">
        <v>9</v>
      </c>
      <c r="D36" s="41">
        <v>1023</v>
      </c>
      <c r="E36" s="40">
        <v>306.89999999999998</v>
      </c>
      <c r="F36" s="36">
        <f t="shared" si="3"/>
        <v>72.400000000000006</v>
      </c>
      <c r="G36" s="33">
        <f t="shared" si="4"/>
        <v>379.29999999999995</v>
      </c>
    </row>
    <row r="37" spans="1:7" ht="26.4" x14ac:dyDescent="0.25">
      <c r="A37" s="31">
        <v>25</v>
      </c>
      <c r="B37" s="32" t="s">
        <v>20</v>
      </c>
      <c r="C37" s="39" t="s">
        <v>9</v>
      </c>
      <c r="D37" s="41">
        <v>1023</v>
      </c>
      <c r="E37" s="40">
        <v>306.89999999999998</v>
      </c>
      <c r="F37" s="36">
        <f t="shared" si="3"/>
        <v>72.400000000000006</v>
      </c>
      <c r="G37" s="33">
        <f t="shared" si="4"/>
        <v>379.29999999999995</v>
      </c>
    </row>
    <row r="38" spans="1:7" ht="26.4" x14ac:dyDescent="0.25">
      <c r="A38" s="31">
        <v>26</v>
      </c>
      <c r="B38" s="32" t="s">
        <v>20</v>
      </c>
      <c r="C38" s="39" t="s">
        <v>9</v>
      </c>
      <c r="D38" s="41">
        <v>1023</v>
      </c>
      <c r="E38" s="40">
        <v>306.89999999999998</v>
      </c>
      <c r="F38" s="36">
        <f t="shared" si="3"/>
        <v>72.400000000000006</v>
      </c>
      <c r="G38" s="33">
        <f t="shared" si="4"/>
        <v>379.29999999999995</v>
      </c>
    </row>
    <row r="39" spans="1:7" ht="26.4" x14ac:dyDescent="0.25">
      <c r="A39" s="31">
        <v>27</v>
      </c>
      <c r="B39" s="32" t="s">
        <v>20</v>
      </c>
      <c r="C39" s="39" t="s">
        <v>9</v>
      </c>
      <c r="D39" s="41">
        <v>1046</v>
      </c>
      <c r="E39" s="40">
        <v>313.8</v>
      </c>
      <c r="F39" s="36">
        <f t="shared" si="3"/>
        <v>74.03</v>
      </c>
      <c r="G39" s="33">
        <f t="shared" si="4"/>
        <v>387.83000000000004</v>
      </c>
    </row>
    <row r="40" spans="1:7" ht="26.4" x14ac:dyDescent="0.25">
      <c r="A40" s="31">
        <v>28</v>
      </c>
      <c r="B40" s="32" t="s">
        <v>20</v>
      </c>
      <c r="C40" s="39" t="s">
        <v>9</v>
      </c>
      <c r="D40" s="41">
        <v>1069</v>
      </c>
      <c r="E40" s="40">
        <v>174.93</v>
      </c>
      <c r="F40" s="36">
        <f t="shared" si="3"/>
        <v>41.27</v>
      </c>
      <c r="G40" s="33">
        <f t="shared" si="4"/>
        <v>216.20000000000002</v>
      </c>
    </row>
    <row r="41" spans="1:7" ht="26.4" x14ac:dyDescent="0.25">
      <c r="A41" s="31">
        <v>29</v>
      </c>
      <c r="B41" s="32" t="s">
        <v>20</v>
      </c>
      <c r="C41" s="39" t="s">
        <v>9</v>
      </c>
      <c r="D41" s="41">
        <v>1023</v>
      </c>
      <c r="E41" s="40">
        <v>306.89999999999998</v>
      </c>
      <c r="F41" s="36">
        <f t="shared" si="3"/>
        <v>72.400000000000006</v>
      </c>
      <c r="G41" s="33">
        <f t="shared" si="4"/>
        <v>379.29999999999995</v>
      </c>
    </row>
    <row r="42" spans="1:7" ht="26.4" x14ac:dyDescent="0.25">
      <c r="A42" s="31">
        <v>30</v>
      </c>
      <c r="B42" s="32" t="s">
        <v>20</v>
      </c>
      <c r="C42" s="39" t="s">
        <v>9</v>
      </c>
      <c r="D42" s="41">
        <v>1069</v>
      </c>
      <c r="E42" s="40">
        <v>320.7</v>
      </c>
      <c r="F42" s="36">
        <f t="shared" si="3"/>
        <v>75.650000000000006</v>
      </c>
      <c r="G42" s="33">
        <f t="shared" si="4"/>
        <v>396.35</v>
      </c>
    </row>
    <row r="43" spans="1:7" ht="26.4" x14ac:dyDescent="0.25">
      <c r="A43" s="31">
        <v>31</v>
      </c>
      <c r="B43" s="32" t="s">
        <v>20</v>
      </c>
      <c r="C43" s="39" t="s">
        <v>9</v>
      </c>
      <c r="D43" s="41">
        <v>1069</v>
      </c>
      <c r="E43" s="40">
        <v>218.66</v>
      </c>
      <c r="F43" s="36">
        <f t="shared" si="3"/>
        <v>51.58</v>
      </c>
      <c r="G43" s="33">
        <f t="shared" si="4"/>
        <v>270.24</v>
      </c>
    </row>
    <row r="44" spans="1:7" ht="26.4" x14ac:dyDescent="0.25">
      <c r="A44" s="31">
        <v>32</v>
      </c>
      <c r="B44" s="32" t="s">
        <v>20</v>
      </c>
      <c r="C44" s="39" t="s">
        <v>9</v>
      </c>
      <c r="D44" s="41">
        <v>1023</v>
      </c>
      <c r="E44" s="40">
        <v>306.89999999999998</v>
      </c>
      <c r="F44" s="36">
        <f t="shared" si="3"/>
        <v>72.400000000000006</v>
      </c>
      <c r="G44" s="33">
        <f t="shared" si="4"/>
        <v>379.29999999999995</v>
      </c>
    </row>
    <row r="45" spans="1:7" ht="26.4" x14ac:dyDescent="0.25">
      <c r="A45" s="31">
        <v>33</v>
      </c>
      <c r="B45" s="32" t="s">
        <v>20</v>
      </c>
      <c r="C45" s="39" t="s">
        <v>12</v>
      </c>
      <c r="D45" s="41">
        <v>1327</v>
      </c>
      <c r="E45" s="40">
        <v>398.1</v>
      </c>
      <c r="F45" s="36">
        <f t="shared" si="3"/>
        <v>93.91</v>
      </c>
      <c r="G45" s="33">
        <f t="shared" si="4"/>
        <v>492.01</v>
      </c>
    </row>
    <row r="46" spans="1:7" ht="26.4" x14ac:dyDescent="0.25">
      <c r="A46" s="31">
        <v>34</v>
      </c>
      <c r="B46" s="32" t="s">
        <v>20</v>
      </c>
      <c r="C46" s="39" t="s">
        <v>9</v>
      </c>
      <c r="D46" s="41">
        <v>1046</v>
      </c>
      <c r="E46" s="40">
        <v>313.8</v>
      </c>
      <c r="F46" s="36">
        <f t="shared" si="3"/>
        <v>74.03</v>
      </c>
      <c r="G46" s="33">
        <f t="shared" si="4"/>
        <v>387.83000000000004</v>
      </c>
    </row>
    <row r="47" spans="1:7" ht="26.4" x14ac:dyDescent="0.25">
      <c r="A47" s="31">
        <v>35</v>
      </c>
      <c r="B47" s="32" t="s">
        <v>20</v>
      </c>
      <c r="C47" s="39" t="s">
        <v>9</v>
      </c>
      <c r="D47" s="41">
        <v>1069</v>
      </c>
      <c r="E47" s="40">
        <v>320.7</v>
      </c>
      <c r="F47" s="36">
        <f t="shared" si="3"/>
        <v>75.650000000000006</v>
      </c>
      <c r="G47" s="33">
        <f t="shared" si="4"/>
        <v>396.35</v>
      </c>
    </row>
    <row r="48" spans="1:7" ht="26.4" x14ac:dyDescent="0.25">
      <c r="A48" s="31">
        <v>36</v>
      </c>
      <c r="B48" s="32" t="s">
        <v>21</v>
      </c>
      <c r="C48" s="39" t="s">
        <v>11</v>
      </c>
      <c r="D48" s="41">
        <v>1282</v>
      </c>
      <c r="E48" s="40">
        <v>139.85</v>
      </c>
      <c r="F48" s="36">
        <f t="shared" si="3"/>
        <v>32.99</v>
      </c>
      <c r="G48" s="33">
        <f t="shared" si="4"/>
        <v>172.84</v>
      </c>
    </row>
    <row r="49" spans="1:7" ht="26.4" x14ac:dyDescent="0.25">
      <c r="A49" s="31">
        <v>37</v>
      </c>
      <c r="B49" s="32" t="s">
        <v>21</v>
      </c>
      <c r="C49" s="39" t="s">
        <v>9</v>
      </c>
      <c r="D49" s="41">
        <v>1000</v>
      </c>
      <c r="E49" s="40">
        <v>109.09</v>
      </c>
      <c r="F49" s="36">
        <f t="shared" si="3"/>
        <v>25.73</v>
      </c>
      <c r="G49" s="33">
        <f t="shared" si="4"/>
        <v>134.82</v>
      </c>
    </row>
    <row r="50" spans="1:7" ht="26.4" x14ac:dyDescent="0.25">
      <c r="A50" s="31">
        <v>38</v>
      </c>
      <c r="B50" s="32" t="s">
        <v>21</v>
      </c>
      <c r="C50" s="39" t="s">
        <v>9</v>
      </c>
      <c r="D50" s="41">
        <v>1046</v>
      </c>
      <c r="E50" s="40">
        <v>114.11</v>
      </c>
      <c r="F50" s="36">
        <f t="shared" si="3"/>
        <v>26.92</v>
      </c>
      <c r="G50" s="33">
        <f t="shared" si="4"/>
        <v>141.03</v>
      </c>
    </row>
    <row r="51" spans="1:7" ht="26.4" x14ac:dyDescent="0.25">
      <c r="A51" s="31">
        <v>39</v>
      </c>
      <c r="B51" s="32" t="s">
        <v>21</v>
      </c>
      <c r="C51" s="39" t="s">
        <v>9</v>
      </c>
      <c r="D51" s="41">
        <v>1092</v>
      </c>
      <c r="E51" s="40">
        <v>119.13</v>
      </c>
      <c r="F51" s="36">
        <f t="shared" si="3"/>
        <v>28.1</v>
      </c>
      <c r="G51" s="33">
        <f t="shared" si="4"/>
        <v>147.22999999999999</v>
      </c>
    </row>
    <row r="52" spans="1:7" ht="26.4" x14ac:dyDescent="0.25">
      <c r="A52" s="31">
        <v>40</v>
      </c>
      <c r="B52" s="32" t="s">
        <v>21</v>
      </c>
      <c r="C52" s="39" t="s">
        <v>9</v>
      </c>
      <c r="D52" s="41">
        <v>1046</v>
      </c>
      <c r="E52" s="40">
        <v>114.11</v>
      </c>
      <c r="F52" s="36">
        <f t="shared" si="3"/>
        <v>26.92</v>
      </c>
      <c r="G52" s="33">
        <f t="shared" si="4"/>
        <v>141.03</v>
      </c>
    </row>
    <row r="53" spans="1:7" ht="26.4" x14ac:dyDescent="0.25">
      <c r="A53" s="31">
        <v>41</v>
      </c>
      <c r="B53" s="32" t="s">
        <v>21</v>
      </c>
      <c r="C53" s="39" t="s">
        <v>9</v>
      </c>
      <c r="D53" s="41">
        <v>1046</v>
      </c>
      <c r="E53" s="40">
        <v>114.11</v>
      </c>
      <c r="F53" s="36">
        <f t="shared" si="3"/>
        <v>26.92</v>
      </c>
      <c r="G53" s="33">
        <f t="shared" si="4"/>
        <v>141.03</v>
      </c>
    </row>
    <row r="54" spans="1:7" ht="26.4" x14ac:dyDescent="0.25">
      <c r="A54" s="31">
        <v>42</v>
      </c>
      <c r="B54" s="32" t="s">
        <v>21</v>
      </c>
      <c r="C54" s="39" t="s">
        <v>12</v>
      </c>
      <c r="D54" s="41">
        <v>1282</v>
      </c>
      <c r="E54" s="40">
        <v>139.85</v>
      </c>
      <c r="F54" s="36">
        <f t="shared" si="3"/>
        <v>32.99</v>
      </c>
      <c r="G54" s="33">
        <f t="shared" si="4"/>
        <v>172.84</v>
      </c>
    </row>
    <row r="55" spans="1:7" ht="26.4" x14ac:dyDescent="0.25">
      <c r="A55" s="31">
        <v>43</v>
      </c>
      <c r="B55" s="32" t="s">
        <v>21</v>
      </c>
      <c r="C55" s="39" t="s">
        <v>9</v>
      </c>
      <c r="D55" s="41">
        <v>1023</v>
      </c>
      <c r="E55" s="40">
        <v>111.6</v>
      </c>
      <c r="F55" s="36">
        <f t="shared" si="3"/>
        <v>26.33</v>
      </c>
      <c r="G55" s="33">
        <f t="shared" si="4"/>
        <v>137.93</v>
      </c>
    </row>
    <row r="56" spans="1:7" ht="26.4" x14ac:dyDescent="0.25">
      <c r="A56" s="31">
        <v>44</v>
      </c>
      <c r="B56" s="32" t="s">
        <v>21</v>
      </c>
      <c r="C56" s="39" t="s">
        <v>9</v>
      </c>
      <c r="D56" s="41">
        <v>1092</v>
      </c>
      <c r="E56" s="40">
        <v>119.13</v>
      </c>
      <c r="F56" s="36">
        <f t="shared" si="3"/>
        <v>28.1</v>
      </c>
      <c r="G56" s="33">
        <f t="shared" si="4"/>
        <v>147.22999999999999</v>
      </c>
    </row>
    <row r="57" spans="1:7" ht="26.4" x14ac:dyDescent="0.25">
      <c r="A57" s="31">
        <v>45</v>
      </c>
      <c r="B57" s="32" t="s">
        <v>21</v>
      </c>
      <c r="C57" s="39" t="s">
        <v>9</v>
      </c>
      <c r="D57" s="41">
        <v>1023</v>
      </c>
      <c r="E57" s="40">
        <v>111.6</v>
      </c>
      <c r="F57" s="36">
        <f t="shared" si="3"/>
        <v>26.33</v>
      </c>
      <c r="G57" s="33">
        <f t="shared" si="4"/>
        <v>137.93</v>
      </c>
    </row>
    <row r="58" spans="1:7" ht="26.4" x14ac:dyDescent="0.25">
      <c r="A58" s="31">
        <v>46</v>
      </c>
      <c r="B58" s="32" t="s">
        <v>21</v>
      </c>
      <c r="C58" s="39" t="s">
        <v>9</v>
      </c>
      <c r="D58" s="41">
        <v>1023</v>
      </c>
      <c r="E58" s="40">
        <v>111.6</v>
      </c>
      <c r="F58" s="36">
        <f t="shared" si="3"/>
        <v>26.33</v>
      </c>
      <c r="G58" s="33">
        <f t="shared" si="4"/>
        <v>137.93</v>
      </c>
    </row>
    <row r="59" spans="1:7" ht="26.4" x14ac:dyDescent="0.25">
      <c r="A59" s="31">
        <v>47</v>
      </c>
      <c r="B59" s="32" t="s">
        <v>21</v>
      </c>
      <c r="C59" s="39" t="s">
        <v>9</v>
      </c>
      <c r="D59" s="41">
        <v>1046</v>
      </c>
      <c r="E59" s="40">
        <v>42.79</v>
      </c>
      <c r="F59" s="36">
        <f t="shared" si="3"/>
        <v>10.09</v>
      </c>
      <c r="G59" s="33">
        <f t="shared" si="4"/>
        <v>52.879999999999995</v>
      </c>
    </row>
    <row r="60" spans="1:7" ht="26.4" x14ac:dyDescent="0.25">
      <c r="A60" s="31">
        <v>48</v>
      </c>
      <c r="B60" s="32" t="s">
        <v>21</v>
      </c>
      <c r="C60" s="39" t="s">
        <v>9</v>
      </c>
      <c r="D60" s="41">
        <v>1069</v>
      </c>
      <c r="E60" s="40">
        <v>116.62</v>
      </c>
      <c r="F60" s="36">
        <f t="shared" si="3"/>
        <v>27.51</v>
      </c>
      <c r="G60" s="33">
        <f t="shared" si="4"/>
        <v>144.13</v>
      </c>
    </row>
    <row r="61" spans="1:7" ht="26.4" x14ac:dyDescent="0.25">
      <c r="A61" s="31">
        <v>49</v>
      </c>
      <c r="B61" s="32" t="s">
        <v>21</v>
      </c>
      <c r="C61" s="39" t="s">
        <v>9</v>
      </c>
      <c r="D61" s="41">
        <v>1092</v>
      </c>
      <c r="E61" s="40">
        <v>89.35</v>
      </c>
      <c r="F61" s="36">
        <f t="shared" si="3"/>
        <v>21.08</v>
      </c>
      <c r="G61" s="33">
        <f t="shared" si="4"/>
        <v>110.42999999999999</v>
      </c>
    </row>
    <row r="62" spans="1:7" ht="26.4" x14ac:dyDescent="0.25">
      <c r="A62" s="31">
        <v>50</v>
      </c>
      <c r="B62" s="32" t="s">
        <v>21</v>
      </c>
      <c r="C62" s="39" t="s">
        <v>9</v>
      </c>
      <c r="D62" s="41">
        <v>1069</v>
      </c>
      <c r="E62" s="40">
        <v>29.15</v>
      </c>
      <c r="F62" s="36">
        <f t="shared" si="3"/>
        <v>6.88</v>
      </c>
      <c r="G62" s="33">
        <f t="shared" si="4"/>
        <v>36.03</v>
      </c>
    </row>
    <row r="63" spans="1:7" ht="26.4" x14ac:dyDescent="0.25">
      <c r="A63" s="31">
        <v>51</v>
      </c>
      <c r="B63" s="32" t="s">
        <v>21</v>
      </c>
      <c r="C63" s="39" t="s">
        <v>9</v>
      </c>
      <c r="D63" s="41">
        <v>1000</v>
      </c>
      <c r="E63" s="40">
        <v>109.09</v>
      </c>
      <c r="F63" s="36">
        <f t="shared" si="3"/>
        <v>25.73</v>
      </c>
      <c r="G63" s="33">
        <f t="shared" si="4"/>
        <v>134.82</v>
      </c>
    </row>
    <row r="64" spans="1:7" ht="26.4" x14ac:dyDescent="0.25">
      <c r="A64" s="31">
        <v>52</v>
      </c>
      <c r="B64" s="32" t="s">
        <v>22</v>
      </c>
      <c r="C64" s="39" t="s">
        <v>9</v>
      </c>
      <c r="D64" s="41">
        <v>1069</v>
      </c>
      <c r="E64" s="40">
        <v>116.62</v>
      </c>
      <c r="F64" s="36">
        <f t="shared" si="3"/>
        <v>27.51</v>
      </c>
      <c r="G64" s="33">
        <f t="shared" si="4"/>
        <v>144.13</v>
      </c>
    </row>
    <row r="65" spans="1:7" ht="26.4" x14ac:dyDescent="0.25">
      <c r="A65" s="31">
        <v>53</v>
      </c>
      <c r="B65" s="32" t="s">
        <v>22</v>
      </c>
      <c r="C65" s="39" t="s">
        <v>9</v>
      </c>
      <c r="D65" s="41">
        <v>1046</v>
      </c>
      <c r="E65" s="40">
        <v>28.53</v>
      </c>
      <c r="F65" s="36">
        <f t="shared" si="3"/>
        <v>6.73</v>
      </c>
      <c r="G65" s="33">
        <f t="shared" si="4"/>
        <v>35.260000000000005</v>
      </c>
    </row>
    <row r="66" spans="1:7" ht="26.4" x14ac:dyDescent="0.25">
      <c r="A66" s="31">
        <v>54</v>
      </c>
      <c r="B66" s="32" t="s">
        <v>22</v>
      </c>
      <c r="C66" s="39" t="s">
        <v>9</v>
      </c>
      <c r="D66" s="41">
        <v>1069</v>
      </c>
      <c r="E66" s="40">
        <v>87.46</v>
      </c>
      <c r="F66" s="36">
        <f t="shared" si="3"/>
        <v>20.63</v>
      </c>
      <c r="G66" s="33">
        <f t="shared" si="4"/>
        <v>108.08999999999999</v>
      </c>
    </row>
    <row r="67" spans="1:7" ht="26.4" x14ac:dyDescent="0.25">
      <c r="A67" s="31">
        <v>55</v>
      </c>
      <c r="B67" s="32" t="s">
        <v>22</v>
      </c>
      <c r="C67" s="39" t="s">
        <v>9</v>
      </c>
      <c r="D67" s="41">
        <v>1023</v>
      </c>
      <c r="E67" s="40">
        <v>111.6</v>
      </c>
      <c r="F67" s="36">
        <f t="shared" si="3"/>
        <v>26.33</v>
      </c>
      <c r="G67" s="33">
        <f t="shared" si="4"/>
        <v>137.93</v>
      </c>
    </row>
    <row r="68" spans="1:7" ht="26.4" x14ac:dyDescent="0.25">
      <c r="A68" s="31">
        <v>56</v>
      </c>
      <c r="B68" s="32" t="s">
        <v>22</v>
      </c>
      <c r="C68" s="39" t="s">
        <v>9</v>
      </c>
      <c r="D68" s="41">
        <v>1023</v>
      </c>
      <c r="E68" s="40">
        <v>111.6</v>
      </c>
      <c r="F68" s="36">
        <f t="shared" si="3"/>
        <v>26.33</v>
      </c>
      <c r="G68" s="33">
        <f t="shared" si="4"/>
        <v>137.93</v>
      </c>
    </row>
    <row r="69" spans="1:7" ht="26.4" x14ac:dyDescent="0.25">
      <c r="A69" s="31">
        <v>57</v>
      </c>
      <c r="B69" s="32" t="s">
        <v>22</v>
      </c>
      <c r="C69" s="39" t="s">
        <v>9</v>
      </c>
      <c r="D69" s="41">
        <v>1023</v>
      </c>
      <c r="E69" s="40">
        <v>111.6</v>
      </c>
      <c r="F69" s="36">
        <f t="shared" si="3"/>
        <v>26.33</v>
      </c>
      <c r="G69" s="33">
        <f t="shared" si="4"/>
        <v>137.93</v>
      </c>
    </row>
    <row r="70" spans="1:7" ht="26.4" x14ac:dyDescent="0.25">
      <c r="A70" s="31">
        <v>58</v>
      </c>
      <c r="B70" s="32" t="s">
        <v>22</v>
      </c>
      <c r="C70" s="39" t="s">
        <v>9</v>
      </c>
      <c r="D70" s="41">
        <v>1000</v>
      </c>
      <c r="E70" s="40">
        <v>109.09</v>
      </c>
      <c r="F70" s="36">
        <f t="shared" si="3"/>
        <v>25.73</v>
      </c>
      <c r="G70" s="33">
        <f t="shared" si="4"/>
        <v>134.82</v>
      </c>
    </row>
    <row r="71" spans="1:7" ht="26.4" x14ac:dyDescent="0.25">
      <c r="A71" s="31">
        <v>59</v>
      </c>
      <c r="B71" s="32" t="s">
        <v>22</v>
      </c>
      <c r="C71" s="39" t="s">
        <v>12</v>
      </c>
      <c r="D71" s="41">
        <v>1327</v>
      </c>
      <c r="E71" s="40">
        <v>144.76</v>
      </c>
      <c r="F71" s="36">
        <f t="shared" si="3"/>
        <v>34.15</v>
      </c>
      <c r="G71" s="33">
        <f t="shared" si="4"/>
        <v>178.91</v>
      </c>
    </row>
    <row r="72" spans="1:7" ht="26.4" x14ac:dyDescent="0.25">
      <c r="A72" s="31">
        <v>60</v>
      </c>
      <c r="B72" s="32" t="s">
        <v>22</v>
      </c>
      <c r="C72" s="39" t="s">
        <v>9</v>
      </c>
      <c r="D72" s="41">
        <v>1000</v>
      </c>
      <c r="E72" s="40">
        <v>109.09</v>
      </c>
      <c r="F72" s="36">
        <f t="shared" si="3"/>
        <v>25.73</v>
      </c>
      <c r="G72" s="33">
        <f t="shared" si="4"/>
        <v>134.82</v>
      </c>
    </row>
    <row r="73" spans="1:7" ht="26.4" x14ac:dyDescent="0.25">
      <c r="A73" s="31">
        <v>61</v>
      </c>
      <c r="B73" s="32" t="s">
        <v>22</v>
      </c>
      <c r="C73" s="39" t="s">
        <v>9</v>
      </c>
      <c r="D73" s="41">
        <v>1023</v>
      </c>
      <c r="E73" s="40">
        <v>13.95</v>
      </c>
      <c r="F73" s="36">
        <f t="shared" si="3"/>
        <v>3.29</v>
      </c>
      <c r="G73" s="33">
        <f t="shared" si="4"/>
        <v>17.239999999999998</v>
      </c>
    </row>
    <row r="74" spans="1:7" ht="26.4" x14ac:dyDescent="0.25">
      <c r="A74" s="31">
        <v>62</v>
      </c>
      <c r="B74" s="32" t="s">
        <v>22</v>
      </c>
      <c r="C74" s="39" t="s">
        <v>9</v>
      </c>
      <c r="D74" s="41">
        <v>1023</v>
      </c>
      <c r="E74" s="40">
        <v>111.6</v>
      </c>
      <c r="F74" s="36">
        <f t="shared" si="3"/>
        <v>26.33</v>
      </c>
      <c r="G74" s="33">
        <f t="shared" si="4"/>
        <v>137.93</v>
      </c>
    </row>
    <row r="75" spans="1:7" ht="26.4" x14ac:dyDescent="0.25">
      <c r="A75" s="31">
        <v>63</v>
      </c>
      <c r="B75" s="32" t="s">
        <v>22</v>
      </c>
      <c r="C75" s="39" t="s">
        <v>11</v>
      </c>
      <c r="D75" s="41">
        <v>1213</v>
      </c>
      <c r="E75" s="40">
        <v>132.33000000000001</v>
      </c>
      <c r="F75" s="36">
        <f t="shared" si="3"/>
        <v>31.22</v>
      </c>
      <c r="G75" s="33">
        <f t="shared" si="4"/>
        <v>163.55000000000001</v>
      </c>
    </row>
    <row r="76" spans="1:7" ht="26.4" x14ac:dyDescent="0.25">
      <c r="A76" s="31">
        <v>64</v>
      </c>
      <c r="B76" s="32" t="s">
        <v>22</v>
      </c>
      <c r="C76" s="39" t="s">
        <v>9</v>
      </c>
      <c r="D76" s="41">
        <v>1000</v>
      </c>
      <c r="E76" s="40">
        <v>109.09</v>
      </c>
      <c r="F76" s="36">
        <f t="shared" si="3"/>
        <v>25.73</v>
      </c>
      <c r="G76" s="33">
        <f t="shared" si="4"/>
        <v>134.82</v>
      </c>
    </row>
    <row r="77" spans="1:7" ht="26.4" x14ac:dyDescent="0.25">
      <c r="A77" s="31">
        <v>65</v>
      </c>
      <c r="B77" s="32" t="s">
        <v>22</v>
      </c>
      <c r="C77" s="39" t="s">
        <v>9</v>
      </c>
      <c r="D77" s="41">
        <v>1046</v>
      </c>
      <c r="E77" s="40">
        <v>114.11</v>
      </c>
      <c r="F77" s="36">
        <f t="shared" si="3"/>
        <v>26.92</v>
      </c>
      <c r="G77" s="33">
        <f t="shared" si="4"/>
        <v>141.03</v>
      </c>
    </row>
    <row r="78" spans="1:7" ht="26.4" x14ac:dyDescent="0.25">
      <c r="A78" s="31">
        <v>66</v>
      </c>
      <c r="B78" s="32" t="s">
        <v>22</v>
      </c>
      <c r="C78" s="39" t="s">
        <v>9</v>
      </c>
      <c r="D78" s="41">
        <v>1023</v>
      </c>
      <c r="E78" s="40">
        <v>111.6</v>
      </c>
      <c r="F78" s="36">
        <f t="shared" si="3"/>
        <v>26.33</v>
      </c>
      <c r="G78" s="33">
        <f t="shared" si="4"/>
        <v>137.93</v>
      </c>
    </row>
    <row r="79" spans="1:7" ht="26.4" x14ac:dyDescent="0.25">
      <c r="A79" s="31">
        <v>67</v>
      </c>
      <c r="B79" s="32" t="s">
        <v>22</v>
      </c>
      <c r="C79" s="39" t="s">
        <v>9</v>
      </c>
      <c r="D79" s="41">
        <v>1069</v>
      </c>
      <c r="E79" s="40">
        <v>116.62</v>
      </c>
      <c r="F79" s="36">
        <f t="shared" si="3"/>
        <v>27.51</v>
      </c>
      <c r="G79" s="33">
        <f t="shared" si="4"/>
        <v>144.13</v>
      </c>
    </row>
    <row r="80" spans="1:7" ht="26.4" x14ac:dyDescent="0.25">
      <c r="A80" s="31">
        <v>68</v>
      </c>
      <c r="B80" s="32" t="s">
        <v>22</v>
      </c>
      <c r="C80" s="39" t="s">
        <v>9</v>
      </c>
      <c r="D80" s="41">
        <v>1023</v>
      </c>
      <c r="E80" s="40">
        <v>111.6</v>
      </c>
      <c r="F80" s="36">
        <f t="shared" si="3"/>
        <v>26.33</v>
      </c>
      <c r="G80" s="33">
        <f t="shared" si="4"/>
        <v>137.93</v>
      </c>
    </row>
    <row r="81" spans="1:7" ht="26.4" x14ac:dyDescent="0.25">
      <c r="A81" s="31">
        <v>69</v>
      </c>
      <c r="B81" s="32" t="s">
        <v>22</v>
      </c>
      <c r="C81" s="39" t="s">
        <v>9</v>
      </c>
      <c r="D81" s="41">
        <v>1000</v>
      </c>
      <c r="E81" s="40">
        <v>109.09</v>
      </c>
      <c r="F81" s="36">
        <f t="shared" si="3"/>
        <v>25.73</v>
      </c>
      <c r="G81" s="33">
        <f t="shared" si="4"/>
        <v>134.82</v>
      </c>
    </row>
    <row r="82" spans="1:7" ht="26.4" x14ac:dyDescent="0.25">
      <c r="A82" s="31">
        <v>70</v>
      </c>
      <c r="B82" s="32" t="s">
        <v>22</v>
      </c>
      <c r="C82" s="39" t="s">
        <v>9</v>
      </c>
      <c r="D82" s="41">
        <v>1023</v>
      </c>
      <c r="E82" s="40">
        <v>111.6</v>
      </c>
      <c r="F82" s="36">
        <f t="shared" si="3"/>
        <v>26.33</v>
      </c>
      <c r="G82" s="33">
        <f t="shared" si="4"/>
        <v>137.93</v>
      </c>
    </row>
    <row r="83" spans="1:7" ht="26.4" x14ac:dyDescent="0.25">
      <c r="A83" s="31">
        <v>71</v>
      </c>
      <c r="B83" s="32" t="s">
        <v>23</v>
      </c>
      <c r="C83" s="39" t="s">
        <v>9</v>
      </c>
      <c r="D83" s="41">
        <v>1023</v>
      </c>
      <c r="E83" s="40">
        <v>306.89999999999998</v>
      </c>
      <c r="F83" s="36">
        <f t="shared" si="3"/>
        <v>72.400000000000006</v>
      </c>
      <c r="G83" s="33">
        <f t="shared" si="4"/>
        <v>379.29999999999995</v>
      </c>
    </row>
    <row r="84" spans="1:7" ht="26.4" x14ac:dyDescent="0.25">
      <c r="A84" s="31">
        <v>72</v>
      </c>
      <c r="B84" s="32" t="s">
        <v>23</v>
      </c>
      <c r="C84" s="39" t="s">
        <v>9</v>
      </c>
      <c r="D84" s="41">
        <v>1069</v>
      </c>
      <c r="E84" s="40">
        <v>320.7</v>
      </c>
      <c r="F84" s="36">
        <f t="shared" si="3"/>
        <v>75.650000000000006</v>
      </c>
      <c r="G84" s="33">
        <f t="shared" si="4"/>
        <v>396.35</v>
      </c>
    </row>
    <row r="85" spans="1:7" ht="26.4" x14ac:dyDescent="0.25">
      <c r="A85" s="31">
        <v>73</v>
      </c>
      <c r="B85" s="32" t="s">
        <v>23</v>
      </c>
      <c r="C85" s="39" t="s">
        <v>9</v>
      </c>
      <c r="D85" s="41">
        <v>1023</v>
      </c>
      <c r="E85" s="40">
        <v>306.89999999999998</v>
      </c>
      <c r="F85" s="36">
        <f t="shared" ref="F85:F99" si="5">ROUND(E85*23.59%,2)</f>
        <v>72.400000000000006</v>
      </c>
      <c r="G85" s="33">
        <f t="shared" ref="G85:G99" si="6">E85+F85</f>
        <v>379.29999999999995</v>
      </c>
    </row>
    <row r="86" spans="1:7" ht="26.4" x14ac:dyDescent="0.25">
      <c r="A86" s="31">
        <v>74</v>
      </c>
      <c r="B86" s="32" t="s">
        <v>23</v>
      </c>
      <c r="C86" s="39" t="s">
        <v>9</v>
      </c>
      <c r="D86" s="41">
        <v>1046</v>
      </c>
      <c r="E86" s="40">
        <v>313.8</v>
      </c>
      <c r="F86" s="36">
        <f t="shared" si="5"/>
        <v>74.03</v>
      </c>
      <c r="G86" s="33">
        <f t="shared" si="6"/>
        <v>387.83000000000004</v>
      </c>
    </row>
    <row r="87" spans="1:7" ht="26.4" x14ac:dyDescent="0.25">
      <c r="A87" s="31">
        <v>75</v>
      </c>
      <c r="B87" s="32" t="s">
        <v>23</v>
      </c>
      <c r="C87" s="39" t="s">
        <v>9</v>
      </c>
      <c r="D87" s="41">
        <v>1023</v>
      </c>
      <c r="E87" s="40">
        <v>306.89999999999998</v>
      </c>
      <c r="F87" s="36">
        <f t="shared" si="5"/>
        <v>72.400000000000006</v>
      </c>
      <c r="G87" s="33">
        <f t="shared" si="6"/>
        <v>379.29999999999995</v>
      </c>
    </row>
    <row r="88" spans="1:7" ht="26.4" x14ac:dyDescent="0.25">
      <c r="A88" s="31">
        <v>76</v>
      </c>
      <c r="B88" s="32" t="s">
        <v>23</v>
      </c>
      <c r="C88" s="39" t="s">
        <v>9</v>
      </c>
      <c r="D88" s="41">
        <v>1092</v>
      </c>
      <c r="E88" s="40">
        <v>327.60000000000002</v>
      </c>
      <c r="F88" s="36">
        <f t="shared" si="5"/>
        <v>77.28</v>
      </c>
      <c r="G88" s="33">
        <f t="shared" si="6"/>
        <v>404.88</v>
      </c>
    </row>
    <row r="89" spans="1:7" ht="26.4" x14ac:dyDescent="0.25">
      <c r="A89" s="31">
        <v>77</v>
      </c>
      <c r="B89" s="32" t="s">
        <v>23</v>
      </c>
      <c r="C89" s="39" t="s">
        <v>9</v>
      </c>
      <c r="D89" s="41">
        <v>1046</v>
      </c>
      <c r="E89" s="40">
        <v>313.8</v>
      </c>
      <c r="F89" s="36">
        <f t="shared" si="5"/>
        <v>74.03</v>
      </c>
      <c r="G89" s="33">
        <f t="shared" si="6"/>
        <v>387.83000000000004</v>
      </c>
    </row>
    <row r="90" spans="1:7" ht="26.4" x14ac:dyDescent="0.25">
      <c r="A90" s="31">
        <v>78</v>
      </c>
      <c r="B90" s="32" t="s">
        <v>23</v>
      </c>
      <c r="C90" s="39" t="s">
        <v>9</v>
      </c>
      <c r="D90" s="41">
        <v>1092</v>
      </c>
      <c r="E90" s="40">
        <v>327.60000000000002</v>
      </c>
      <c r="F90" s="36">
        <f t="shared" si="5"/>
        <v>77.28</v>
      </c>
      <c r="G90" s="33">
        <f t="shared" si="6"/>
        <v>404.88</v>
      </c>
    </row>
    <row r="91" spans="1:7" ht="26.4" x14ac:dyDescent="0.25">
      <c r="A91" s="31">
        <v>79</v>
      </c>
      <c r="B91" s="32" t="s">
        <v>23</v>
      </c>
      <c r="C91" s="39" t="s">
        <v>9</v>
      </c>
      <c r="D91" s="41">
        <v>1023</v>
      </c>
      <c r="E91" s="40">
        <v>306.89999999999998</v>
      </c>
      <c r="F91" s="36">
        <f t="shared" si="5"/>
        <v>72.400000000000006</v>
      </c>
      <c r="G91" s="33">
        <f t="shared" si="6"/>
        <v>379.29999999999995</v>
      </c>
    </row>
    <row r="92" spans="1:7" ht="26.4" x14ac:dyDescent="0.25">
      <c r="A92" s="31">
        <v>80</v>
      </c>
      <c r="B92" s="32" t="s">
        <v>23</v>
      </c>
      <c r="C92" s="39" t="s">
        <v>9</v>
      </c>
      <c r="D92" s="41">
        <v>1023</v>
      </c>
      <c r="E92" s="40">
        <v>306.89999999999998</v>
      </c>
      <c r="F92" s="36">
        <f t="shared" si="5"/>
        <v>72.400000000000006</v>
      </c>
      <c r="G92" s="33">
        <f t="shared" si="6"/>
        <v>379.29999999999995</v>
      </c>
    </row>
    <row r="93" spans="1:7" ht="26.4" x14ac:dyDescent="0.25">
      <c r="A93" s="31">
        <v>81</v>
      </c>
      <c r="B93" s="32" t="s">
        <v>23</v>
      </c>
      <c r="C93" s="39" t="s">
        <v>9</v>
      </c>
      <c r="D93" s="41">
        <v>1000</v>
      </c>
      <c r="E93" s="40">
        <v>259.08999999999997</v>
      </c>
      <c r="F93" s="36">
        <f t="shared" si="5"/>
        <v>61.12</v>
      </c>
      <c r="G93" s="33">
        <f t="shared" si="6"/>
        <v>320.20999999999998</v>
      </c>
    </row>
    <row r="94" spans="1:7" ht="26.4" x14ac:dyDescent="0.25">
      <c r="A94" s="31">
        <v>82</v>
      </c>
      <c r="B94" s="32" t="s">
        <v>23</v>
      </c>
      <c r="C94" s="39" t="s">
        <v>9</v>
      </c>
      <c r="D94" s="41">
        <v>1023</v>
      </c>
      <c r="E94" s="40">
        <v>306.89999999999998</v>
      </c>
      <c r="F94" s="36">
        <f t="shared" si="5"/>
        <v>72.400000000000006</v>
      </c>
      <c r="G94" s="33">
        <f t="shared" si="6"/>
        <v>379.29999999999995</v>
      </c>
    </row>
    <row r="95" spans="1:7" ht="26.4" x14ac:dyDescent="0.25">
      <c r="A95" s="31">
        <v>83</v>
      </c>
      <c r="B95" s="32" t="s">
        <v>23</v>
      </c>
      <c r="C95" s="39" t="s">
        <v>12</v>
      </c>
      <c r="D95" s="41">
        <v>1304</v>
      </c>
      <c r="E95" s="40">
        <v>391.2</v>
      </c>
      <c r="F95" s="36">
        <f t="shared" si="5"/>
        <v>92.28</v>
      </c>
      <c r="G95" s="33">
        <f t="shared" si="6"/>
        <v>483.48</v>
      </c>
    </row>
    <row r="96" spans="1:7" ht="52.8" x14ac:dyDescent="0.25">
      <c r="A96" s="31">
        <v>84</v>
      </c>
      <c r="B96" s="32" t="s">
        <v>24</v>
      </c>
      <c r="C96" s="39" t="s">
        <v>13</v>
      </c>
      <c r="D96" s="41">
        <v>1316</v>
      </c>
      <c r="E96" s="40">
        <v>143.56</v>
      </c>
      <c r="F96" s="36">
        <f t="shared" si="5"/>
        <v>33.869999999999997</v>
      </c>
      <c r="G96" s="33">
        <f t="shared" si="6"/>
        <v>177.43</v>
      </c>
    </row>
    <row r="97" spans="1:7" ht="52.8" x14ac:dyDescent="0.25">
      <c r="A97" s="31">
        <v>85</v>
      </c>
      <c r="B97" s="32" t="s">
        <v>24</v>
      </c>
      <c r="C97" s="39" t="s">
        <v>13</v>
      </c>
      <c r="D97" s="41">
        <v>1272</v>
      </c>
      <c r="E97" s="40">
        <v>138.76</v>
      </c>
      <c r="F97" s="36">
        <f t="shared" si="5"/>
        <v>32.729999999999997</v>
      </c>
      <c r="G97" s="33">
        <f t="shared" si="6"/>
        <v>171.48999999999998</v>
      </c>
    </row>
    <row r="98" spans="1:7" ht="52.8" x14ac:dyDescent="0.25">
      <c r="A98" s="31">
        <v>86</v>
      </c>
      <c r="B98" s="32" t="s">
        <v>24</v>
      </c>
      <c r="C98" s="39" t="s">
        <v>14</v>
      </c>
      <c r="D98" s="41">
        <v>1388</v>
      </c>
      <c r="E98" s="40">
        <v>151.41999999999999</v>
      </c>
      <c r="F98" s="36">
        <f t="shared" si="5"/>
        <v>35.72</v>
      </c>
      <c r="G98" s="33">
        <f t="shared" si="6"/>
        <v>187.14</v>
      </c>
    </row>
    <row r="99" spans="1:7" ht="52.8" x14ac:dyDescent="0.25">
      <c r="A99" s="31">
        <v>87</v>
      </c>
      <c r="B99" s="32" t="s">
        <v>24</v>
      </c>
      <c r="C99" s="39" t="s">
        <v>15</v>
      </c>
      <c r="D99" s="41">
        <v>1452</v>
      </c>
      <c r="E99" s="40">
        <v>158.4</v>
      </c>
      <c r="F99" s="36">
        <f t="shared" si="5"/>
        <v>37.369999999999997</v>
      </c>
      <c r="G99" s="33">
        <f t="shared" si="6"/>
        <v>195.77</v>
      </c>
    </row>
  </sheetData>
  <mergeCells count="2">
    <mergeCell ref="A8:G8"/>
    <mergeCell ref="A11:D11"/>
  </mergeCells>
  <pageMargins left="0.7" right="0.7" top="0.75" bottom="0.75" header="0.3" footer="0.3"/>
  <pageSetup paperSize="9" scale="76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9.pielikums</vt:lpstr>
      <vt:lpstr>'9.pielikums'!Print_Area</vt:lpstr>
      <vt:lpstr>'9.pielikums'!Print_Titles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9.pielikums anotācijai</dc:title>
  <dc:creator>Inga Ošiņa</dc:creator>
  <cp:lastModifiedBy>Inga Ošiņa</cp:lastModifiedBy>
  <cp:lastPrinted>2021-11-10T08:40:56Z</cp:lastPrinted>
  <dcterms:created xsi:type="dcterms:W3CDTF">2021-10-12T08:46:52Z</dcterms:created>
  <dcterms:modified xsi:type="dcterms:W3CDTF">2021-11-10T08:41:07Z</dcterms:modified>
</cp:coreProperties>
</file>