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1_aug_sep\Uz FM\"/>
    </mc:Choice>
  </mc:AlternateContent>
  <bookViews>
    <workbookView xWindow="0" yWindow="0" windowWidth="23040" windowHeight="9192"/>
  </bookViews>
  <sheets>
    <sheet name="7.pielikums" sheetId="16" r:id="rId1"/>
  </sheets>
  <definedNames>
    <definedName name="_xlnm._FilterDatabase" localSheetId="0" hidden="1">'7.pielikums'!$A$10:$I$83</definedName>
    <definedName name="_xlnm.Print_Area" localSheetId="0">'7.pielikums'!$A$1:$I$94</definedName>
    <definedName name="_xlnm.Print_Titles" localSheetId="0">'7.pielikums'!$10:$10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16" l="1"/>
  <c r="H11" i="16" l="1"/>
  <c r="G11" i="16"/>
  <c r="H94" i="16" l="1"/>
  <c r="I94" i="16" s="1"/>
  <c r="H93" i="16"/>
  <c r="I93" i="16" s="1"/>
  <c r="H92" i="16"/>
  <c r="I92" i="16" s="1"/>
  <c r="H91" i="16"/>
  <c r="I91" i="16" s="1"/>
  <c r="H90" i="16"/>
  <c r="I90" i="16" s="1"/>
  <c r="H89" i="16"/>
  <c r="I89" i="16" s="1"/>
  <c r="H88" i="16"/>
  <c r="I88" i="16" s="1"/>
  <c r="H87" i="16"/>
  <c r="I87" i="16" s="1"/>
  <c r="H86" i="16"/>
  <c r="I86" i="16" s="1"/>
  <c r="H85" i="16"/>
  <c r="I85" i="16" s="1"/>
  <c r="H84" i="16"/>
  <c r="I84" i="16" s="1"/>
  <c r="H83" i="16"/>
  <c r="I83" i="16" s="1"/>
  <c r="H82" i="16"/>
  <c r="I82" i="16" s="1"/>
  <c r="H81" i="16"/>
  <c r="I81" i="16" s="1"/>
  <c r="H80" i="16"/>
  <c r="I80" i="16" s="1"/>
  <c r="H79" i="16"/>
  <c r="I79" i="16" s="1"/>
  <c r="H78" i="16"/>
  <c r="I78" i="16" s="1"/>
  <c r="H77" i="16"/>
  <c r="I77" i="16" s="1"/>
  <c r="H76" i="16"/>
  <c r="I76" i="16" s="1"/>
  <c r="H75" i="16"/>
  <c r="I75" i="16" s="1"/>
  <c r="H74" i="16"/>
  <c r="I74" i="16" s="1"/>
  <c r="H73" i="16"/>
  <c r="I73" i="16" s="1"/>
  <c r="H72" i="16"/>
  <c r="I72" i="16" s="1"/>
  <c r="H71" i="16"/>
  <c r="I71" i="16" s="1"/>
  <c r="H70" i="16"/>
  <c r="I70" i="16" s="1"/>
  <c r="H69" i="16"/>
  <c r="I69" i="16" s="1"/>
  <c r="H68" i="16"/>
  <c r="I68" i="16" s="1"/>
  <c r="H67" i="16"/>
  <c r="I67" i="16" s="1"/>
  <c r="H66" i="16"/>
  <c r="I66" i="16" s="1"/>
  <c r="H65" i="16"/>
  <c r="I65" i="16" s="1"/>
  <c r="H64" i="16"/>
  <c r="I64" i="16" s="1"/>
  <c r="H63" i="16"/>
  <c r="I63" i="16" s="1"/>
  <c r="H62" i="16"/>
  <c r="I62" i="16" s="1"/>
  <c r="H61" i="16"/>
  <c r="I61" i="16" s="1"/>
  <c r="H60" i="16"/>
  <c r="I60" i="16" s="1"/>
  <c r="H59" i="16"/>
  <c r="I59" i="16" s="1"/>
  <c r="H58" i="16"/>
  <c r="I58" i="16" s="1"/>
  <c r="H57" i="16"/>
  <c r="I57" i="16" s="1"/>
  <c r="H56" i="16"/>
  <c r="I56" i="16" s="1"/>
  <c r="H55" i="16"/>
  <c r="I55" i="16" s="1"/>
  <c r="H54" i="16"/>
  <c r="I54" i="16" s="1"/>
  <c r="H53" i="16"/>
  <c r="I53" i="16" s="1"/>
  <c r="H52" i="16"/>
  <c r="I52" i="16" s="1"/>
  <c r="H51" i="16"/>
  <c r="I51" i="16" s="1"/>
  <c r="H50" i="16"/>
  <c r="I50" i="16" s="1"/>
  <c r="H49" i="16"/>
  <c r="I49" i="16" s="1"/>
  <c r="H48" i="16"/>
  <c r="I48" i="16" s="1"/>
  <c r="H47" i="16"/>
  <c r="I47" i="16" s="1"/>
  <c r="H46" i="16"/>
  <c r="I46" i="16" s="1"/>
  <c r="H45" i="16"/>
  <c r="I45" i="16" s="1"/>
  <c r="H44" i="16"/>
  <c r="I44" i="16" s="1"/>
  <c r="H43" i="16"/>
  <c r="I43" i="16" s="1"/>
  <c r="H42" i="16"/>
  <c r="I42" i="16" s="1"/>
  <c r="H41" i="16"/>
  <c r="I41" i="16" s="1"/>
  <c r="H40" i="16"/>
  <c r="I40" i="16" s="1"/>
  <c r="H39" i="16"/>
  <c r="I39" i="16" s="1"/>
  <c r="H38" i="16"/>
  <c r="I38" i="16" s="1"/>
  <c r="H37" i="16"/>
  <c r="I37" i="16" s="1"/>
  <c r="H36" i="16"/>
  <c r="I36" i="16" s="1"/>
  <c r="H35" i="16"/>
  <c r="I35" i="16" s="1"/>
  <c r="H34" i="16"/>
  <c r="I34" i="16" s="1"/>
  <c r="H33" i="16"/>
  <c r="I33" i="16" s="1"/>
  <c r="H32" i="16"/>
  <c r="I32" i="16" s="1"/>
  <c r="H31" i="16"/>
  <c r="I31" i="16" s="1"/>
  <c r="H30" i="16"/>
  <c r="I30" i="16" s="1"/>
  <c r="H29" i="16"/>
  <c r="I29" i="16" s="1"/>
  <c r="H28" i="16"/>
  <c r="I28" i="16" s="1"/>
  <c r="H27" i="16"/>
  <c r="I27" i="16" s="1"/>
  <c r="H26" i="16"/>
  <c r="I26" i="16" s="1"/>
  <c r="H25" i="16"/>
  <c r="I25" i="16" s="1"/>
  <c r="H24" i="16"/>
  <c r="I24" i="16" s="1"/>
  <c r="H23" i="16"/>
  <c r="I23" i="16" s="1"/>
  <c r="H22" i="16"/>
  <c r="I22" i="16" s="1"/>
  <c r="H21" i="16"/>
  <c r="I21" i="16" s="1"/>
  <c r="H20" i="16"/>
  <c r="I20" i="16" s="1"/>
  <c r="H19" i="16"/>
  <c r="I19" i="16" s="1"/>
  <c r="H18" i="16"/>
  <c r="I18" i="16" s="1"/>
  <c r="H17" i="16"/>
  <c r="I17" i="16" s="1"/>
  <c r="H16" i="16"/>
  <c r="H15" i="16"/>
  <c r="I15" i="16" s="1"/>
  <c r="H14" i="16"/>
  <c r="I14" i="16" s="1"/>
  <c r="H13" i="16"/>
  <c r="I13" i="16" s="1"/>
  <c r="F11" i="16"/>
  <c r="I16" i="16" l="1"/>
</calcChain>
</file>

<file path=xl/sharedStrings.xml><?xml version="1.0" encoding="utf-8"?>
<sst xmlns="http://schemas.openxmlformats.org/spreadsheetml/2006/main" count="263" uniqueCount="35">
  <si>
    <t>Amats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</si>
  <si>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</si>
  <si>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</si>
  <si>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Ministru kabineta rīkojuma projekta</t>
  </si>
  <si>
    <t>KOPĀ</t>
  </si>
  <si>
    <t>Stundas likme</t>
  </si>
  <si>
    <t>vecākais inspektors</t>
  </si>
  <si>
    <t>inspektors</t>
  </si>
  <si>
    <t>galvenais inspektors</t>
  </si>
  <si>
    <t>Nr. p.k.</t>
  </si>
  <si>
    <t>Struktūrvienība</t>
  </si>
  <si>
    <t>Mēnešalga amatpersonām ar speciālajām pakāpēm</t>
  </si>
  <si>
    <t>Stundu skaits</t>
  </si>
  <si>
    <t xml:space="preserve">Atlīdzība par laiku, kuru amatpersona nepavada darba vietā </t>
  </si>
  <si>
    <t xml:space="preserve"> DD VSAOI </t>
  </si>
  <si>
    <t>Atlīdzība</t>
  </si>
  <si>
    <t>Rīgas reģiona pārvalde</t>
  </si>
  <si>
    <t>Kārtības policijas pārvaldes Patruļpolicjas pārvaldes Speciālo uzdevumu bataljons</t>
  </si>
  <si>
    <t>bataljona komandiera vietnieks</t>
  </si>
  <si>
    <t>3,5121</t>
  </si>
  <si>
    <t>Kārtības policijas pārvaldes Patruļpolicjas pārvaldes Speciālo uzdevumu bataljona 1.rota</t>
  </si>
  <si>
    <t>jaunākais inspektors</t>
  </si>
  <si>
    <t>vada komandieris</t>
  </si>
  <si>
    <t>Kārtības policijas pārvaldes Patruļpolicjas pārvaldes Speciālo uzdevumu bataljona 2.rota</t>
  </si>
  <si>
    <t>vada komandiera vietnieks</t>
  </si>
  <si>
    <t>Kārtības policijas pārvaldes Patruļpolicjas pārvaldes Speciālo uzdevumu bataljona 4.rota</t>
  </si>
  <si>
    <t>rotas komandiera vietnieks</t>
  </si>
  <si>
    <t>rotas komandieris</t>
  </si>
  <si>
    <t>Kārtības policijas pārvaldes Patruļpolicjas pārvaldes Speciālo uzdevumu bataljona 5.rota</t>
  </si>
  <si>
    <t>Kārtības policijas pārvaldes Patruļpolicjas pārvaldes Speciālo uzdevumu bataljona 6.rota</t>
  </si>
  <si>
    <t>Kārtības policijas pārvaldes Patruļpolicjas pārvaldes Speciālo uzdevumu bataljona 7.rota</t>
  </si>
  <si>
    <t>Kārtības policijas pārvaldes Patruļpolicjas pārvaldes Speciālo uzdevumu bataljona Dienesta organizācijas, koordinācijas un kontroles grupa</t>
  </si>
  <si>
    <t>Valsts policija</t>
  </si>
  <si>
    <t>7.pielikums</t>
  </si>
  <si>
    <t xml:space="preserve">Atlīdzība par laiku, kuru amatpersonas ar speciālajām dienesta pakāpēm nepavada darba vietā, jo periodā no 2021.gada 01.septembra līdz 30.septembrim tika iesaistītas atbalsta sniegšanā Valsts robežsardzei Latvijas Republikas-Baltkrievijas Republikas valsts robežas robežuzraudzības nodrošināšanā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</si>
</sst>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Arial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6"/>
      <name val="Times New Roman"/>
      <family val="1"/>
      <charset val="186"/>
    </font>
    <font>
      <b/>
      <sz val="14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50">
    <xf numFmtId="0" fontId="0" fillId="0" borderId="0"/>
    <xf numFmtId="0" fontId="13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0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5" fillId="0" borderId="0"/>
    <xf numFmtId="0" fontId="5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1" fillId="0" borderId="0"/>
  </cellStyleXfs>
  <cellXfs count="46">
    <xf numFmtId="0" fontId="0" fillId="0" borderId="0" xfId="0"/>
    <xf numFmtId="1" fontId="15" fillId="2" borderId="0" xfId="0" applyNumberFormat="1" applyFont="1" applyFill="1" applyAlignment="1">
      <alignment horizontal="right"/>
    </xf>
    <xf numFmtId="0" fontId="15" fillId="2" borderId="0" xfId="0" applyFont="1" applyFill="1" applyAlignment="1">
      <alignment horizontal="right"/>
    </xf>
    <xf numFmtId="0" fontId="20" fillId="0" borderId="0" xfId="48" applyFont="1" applyAlignment="1">
      <alignment horizontal="center" vertical="center"/>
    </xf>
    <xf numFmtId="0" fontId="20" fillId="0" borderId="0" xfId="48" applyFont="1" applyAlignment="1">
      <alignment vertical="center" wrapText="1"/>
    </xf>
    <xf numFmtId="0" fontId="20" fillId="0" borderId="0" xfId="48" applyFont="1" applyAlignment="1">
      <alignment horizontal="center" vertical="center" wrapText="1"/>
    </xf>
    <xf numFmtId="3" fontId="20" fillId="0" borderId="0" xfId="48" applyNumberFormat="1" applyFont="1" applyAlignment="1">
      <alignment horizontal="center" vertical="center"/>
    </xf>
    <xf numFmtId="0" fontId="20" fillId="0" borderId="0" xfId="48" applyFont="1"/>
    <xf numFmtId="0" fontId="20" fillId="0" borderId="0" xfId="48" applyFont="1" applyFill="1"/>
    <xf numFmtId="0" fontId="18" fillId="0" borderId="1" xfId="48" applyFont="1" applyFill="1" applyBorder="1" applyAlignment="1">
      <alignment horizontal="center" vertical="center" wrapText="1"/>
    </xf>
    <xf numFmtId="0" fontId="18" fillId="0" borderId="0" xfId="48" applyFont="1" applyFill="1" applyBorder="1" applyAlignment="1">
      <alignment horizontal="center" vertical="center" wrapText="1"/>
    </xf>
    <xf numFmtId="0" fontId="20" fillId="2" borderId="2" xfId="48" applyFont="1" applyFill="1" applyBorder="1" applyAlignment="1">
      <alignment horizontal="center" vertical="center" wrapText="1"/>
    </xf>
    <xf numFmtId="0" fontId="20" fillId="0" borderId="2" xfId="48" applyFont="1" applyFill="1" applyBorder="1" applyAlignment="1">
      <alignment horizontal="center" vertical="center" wrapText="1"/>
    </xf>
    <xf numFmtId="0" fontId="20" fillId="0" borderId="0" xfId="48" applyFont="1" applyAlignment="1">
      <alignment horizontal="center"/>
    </xf>
    <xf numFmtId="4" fontId="21" fillId="3" borderId="3" xfId="48" applyNumberFormat="1" applyFont="1" applyFill="1" applyBorder="1" applyAlignment="1">
      <alignment horizontal="center" vertical="center"/>
    </xf>
    <xf numFmtId="0" fontId="21" fillId="0" borderId="0" xfId="48" applyFont="1"/>
    <xf numFmtId="0" fontId="21" fillId="4" borderId="4" xfId="48" applyFont="1" applyFill="1" applyBorder="1" applyAlignment="1">
      <alignment horizontal="center" vertical="center"/>
    </xf>
    <xf numFmtId="0" fontId="21" fillId="4" borderId="5" xfId="48" applyFont="1" applyFill="1" applyBorder="1" applyAlignment="1">
      <alignment vertical="center"/>
    </xf>
    <xf numFmtId="49" fontId="21" fillId="4" borderId="5" xfId="48" applyNumberFormat="1" applyFont="1" applyFill="1" applyBorder="1" applyAlignment="1">
      <alignment horizontal="center" vertical="center" wrapText="1"/>
    </xf>
    <xf numFmtId="3" fontId="21" fillId="4" borderId="5" xfId="48" applyNumberFormat="1" applyFont="1" applyFill="1" applyBorder="1" applyAlignment="1">
      <alignment horizontal="center" vertical="center"/>
    </xf>
    <xf numFmtId="4" fontId="21" fillId="4" borderId="5" xfId="48" applyNumberFormat="1" applyFont="1" applyFill="1" applyBorder="1" applyAlignment="1">
      <alignment horizontal="center" vertical="center"/>
    </xf>
    <xf numFmtId="4" fontId="21" fillId="4" borderId="6" xfId="48" applyNumberFormat="1" applyFont="1" applyFill="1" applyBorder="1" applyAlignment="1">
      <alignment horizontal="center" vertical="center"/>
    </xf>
    <xf numFmtId="0" fontId="21" fillId="0" borderId="0" xfId="48" applyFont="1" applyAlignment="1">
      <alignment horizontal="left" vertical="center"/>
    </xf>
    <xf numFmtId="0" fontId="20" fillId="0" borderId="7" xfId="48" applyFont="1" applyFill="1" applyBorder="1" applyAlignment="1">
      <alignment horizontal="center" vertical="center"/>
    </xf>
    <xf numFmtId="49" fontId="20" fillId="0" borderId="7" xfId="48" applyNumberFormat="1" applyFont="1" applyBorder="1" applyAlignment="1">
      <alignment horizontal="center" vertical="center" wrapText="1"/>
    </xf>
    <xf numFmtId="3" fontId="20" fillId="0" borderId="7" xfId="48" applyNumberFormat="1" applyFont="1" applyBorder="1" applyAlignment="1">
      <alignment horizontal="center" vertical="center"/>
    </xf>
    <xf numFmtId="49" fontId="20" fillId="0" borderId="7" xfId="48" applyNumberFormat="1" applyFont="1" applyBorder="1" applyAlignment="1">
      <alignment horizontal="center" vertical="center"/>
    </xf>
    <xf numFmtId="4" fontId="20" fillId="0" borderId="7" xfId="48" applyNumberFormat="1" applyFont="1" applyBorder="1" applyAlignment="1">
      <alignment horizontal="center" vertical="center"/>
    </xf>
    <xf numFmtId="4" fontId="20" fillId="2" borderId="7" xfId="48" applyNumberFormat="1" applyFont="1" applyFill="1" applyBorder="1" applyAlignment="1">
      <alignment horizontal="center" vertical="center"/>
    </xf>
    <xf numFmtId="4" fontId="20" fillId="0" borderId="7" xfId="48" applyNumberFormat="1" applyFont="1" applyFill="1" applyBorder="1" applyAlignment="1">
      <alignment horizontal="center" vertical="center"/>
    </xf>
    <xf numFmtId="0" fontId="20" fillId="0" borderId="0" xfId="48" applyFont="1" applyFill="1" applyAlignment="1">
      <alignment vertical="center"/>
    </xf>
    <xf numFmtId="0" fontId="20" fillId="0" borderId="2" xfId="48" applyFont="1" applyFill="1" applyBorder="1" applyAlignment="1">
      <alignment horizontal="center" vertical="center"/>
    </xf>
    <xf numFmtId="49" fontId="20" fillId="0" borderId="2" xfId="48" applyNumberFormat="1" applyFont="1" applyBorder="1" applyAlignment="1">
      <alignment horizontal="center" vertical="center" wrapText="1"/>
    </xf>
    <xf numFmtId="3" fontId="20" fillId="0" borderId="2" xfId="48" applyNumberFormat="1" applyFont="1" applyBorder="1" applyAlignment="1">
      <alignment horizontal="center" vertical="center"/>
    </xf>
    <xf numFmtId="49" fontId="20" fillId="0" borderId="2" xfId="48" applyNumberFormat="1" applyFont="1" applyBorder="1" applyAlignment="1">
      <alignment horizontal="center" vertical="center"/>
    </xf>
    <xf numFmtId="4" fontId="20" fillId="0" borderId="2" xfId="48" applyNumberFormat="1" applyFont="1" applyBorder="1" applyAlignment="1">
      <alignment horizontal="center" vertical="center"/>
    </xf>
    <xf numFmtId="49" fontId="20" fillId="0" borderId="2" xfId="48" applyNumberFormat="1" applyFont="1" applyBorder="1" applyAlignment="1">
      <alignment vertical="center" wrapText="1"/>
    </xf>
    <xf numFmtId="0" fontId="20" fillId="0" borderId="2" xfId="48" applyFont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4" fontId="20" fillId="3" borderId="3" xfId="48" applyNumberFormat="1" applyFont="1" applyFill="1" applyBorder="1" applyAlignment="1">
      <alignment horizontal="center" vertical="center"/>
    </xf>
    <xf numFmtId="0" fontId="20" fillId="0" borderId="2" xfId="49" applyFont="1" applyFill="1" applyBorder="1" applyAlignment="1">
      <alignment horizontal="center" vertical="center" wrapText="1"/>
    </xf>
    <xf numFmtId="3" fontId="20" fillId="2" borderId="2" xfId="48" applyNumberFormat="1" applyFont="1" applyFill="1" applyBorder="1" applyAlignment="1">
      <alignment horizontal="center" vertical="center" wrapText="1"/>
    </xf>
    <xf numFmtId="0" fontId="20" fillId="0" borderId="2" xfId="48" applyFont="1" applyBorder="1" applyAlignment="1">
      <alignment vertical="center" wrapText="1"/>
    </xf>
    <xf numFmtId="0" fontId="18" fillId="0" borderId="0" xfId="48" applyFont="1" applyFill="1" applyBorder="1" applyAlignment="1">
      <alignment horizontal="center" vertical="center" wrapText="1"/>
    </xf>
    <xf numFmtId="0" fontId="21" fillId="3" borderId="3" xfId="48" applyFont="1" applyFill="1" applyBorder="1" applyAlignment="1">
      <alignment horizontal="right" vertical="center"/>
    </xf>
  </cellXfs>
  <cellStyles count="50">
    <cellStyle name="Normal" xfId="0" builtinId="0"/>
    <cellStyle name="Normal 10" xfId="4"/>
    <cellStyle name="Normal 11" xfId="5"/>
    <cellStyle name="Normal 11 10" xfId="41"/>
    <cellStyle name="Normal 11 11" xfId="47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6"/>
    <cellStyle name="Normal 12" xfId="9"/>
    <cellStyle name="Normal 12 2" xfId="13"/>
    <cellStyle name="Normal 12 3" xfId="19"/>
    <cellStyle name="Normal 12 4" xfId="21"/>
    <cellStyle name="Normal 12 5" xfId="29"/>
    <cellStyle name="Normal 12 6" xfId="30"/>
    <cellStyle name="Normal 12 7" xfId="40"/>
    <cellStyle name="Normal 12 8" xfId="46"/>
    <cellStyle name="Normal 13" xfId="27"/>
    <cellStyle name="Normal 14" xfId="14"/>
    <cellStyle name="Normal 14 2" xfId="17"/>
    <cellStyle name="Normal 14 3" xfId="24"/>
    <cellStyle name="Normal 14 4" xfId="34"/>
    <cellStyle name="Normal 14 5" xfId="39"/>
    <cellStyle name="Normal 14 6" xfId="44"/>
    <cellStyle name="Normal 16" xfId="18"/>
    <cellStyle name="Normal 16 2" xfId="25"/>
    <cellStyle name="Normal 16 3" xfId="35"/>
    <cellStyle name="Normal 17" xfId="22"/>
    <cellStyle name="Normal 17 2" xfId="37"/>
    <cellStyle name="Normal 17 3" xfId="45"/>
    <cellStyle name="Normal 19" xfId="32"/>
    <cellStyle name="Normal 19 2" xfId="42"/>
    <cellStyle name="Normal 2" xfId="1"/>
    <cellStyle name="Normal 20" xfId="38"/>
    <cellStyle name="Normal 20 2" xfId="43"/>
    <cellStyle name="Normal 3" xfId="2"/>
    <cellStyle name="Normal 4" xfId="10"/>
    <cellStyle name="Normal 5" xfId="31"/>
    <cellStyle name="Normal 6" xfId="48"/>
    <cellStyle name="Normal 7" xfId="3"/>
    <cellStyle name="Normal 7 2" xfId="6"/>
    <cellStyle name="Normal 7 3" xfId="11"/>
    <cellStyle name="Normal 7 4" xfId="15"/>
    <cellStyle name="Normal 7 5" xfId="23"/>
    <cellStyle name="Normal 7 6" xfId="33"/>
    <cellStyle name="Parasts 2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4"/>
  <sheetViews>
    <sheetView tabSelected="1" zoomScaleNormal="100" workbookViewId="0">
      <selection activeCell="A8" sqref="A8:I8"/>
    </sheetView>
  </sheetViews>
  <sheetFormatPr defaultColWidth="9.109375" defaultRowHeight="13.2" x14ac:dyDescent="0.25"/>
  <cols>
    <col min="1" max="1" width="6.33203125" style="3" customWidth="1"/>
    <col min="2" max="2" width="36.5546875" style="4" customWidth="1"/>
    <col min="3" max="3" width="18.5546875" style="5" customWidth="1"/>
    <col min="4" max="6" width="12.44140625" style="3" customWidth="1"/>
    <col min="7" max="7" width="12.44140625" style="6" customWidth="1"/>
    <col min="8" max="9" width="12.44140625" style="3" customWidth="1"/>
    <col min="10" max="16384" width="9.109375" style="7"/>
  </cols>
  <sheetData>
    <row r="1" spans="1:9" ht="13.8" x14ac:dyDescent="0.25">
      <c r="I1" s="1" t="s">
        <v>33</v>
      </c>
    </row>
    <row r="2" spans="1:9" ht="13.8" x14ac:dyDescent="0.25">
      <c r="I2" s="2" t="s">
        <v>3</v>
      </c>
    </row>
    <row r="3" spans="1:9" ht="13.8" x14ac:dyDescent="0.25">
      <c r="I3" s="2" t="s">
        <v>1</v>
      </c>
    </row>
    <row r="4" spans="1:9" ht="13.8" x14ac:dyDescent="0.25">
      <c r="I4" s="2" t="s">
        <v>2</v>
      </c>
    </row>
    <row r="6" spans="1:9" ht="17.399999999999999" x14ac:dyDescent="0.25">
      <c r="B6" s="39" t="s">
        <v>32</v>
      </c>
    </row>
    <row r="7" spans="1:9" ht="20.399999999999999" x14ac:dyDescent="0.25">
      <c r="B7" s="38"/>
    </row>
    <row r="8" spans="1:9" s="8" customFormat="1" ht="48" customHeight="1" x14ac:dyDescent="0.25">
      <c r="A8" s="44" t="s">
        <v>34</v>
      </c>
      <c r="B8" s="44"/>
      <c r="C8" s="44"/>
      <c r="D8" s="44"/>
      <c r="E8" s="44"/>
      <c r="F8" s="44"/>
      <c r="G8" s="44"/>
      <c r="H8" s="44"/>
      <c r="I8" s="44"/>
    </row>
    <row r="9" spans="1:9" s="8" customFormat="1" ht="15.6" x14ac:dyDescent="0.25">
      <c r="A9" s="9"/>
      <c r="B9" s="9"/>
      <c r="C9" s="9"/>
      <c r="D9" s="9"/>
      <c r="E9" s="10"/>
      <c r="F9" s="10"/>
      <c r="G9" s="9"/>
      <c r="H9" s="9"/>
      <c r="I9" s="9"/>
    </row>
    <row r="10" spans="1:9" s="13" customFormat="1" ht="66.75" customHeight="1" x14ac:dyDescent="0.25">
      <c r="A10" s="11" t="s">
        <v>9</v>
      </c>
      <c r="B10" s="12" t="s">
        <v>10</v>
      </c>
      <c r="C10" s="12" t="s">
        <v>0</v>
      </c>
      <c r="D10" s="12" t="s">
        <v>11</v>
      </c>
      <c r="E10" s="12" t="s">
        <v>5</v>
      </c>
      <c r="F10" s="41" t="s">
        <v>12</v>
      </c>
      <c r="G10" s="42" t="s">
        <v>13</v>
      </c>
      <c r="H10" s="11" t="s">
        <v>14</v>
      </c>
      <c r="I10" s="11" t="s">
        <v>15</v>
      </c>
    </row>
    <row r="11" spans="1:9" s="15" customFormat="1" ht="21.75" customHeight="1" x14ac:dyDescent="0.25">
      <c r="A11" s="45" t="s">
        <v>4</v>
      </c>
      <c r="B11" s="45"/>
      <c r="C11" s="45"/>
      <c r="D11" s="45"/>
      <c r="E11" s="45"/>
      <c r="F11" s="14">
        <f>SUM(F12:F129)</f>
        <v>10570</v>
      </c>
      <c r="G11" s="40">
        <f>SUM(G12:G94)</f>
        <v>9280.6599999999835</v>
      </c>
      <c r="H11" s="40">
        <f t="shared" ref="H11" si="0">SUM(H12:H94)</f>
        <v>2189.4699999999998</v>
      </c>
      <c r="I11" s="14">
        <f>SUM(I12:I94)</f>
        <v>11470.12999999999</v>
      </c>
    </row>
    <row r="12" spans="1:9" s="22" customFormat="1" ht="15.75" customHeight="1" x14ac:dyDescent="0.25">
      <c r="A12" s="16"/>
      <c r="B12" s="17" t="s">
        <v>16</v>
      </c>
      <c r="C12" s="18"/>
      <c r="D12" s="19"/>
      <c r="E12" s="19"/>
      <c r="F12" s="19"/>
      <c r="G12" s="20"/>
      <c r="H12" s="20"/>
      <c r="I12" s="21"/>
    </row>
    <row r="13" spans="1:9" s="30" customFormat="1" ht="26.4" x14ac:dyDescent="0.25">
      <c r="A13" s="23">
        <v>1</v>
      </c>
      <c r="B13" s="43" t="s">
        <v>17</v>
      </c>
      <c r="C13" s="24" t="s">
        <v>18</v>
      </c>
      <c r="D13" s="25">
        <v>1625</v>
      </c>
      <c r="E13" s="26" t="s">
        <v>19</v>
      </c>
      <c r="F13" s="27">
        <v>44</v>
      </c>
      <c r="G13" s="27">
        <v>38.630000000000003</v>
      </c>
      <c r="H13" s="28">
        <f t="shared" ref="H13:H76" si="1">ROUND(G13*23.59%,2)</f>
        <v>9.11</v>
      </c>
      <c r="I13" s="29">
        <f t="shared" ref="I13:I76" si="2">G13+H13</f>
        <v>47.74</v>
      </c>
    </row>
    <row r="14" spans="1:9" s="30" customFormat="1" ht="26.4" x14ac:dyDescent="0.25">
      <c r="A14" s="31">
        <v>2</v>
      </c>
      <c r="B14" s="43" t="s">
        <v>20</v>
      </c>
      <c r="C14" s="32" t="s">
        <v>21</v>
      </c>
      <c r="D14" s="33">
        <v>1072</v>
      </c>
      <c r="E14" s="34" t="s">
        <v>19</v>
      </c>
      <c r="F14" s="35">
        <v>72</v>
      </c>
      <c r="G14" s="35">
        <v>63.22</v>
      </c>
      <c r="H14" s="28">
        <f t="shared" si="1"/>
        <v>14.91</v>
      </c>
      <c r="I14" s="29">
        <f t="shared" si="2"/>
        <v>78.13</v>
      </c>
    </row>
    <row r="15" spans="1:9" s="30" customFormat="1" ht="26.4" x14ac:dyDescent="0.25">
      <c r="A15" s="31">
        <v>3</v>
      </c>
      <c r="B15" s="43" t="s">
        <v>20</v>
      </c>
      <c r="C15" s="32" t="s">
        <v>21</v>
      </c>
      <c r="D15" s="33">
        <v>1049</v>
      </c>
      <c r="E15" s="34" t="s">
        <v>19</v>
      </c>
      <c r="F15" s="35">
        <v>157</v>
      </c>
      <c r="G15" s="35">
        <v>137.85</v>
      </c>
      <c r="H15" s="28">
        <f t="shared" si="1"/>
        <v>32.520000000000003</v>
      </c>
      <c r="I15" s="29">
        <f t="shared" si="2"/>
        <v>170.37</v>
      </c>
    </row>
    <row r="16" spans="1:9" s="30" customFormat="1" ht="26.4" x14ac:dyDescent="0.25">
      <c r="A16" s="31">
        <v>4</v>
      </c>
      <c r="B16" s="43" t="s">
        <v>20</v>
      </c>
      <c r="C16" s="32" t="s">
        <v>21</v>
      </c>
      <c r="D16" s="33">
        <v>1141</v>
      </c>
      <c r="E16" s="34" t="s">
        <v>19</v>
      </c>
      <c r="F16" s="35">
        <v>72</v>
      </c>
      <c r="G16" s="35">
        <v>63.22</v>
      </c>
      <c r="H16" s="28">
        <f t="shared" si="1"/>
        <v>14.91</v>
      </c>
      <c r="I16" s="29">
        <f t="shared" si="2"/>
        <v>78.13</v>
      </c>
    </row>
    <row r="17" spans="1:9" s="30" customFormat="1" ht="26.4" x14ac:dyDescent="0.25">
      <c r="A17" s="23">
        <v>5</v>
      </c>
      <c r="B17" s="43" t="s">
        <v>20</v>
      </c>
      <c r="C17" s="32" t="s">
        <v>21</v>
      </c>
      <c r="D17" s="33">
        <v>1118</v>
      </c>
      <c r="E17" s="34" t="s">
        <v>19</v>
      </c>
      <c r="F17" s="35">
        <v>157</v>
      </c>
      <c r="G17" s="35">
        <v>137.85</v>
      </c>
      <c r="H17" s="28">
        <f t="shared" si="1"/>
        <v>32.520000000000003</v>
      </c>
      <c r="I17" s="29">
        <f t="shared" si="2"/>
        <v>170.37</v>
      </c>
    </row>
    <row r="18" spans="1:9" s="30" customFormat="1" ht="26.4" x14ac:dyDescent="0.25">
      <c r="A18" s="31">
        <v>6</v>
      </c>
      <c r="B18" s="43" t="s">
        <v>20</v>
      </c>
      <c r="C18" s="32" t="s">
        <v>22</v>
      </c>
      <c r="D18" s="33">
        <v>1302</v>
      </c>
      <c r="E18" s="34" t="s">
        <v>19</v>
      </c>
      <c r="F18" s="35">
        <v>157</v>
      </c>
      <c r="G18" s="35">
        <v>137.85</v>
      </c>
      <c r="H18" s="28">
        <f t="shared" si="1"/>
        <v>32.520000000000003</v>
      </c>
      <c r="I18" s="29">
        <f t="shared" si="2"/>
        <v>170.37</v>
      </c>
    </row>
    <row r="19" spans="1:9" s="30" customFormat="1" ht="26.4" x14ac:dyDescent="0.25">
      <c r="A19" s="31">
        <v>7</v>
      </c>
      <c r="B19" s="43" t="s">
        <v>20</v>
      </c>
      <c r="C19" s="32" t="s">
        <v>21</v>
      </c>
      <c r="D19" s="33">
        <v>1141</v>
      </c>
      <c r="E19" s="34" t="s">
        <v>19</v>
      </c>
      <c r="F19" s="35">
        <v>72</v>
      </c>
      <c r="G19" s="35">
        <v>63.22</v>
      </c>
      <c r="H19" s="28">
        <f t="shared" si="1"/>
        <v>14.91</v>
      </c>
      <c r="I19" s="29">
        <f t="shared" si="2"/>
        <v>78.13</v>
      </c>
    </row>
    <row r="20" spans="1:9" s="30" customFormat="1" ht="26.4" x14ac:dyDescent="0.25">
      <c r="A20" s="31">
        <v>8</v>
      </c>
      <c r="B20" s="43" t="s">
        <v>20</v>
      </c>
      <c r="C20" s="32" t="s">
        <v>21</v>
      </c>
      <c r="D20" s="33">
        <v>1072</v>
      </c>
      <c r="E20" s="34" t="s">
        <v>19</v>
      </c>
      <c r="F20" s="35">
        <v>157</v>
      </c>
      <c r="G20" s="35">
        <v>137.85</v>
      </c>
      <c r="H20" s="28">
        <f t="shared" si="1"/>
        <v>32.520000000000003</v>
      </c>
      <c r="I20" s="29">
        <f t="shared" si="2"/>
        <v>170.37</v>
      </c>
    </row>
    <row r="21" spans="1:9" s="30" customFormat="1" ht="26.4" x14ac:dyDescent="0.25">
      <c r="A21" s="23">
        <v>9</v>
      </c>
      <c r="B21" s="43" t="s">
        <v>20</v>
      </c>
      <c r="C21" s="32" t="s">
        <v>21</v>
      </c>
      <c r="D21" s="33">
        <v>1095</v>
      </c>
      <c r="E21" s="34" t="s">
        <v>19</v>
      </c>
      <c r="F21" s="35">
        <v>157</v>
      </c>
      <c r="G21" s="35">
        <v>137.85</v>
      </c>
      <c r="H21" s="28">
        <f t="shared" si="1"/>
        <v>32.520000000000003</v>
      </c>
      <c r="I21" s="29">
        <f t="shared" si="2"/>
        <v>170.37</v>
      </c>
    </row>
    <row r="22" spans="1:9" s="30" customFormat="1" ht="26.4" x14ac:dyDescent="0.25">
      <c r="A22" s="31">
        <v>10</v>
      </c>
      <c r="B22" s="43" t="s">
        <v>20</v>
      </c>
      <c r="C22" s="32" t="s">
        <v>21</v>
      </c>
      <c r="D22" s="33">
        <v>1118</v>
      </c>
      <c r="E22" s="34" t="s">
        <v>19</v>
      </c>
      <c r="F22" s="35">
        <v>157</v>
      </c>
      <c r="G22" s="35">
        <v>137.85</v>
      </c>
      <c r="H22" s="28">
        <f t="shared" si="1"/>
        <v>32.520000000000003</v>
      </c>
      <c r="I22" s="29">
        <f t="shared" si="2"/>
        <v>170.37</v>
      </c>
    </row>
    <row r="23" spans="1:9" s="30" customFormat="1" ht="26.4" x14ac:dyDescent="0.25">
      <c r="A23" s="31">
        <v>11</v>
      </c>
      <c r="B23" s="43" t="s">
        <v>20</v>
      </c>
      <c r="C23" s="32" t="s">
        <v>21</v>
      </c>
      <c r="D23" s="33">
        <v>1118</v>
      </c>
      <c r="E23" s="34" t="s">
        <v>19</v>
      </c>
      <c r="F23" s="35">
        <v>157</v>
      </c>
      <c r="G23" s="35">
        <v>137.85</v>
      </c>
      <c r="H23" s="28">
        <f t="shared" si="1"/>
        <v>32.520000000000003</v>
      </c>
      <c r="I23" s="29">
        <f t="shared" si="2"/>
        <v>170.37</v>
      </c>
    </row>
    <row r="24" spans="1:9" s="30" customFormat="1" ht="26.4" x14ac:dyDescent="0.25">
      <c r="A24" s="31">
        <v>12</v>
      </c>
      <c r="B24" s="43" t="s">
        <v>23</v>
      </c>
      <c r="C24" s="32" t="s">
        <v>21</v>
      </c>
      <c r="D24" s="33">
        <v>1072</v>
      </c>
      <c r="E24" s="34" t="s">
        <v>19</v>
      </c>
      <c r="F24" s="35">
        <v>232</v>
      </c>
      <c r="G24" s="35">
        <v>203.7</v>
      </c>
      <c r="H24" s="28">
        <f t="shared" si="1"/>
        <v>48.05</v>
      </c>
      <c r="I24" s="29">
        <f t="shared" si="2"/>
        <v>251.75</v>
      </c>
    </row>
    <row r="25" spans="1:9" s="30" customFormat="1" ht="26.4" x14ac:dyDescent="0.25">
      <c r="A25" s="23">
        <v>13</v>
      </c>
      <c r="B25" s="43" t="s">
        <v>23</v>
      </c>
      <c r="C25" s="32" t="s">
        <v>21</v>
      </c>
      <c r="D25" s="33">
        <v>1072</v>
      </c>
      <c r="E25" s="34" t="s">
        <v>19</v>
      </c>
      <c r="F25" s="35">
        <v>144</v>
      </c>
      <c r="G25" s="35">
        <v>126.44</v>
      </c>
      <c r="H25" s="28">
        <f t="shared" si="1"/>
        <v>29.83</v>
      </c>
      <c r="I25" s="29">
        <f t="shared" si="2"/>
        <v>156.26999999999998</v>
      </c>
    </row>
    <row r="26" spans="1:9" s="30" customFormat="1" ht="26.4" x14ac:dyDescent="0.25">
      <c r="A26" s="31">
        <v>14</v>
      </c>
      <c r="B26" s="43" t="s">
        <v>23</v>
      </c>
      <c r="C26" s="32" t="s">
        <v>21</v>
      </c>
      <c r="D26" s="33">
        <v>1141</v>
      </c>
      <c r="E26" s="34" t="s">
        <v>19</v>
      </c>
      <c r="F26" s="35">
        <v>144</v>
      </c>
      <c r="G26" s="35">
        <v>126.44</v>
      </c>
      <c r="H26" s="28">
        <f t="shared" si="1"/>
        <v>29.83</v>
      </c>
      <c r="I26" s="29">
        <f t="shared" si="2"/>
        <v>156.26999999999998</v>
      </c>
    </row>
    <row r="27" spans="1:9" s="30" customFormat="1" ht="26.4" x14ac:dyDescent="0.25">
      <c r="A27" s="31">
        <v>15</v>
      </c>
      <c r="B27" s="43" t="s">
        <v>23</v>
      </c>
      <c r="C27" s="32" t="s">
        <v>24</v>
      </c>
      <c r="D27" s="33">
        <v>1256</v>
      </c>
      <c r="E27" s="34" t="s">
        <v>19</v>
      </c>
      <c r="F27" s="35">
        <v>144</v>
      </c>
      <c r="G27" s="35">
        <v>126.44</v>
      </c>
      <c r="H27" s="28">
        <f t="shared" si="1"/>
        <v>29.83</v>
      </c>
      <c r="I27" s="29">
        <f t="shared" si="2"/>
        <v>156.26999999999998</v>
      </c>
    </row>
    <row r="28" spans="1:9" s="30" customFormat="1" ht="26.4" x14ac:dyDescent="0.25">
      <c r="A28" s="31">
        <v>16</v>
      </c>
      <c r="B28" s="43" t="s">
        <v>23</v>
      </c>
      <c r="C28" s="32" t="s">
        <v>24</v>
      </c>
      <c r="D28" s="33">
        <v>1211</v>
      </c>
      <c r="E28" s="34" t="s">
        <v>19</v>
      </c>
      <c r="F28" s="35">
        <v>88</v>
      </c>
      <c r="G28" s="35">
        <v>77.27</v>
      </c>
      <c r="H28" s="28">
        <f t="shared" si="1"/>
        <v>18.23</v>
      </c>
      <c r="I28" s="29">
        <f t="shared" si="2"/>
        <v>95.5</v>
      </c>
    </row>
    <row r="29" spans="1:9" s="30" customFormat="1" ht="26.4" x14ac:dyDescent="0.25">
      <c r="A29" s="23">
        <v>17</v>
      </c>
      <c r="B29" s="43" t="s">
        <v>23</v>
      </c>
      <c r="C29" s="32" t="s">
        <v>21</v>
      </c>
      <c r="D29" s="33">
        <v>1141</v>
      </c>
      <c r="E29" s="34" t="s">
        <v>19</v>
      </c>
      <c r="F29" s="35">
        <v>144</v>
      </c>
      <c r="G29" s="35">
        <v>126.44</v>
      </c>
      <c r="H29" s="28">
        <f t="shared" si="1"/>
        <v>29.83</v>
      </c>
      <c r="I29" s="29">
        <f t="shared" si="2"/>
        <v>156.26999999999998</v>
      </c>
    </row>
    <row r="30" spans="1:9" s="30" customFormat="1" ht="26.4" x14ac:dyDescent="0.25">
      <c r="A30" s="31">
        <v>18</v>
      </c>
      <c r="B30" s="43" t="s">
        <v>23</v>
      </c>
      <c r="C30" s="32" t="s">
        <v>21</v>
      </c>
      <c r="D30" s="33">
        <v>1118</v>
      </c>
      <c r="E30" s="34" t="s">
        <v>19</v>
      </c>
      <c r="F30" s="35">
        <v>232</v>
      </c>
      <c r="G30" s="35">
        <v>203.7</v>
      </c>
      <c r="H30" s="28">
        <f t="shared" si="1"/>
        <v>48.05</v>
      </c>
      <c r="I30" s="29">
        <f t="shared" si="2"/>
        <v>251.75</v>
      </c>
    </row>
    <row r="31" spans="1:9" s="30" customFormat="1" ht="26.4" x14ac:dyDescent="0.25">
      <c r="A31" s="31">
        <v>19</v>
      </c>
      <c r="B31" s="36" t="s">
        <v>25</v>
      </c>
      <c r="C31" s="32" t="s">
        <v>26</v>
      </c>
      <c r="D31" s="33">
        <v>1236</v>
      </c>
      <c r="E31" s="34" t="s">
        <v>19</v>
      </c>
      <c r="F31" s="35">
        <v>202</v>
      </c>
      <c r="G31" s="35">
        <v>177.36</v>
      </c>
      <c r="H31" s="28">
        <f t="shared" si="1"/>
        <v>41.84</v>
      </c>
      <c r="I31" s="29">
        <f t="shared" si="2"/>
        <v>219.20000000000002</v>
      </c>
    </row>
    <row r="32" spans="1:9" s="30" customFormat="1" ht="26.4" x14ac:dyDescent="0.25">
      <c r="A32" s="31">
        <v>20</v>
      </c>
      <c r="B32" s="36" t="s">
        <v>25</v>
      </c>
      <c r="C32" s="32" t="s">
        <v>21</v>
      </c>
      <c r="D32" s="33">
        <v>1023</v>
      </c>
      <c r="E32" s="34" t="s">
        <v>19</v>
      </c>
      <c r="F32" s="35">
        <v>216</v>
      </c>
      <c r="G32" s="35">
        <v>189.65</v>
      </c>
      <c r="H32" s="28">
        <f t="shared" si="1"/>
        <v>44.74</v>
      </c>
      <c r="I32" s="29">
        <f t="shared" si="2"/>
        <v>234.39000000000001</v>
      </c>
    </row>
    <row r="33" spans="1:9" s="30" customFormat="1" ht="26.4" x14ac:dyDescent="0.25">
      <c r="A33" s="23">
        <v>21</v>
      </c>
      <c r="B33" s="36" t="s">
        <v>25</v>
      </c>
      <c r="C33" s="32" t="s">
        <v>21</v>
      </c>
      <c r="D33" s="33">
        <v>1023</v>
      </c>
      <c r="E33" s="34" t="s">
        <v>19</v>
      </c>
      <c r="F33" s="35">
        <v>216</v>
      </c>
      <c r="G33" s="35">
        <v>189.65</v>
      </c>
      <c r="H33" s="28">
        <f t="shared" si="1"/>
        <v>44.74</v>
      </c>
      <c r="I33" s="29">
        <f t="shared" si="2"/>
        <v>234.39000000000001</v>
      </c>
    </row>
    <row r="34" spans="1:9" s="30" customFormat="1" ht="26.4" x14ac:dyDescent="0.25">
      <c r="A34" s="31">
        <v>22</v>
      </c>
      <c r="B34" s="36" t="s">
        <v>25</v>
      </c>
      <c r="C34" s="32" t="s">
        <v>21</v>
      </c>
      <c r="D34" s="33">
        <v>1023</v>
      </c>
      <c r="E34" s="34" t="s">
        <v>19</v>
      </c>
      <c r="F34" s="35">
        <v>216</v>
      </c>
      <c r="G34" s="35">
        <v>189.65</v>
      </c>
      <c r="H34" s="28">
        <f t="shared" si="1"/>
        <v>44.74</v>
      </c>
      <c r="I34" s="29">
        <f t="shared" si="2"/>
        <v>234.39000000000001</v>
      </c>
    </row>
    <row r="35" spans="1:9" s="30" customFormat="1" ht="26.4" x14ac:dyDescent="0.25">
      <c r="A35" s="31">
        <v>23</v>
      </c>
      <c r="B35" s="36" t="s">
        <v>25</v>
      </c>
      <c r="C35" s="32" t="s">
        <v>21</v>
      </c>
      <c r="D35" s="33">
        <v>1023</v>
      </c>
      <c r="E35" s="34" t="s">
        <v>19</v>
      </c>
      <c r="F35" s="35">
        <v>216</v>
      </c>
      <c r="G35" s="35">
        <v>189.65</v>
      </c>
      <c r="H35" s="28">
        <f t="shared" si="1"/>
        <v>44.74</v>
      </c>
      <c r="I35" s="29">
        <f t="shared" si="2"/>
        <v>234.39000000000001</v>
      </c>
    </row>
    <row r="36" spans="1:9" s="30" customFormat="1" ht="26.4" x14ac:dyDescent="0.25">
      <c r="A36" s="31">
        <v>24</v>
      </c>
      <c r="B36" s="36" t="s">
        <v>25</v>
      </c>
      <c r="C36" s="32" t="s">
        <v>21</v>
      </c>
      <c r="D36" s="33">
        <v>1023</v>
      </c>
      <c r="E36" s="34" t="s">
        <v>19</v>
      </c>
      <c r="F36" s="35">
        <v>216</v>
      </c>
      <c r="G36" s="35">
        <v>189.65</v>
      </c>
      <c r="H36" s="28">
        <f t="shared" si="1"/>
        <v>44.74</v>
      </c>
      <c r="I36" s="29">
        <f t="shared" si="2"/>
        <v>234.39000000000001</v>
      </c>
    </row>
    <row r="37" spans="1:9" s="30" customFormat="1" ht="26.4" x14ac:dyDescent="0.25">
      <c r="A37" s="23">
        <v>25</v>
      </c>
      <c r="B37" s="36" t="s">
        <v>25</v>
      </c>
      <c r="C37" s="32" t="s">
        <v>21</v>
      </c>
      <c r="D37" s="33">
        <v>1046</v>
      </c>
      <c r="E37" s="34" t="s">
        <v>19</v>
      </c>
      <c r="F37" s="35">
        <v>216</v>
      </c>
      <c r="G37" s="35">
        <v>189.65</v>
      </c>
      <c r="H37" s="28">
        <f t="shared" si="1"/>
        <v>44.74</v>
      </c>
      <c r="I37" s="29">
        <f t="shared" si="2"/>
        <v>234.39000000000001</v>
      </c>
    </row>
    <row r="38" spans="1:9" s="30" customFormat="1" ht="26.4" x14ac:dyDescent="0.25">
      <c r="A38" s="31">
        <v>26</v>
      </c>
      <c r="B38" s="36" t="s">
        <v>25</v>
      </c>
      <c r="C38" s="32" t="s">
        <v>21</v>
      </c>
      <c r="D38" s="33">
        <v>1069</v>
      </c>
      <c r="E38" s="34" t="s">
        <v>19</v>
      </c>
      <c r="F38" s="35">
        <v>88</v>
      </c>
      <c r="G38" s="35">
        <v>77.27</v>
      </c>
      <c r="H38" s="28">
        <f t="shared" si="1"/>
        <v>18.23</v>
      </c>
      <c r="I38" s="29">
        <f t="shared" si="2"/>
        <v>95.5</v>
      </c>
    </row>
    <row r="39" spans="1:9" s="30" customFormat="1" ht="26.4" x14ac:dyDescent="0.25">
      <c r="A39" s="31">
        <v>27</v>
      </c>
      <c r="B39" s="36" t="s">
        <v>25</v>
      </c>
      <c r="C39" s="32" t="s">
        <v>21</v>
      </c>
      <c r="D39" s="33">
        <v>1023</v>
      </c>
      <c r="E39" s="34" t="s">
        <v>19</v>
      </c>
      <c r="F39" s="35">
        <v>216</v>
      </c>
      <c r="G39" s="35">
        <v>189.65</v>
      </c>
      <c r="H39" s="28">
        <f t="shared" si="1"/>
        <v>44.74</v>
      </c>
      <c r="I39" s="29">
        <f t="shared" si="2"/>
        <v>234.39000000000001</v>
      </c>
    </row>
    <row r="40" spans="1:9" s="30" customFormat="1" ht="26.4" x14ac:dyDescent="0.25">
      <c r="A40" s="31">
        <v>28</v>
      </c>
      <c r="B40" s="36" t="s">
        <v>25</v>
      </c>
      <c r="C40" s="32" t="s">
        <v>21</v>
      </c>
      <c r="D40" s="33">
        <v>1069</v>
      </c>
      <c r="E40" s="34" t="s">
        <v>19</v>
      </c>
      <c r="F40" s="35">
        <v>216</v>
      </c>
      <c r="G40" s="35">
        <v>189.65</v>
      </c>
      <c r="H40" s="28">
        <f t="shared" si="1"/>
        <v>44.74</v>
      </c>
      <c r="I40" s="29">
        <f t="shared" si="2"/>
        <v>234.39000000000001</v>
      </c>
    </row>
    <row r="41" spans="1:9" s="30" customFormat="1" ht="26.4" x14ac:dyDescent="0.25">
      <c r="A41" s="23">
        <v>29</v>
      </c>
      <c r="B41" s="36" t="s">
        <v>25</v>
      </c>
      <c r="C41" s="32" t="s">
        <v>21</v>
      </c>
      <c r="D41" s="33">
        <v>1069</v>
      </c>
      <c r="E41" s="34" t="s">
        <v>19</v>
      </c>
      <c r="F41" s="35">
        <v>152</v>
      </c>
      <c r="G41" s="35">
        <v>133.46</v>
      </c>
      <c r="H41" s="28">
        <f t="shared" si="1"/>
        <v>31.48</v>
      </c>
      <c r="I41" s="29">
        <f t="shared" si="2"/>
        <v>164.94</v>
      </c>
    </row>
    <row r="42" spans="1:9" s="30" customFormat="1" ht="26.4" x14ac:dyDescent="0.25">
      <c r="A42" s="31">
        <v>30</v>
      </c>
      <c r="B42" s="36" t="s">
        <v>25</v>
      </c>
      <c r="C42" s="32" t="s">
        <v>21</v>
      </c>
      <c r="D42" s="33">
        <v>1023</v>
      </c>
      <c r="E42" s="34" t="s">
        <v>19</v>
      </c>
      <c r="F42" s="35">
        <v>195</v>
      </c>
      <c r="G42" s="35">
        <v>171.21</v>
      </c>
      <c r="H42" s="28">
        <f t="shared" si="1"/>
        <v>40.39</v>
      </c>
      <c r="I42" s="29">
        <f t="shared" si="2"/>
        <v>211.60000000000002</v>
      </c>
    </row>
    <row r="43" spans="1:9" s="30" customFormat="1" ht="26.4" x14ac:dyDescent="0.25">
      <c r="A43" s="31">
        <v>31</v>
      </c>
      <c r="B43" s="36" t="s">
        <v>25</v>
      </c>
      <c r="C43" s="32" t="s">
        <v>27</v>
      </c>
      <c r="D43" s="33">
        <v>1327</v>
      </c>
      <c r="E43" s="34" t="s">
        <v>19</v>
      </c>
      <c r="F43" s="35">
        <v>216</v>
      </c>
      <c r="G43" s="35">
        <v>189.65</v>
      </c>
      <c r="H43" s="28">
        <f t="shared" si="1"/>
        <v>44.74</v>
      </c>
      <c r="I43" s="29">
        <f t="shared" si="2"/>
        <v>234.39000000000001</v>
      </c>
    </row>
    <row r="44" spans="1:9" s="30" customFormat="1" ht="26.4" x14ac:dyDescent="0.25">
      <c r="A44" s="31">
        <v>32</v>
      </c>
      <c r="B44" s="36" t="s">
        <v>25</v>
      </c>
      <c r="C44" s="32" t="s">
        <v>21</v>
      </c>
      <c r="D44" s="33">
        <v>1046</v>
      </c>
      <c r="E44" s="34" t="s">
        <v>19</v>
      </c>
      <c r="F44" s="35">
        <v>216</v>
      </c>
      <c r="G44" s="35">
        <v>189.65</v>
      </c>
      <c r="H44" s="28">
        <f t="shared" si="1"/>
        <v>44.74</v>
      </c>
      <c r="I44" s="29">
        <f t="shared" si="2"/>
        <v>234.39000000000001</v>
      </c>
    </row>
    <row r="45" spans="1:9" s="30" customFormat="1" ht="26.4" x14ac:dyDescent="0.25">
      <c r="A45" s="23">
        <v>33</v>
      </c>
      <c r="B45" s="36" t="s">
        <v>25</v>
      </c>
      <c r="C45" s="32" t="s">
        <v>21</v>
      </c>
      <c r="D45" s="33">
        <v>1069</v>
      </c>
      <c r="E45" s="34" t="s">
        <v>19</v>
      </c>
      <c r="F45" s="35">
        <v>216</v>
      </c>
      <c r="G45" s="35">
        <v>189.65</v>
      </c>
      <c r="H45" s="28">
        <f t="shared" si="1"/>
        <v>44.74</v>
      </c>
      <c r="I45" s="29">
        <f t="shared" si="2"/>
        <v>234.39000000000001</v>
      </c>
    </row>
    <row r="46" spans="1:9" s="30" customFormat="1" ht="26.4" x14ac:dyDescent="0.25">
      <c r="A46" s="31">
        <v>34</v>
      </c>
      <c r="B46" s="36" t="s">
        <v>28</v>
      </c>
      <c r="C46" s="32" t="s">
        <v>26</v>
      </c>
      <c r="D46" s="33">
        <v>1282</v>
      </c>
      <c r="E46" s="34" t="s">
        <v>19</v>
      </c>
      <c r="F46" s="35">
        <v>66</v>
      </c>
      <c r="G46" s="35">
        <v>57.95</v>
      </c>
      <c r="H46" s="28">
        <f t="shared" si="1"/>
        <v>13.67</v>
      </c>
      <c r="I46" s="29">
        <f t="shared" si="2"/>
        <v>71.62</v>
      </c>
    </row>
    <row r="47" spans="1:9" s="30" customFormat="1" ht="26.4" x14ac:dyDescent="0.25">
      <c r="A47" s="31">
        <v>35</v>
      </c>
      <c r="B47" s="36" t="s">
        <v>28</v>
      </c>
      <c r="C47" s="32" t="s">
        <v>21</v>
      </c>
      <c r="D47" s="33">
        <v>1000</v>
      </c>
      <c r="E47" s="34" t="s">
        <v>19</v>
      </c>
      <c r="F47" s="35">
        <v>66</v>
      </c>
      <c r="G47" s="35">
        <v>57.95</v>
      </c>
      <c r="H47" s="28">
        <f t="shared" si="1"/>
        <v>13.67</v>
      </c>
      <c r="I47" s="29">
        <f t="shared" si="2"/>
        <v>71.62</v>
      </c>
    </row>
    <row r="48" spans="1:9" s="30" customFormat="1" ht="26.4" x14ac:dyDescent="0.25">
      <c r="A48" s="31">
        <v>36</v>
      </c>
      <c r="B48" s="36" t="s">
        <v>28</v>
      </c>
      <c r="C48" s="32" t="s">
        <v>21</v>
      </c>
      <c r="D48" s="33">
        <v>1046</v>
      </c>
      <c r="E48" s="34" t="s">
        <v>19</v>
      </c>
      <c r="F48" s="35">
        <v>66</v>
      </c>
      <c r="G48" s="35">
        <v>57.95</v>
      </c>
      <c r="H48" s="28">
        <f t="shared" si="1"/>
        <v>13.67</v>
      </c>
      <c r="I48" s="29">
        <f t="shared" si="2"/>
        <v>71.62</v>
      </c>
    </row>
    <row r="49" spans="1:9" s="30" customFormat="1" ht="26.4" x14ac:dyDescent="0.25">
      <c r="A49" s="23">
        <v>37</v>
      </c>
      <c r="B49" s="36" t="s">
        <v>28</v>
      </c>
      <c r="C49" s="32" t="s">
        <v>21</v>
      </c>
      <c r="D49" s="33">
        <v>1092</v>
      </c>
      <c r="E49" s="34" t="s">
        <v>19</v>
      </c>
      <c r="F49" s="35">
        <v>66</v>
      </c>
      <c r="G49" s="35">
        <v>57.95</v>
      </c>
      <c r="H49" s="28">
        <f t="shared" si="1"/>
        <v>13.67</v>
      </c>
      <c r="I49" s="29">
        <f t="shared" si="2"/>
        <v>71.62</v>
      </c>
    </row>
    <row r="50" spans="1:9" s="30" customFormat="1" ht="26.4" x14ac:dyDescent="0.25">
      <c r="A50" s="31">
        <v>38</v>
      </c>
      <c r="B50" s="36" t="s">
        <v>28</v>
      </c>
      <c r="C50" s="32" t="s">
        <v>21</v>
      </c>
      <c r="D50" s="33">
        <v>1046</v>
      </c>
      <c r="E50" s="34" t="s">
        <v>19</v>
      </c>
      <c r="F50" s="35">
        <v>66</v>
      </c>
      <c r="G50" s="35">
        <v>57.95</v>
      </c>
      <c r="H50" s="28">
        <f t="shared" si="1"/>
        <v>13.67</v>
      </c>
      <c r="I50" s="29">
        <f t="shared" si="2"/>
        <v>71.62</v>
      </c>
    </row>
    <row r="51" spans="1:9" s="30" customFormat="1" ht="26.4" x14ac:dyDescent="0.25">
      <c r="A51" s="31">
        <v>39</v>
      </c>
      <c r="B51" s="36" t="s">
        <v>28</v>
      </c>
      <c r="C51" s="32" t="s">
        <v>21</v>
      </c>
      <c r="D51" s="33">
        <v>1046</v>
      </c>
      <c r="E51" s="34" t="s">
        <v>19</v>
      </c>
      <c r="F51" s="35">
        <v>66</v>
      </c>
      <c r="G51" s="35">
        <v>57.95</v>
      </c>
      <c r="H51" s="28">
        <f t="shared" si="1"/>
        <v>13.67</v>
      </c>
      <c r="I51" s="29">
        <f t="shared" si="2"/>
        <v>71.62</v>
      </c>
    </row>
    <row r="52" spans="1:9" s="30" customFormat="1" ht="26.4" x14ac:dyDescent="0.25">
      <c r="A52" s="31">
        <v>40</v>
      </c>
      <c r="B52" s="36" t="s">
        <v>28</v>
      </c>
      <c r="C52" s="32" t="s">
        <v>27</v>
      </c>
      <c r="D52" s="33">
        <v>1282</v>
      </c>
      <c r="E52" s="34" t="s">
        <v>19</v>
      </c>
      <c r="F52" s="35">
        <v>66</v>
      </c>
      <c r="G52" s="35">
        <v>57.95</v>
      </c>
      <c r="H52" s="28">
        <f t="shared" si="1"/>
        <v>13.67</v>
      </c>
      <c r="I52" s="29">
        <f t="shared" si="2"/>
        <v>71.62</v>
      </c>
    </row>
    <row r="53" spans="1:9" s="30" customFormat="1" ht="26.4" x14ac:dyDescent="0.25">
      <c r="A53" s="23">
        <v>41</v>
      </c>
      <c r="B53" s="36" t="s">
        <v>28</v>
      </c>
      <c r="C53" s="32" t="s">
        <v>21</v>
      </c>
      <c r="D53" s="33">
        <v>1023</v>
      </c>
      <c r="E53" s="34" t="s">
        <v>19</v>
      </c>
      <c r="F53" s="35">
        <v>66</v>
      </c>
      <c r="G53" s="35">
        <v>57.95</v>
      </c>
      <c r="H53" s="28">
        <f t="shared" si="1"/>
        <v>13.67</v>
      </c>
      <c r="I53" s="29">
        <f t="shared" si="2"/>
        <v>71.62</v>
      </c>
    </row>
    <row r="54" spans="1:9" s="30" customFormat="1" ht="26.4" x14ac:dyDescent="0.25">
      <c r="A54" s="31">
        <v>42</v>
      </c>
      <c r="B54" s="36" t="s">
        <v>28</v>
      </c>
      <c r="C54" s="32" t="s">
        <v>21</v>
      </c>
      <c r="D54" s="33">
        <v>1092</v>
      </c>
      <c r="E54" s="34" t="s">
        <v>19</v>
      </c>
      <c r="F54" s="35">
        <v>66</v>
      </c>
      <c r="G54" s="35">
        <v>57.95</v>
      </c>
      <c r="H54" s="28">
        <f t="shared" si="1"/>
        <v>13.67</v>
      </c>
      <c r="I54" s="29">
        <f t="shared" si="2"/>
        <v>71.62</v>
      </c>
    </row>
    <row r="55" spans="1:9" s="30" customFormat="1" ht="26.4" x14ac:dyDescent="0.25">
      <c r="A55" s="31">
        <v>43</v>
      </c>
      <c r="B55" s="36" t="s">
        <v>28</v>
      </c>
      <c r="C55" s="32" t="s">
        <v>21</v>
      </c>
      <c r="D55" s="33">
        <v>1023</v>
      </c>
      <c r="E55" s="34" t="s">
        <v>19</v>
      </c>
      <c r="F55" s="35">
        <v>66</v>
      </c>
      <c r="G55" s="35">
        <v>57.95</v>
      </c>
      <c r="H55" s="28">
        <f t="shared" si="1"/>
        <v>13.67</v>
      </c>
      <c r="I55" s="29">
        <f t="shared" si="2"/>
        <v>71.62</v>
      </c>
    </row>
    <row r="56" spans="1:9" s="30" customFormat="1" ht="26.4" x14ac:dyDescent="0.25">
      <c r="A56" s="31">
        <v>44</v>
      </c>
      <c r="B56" s="36" t="s">
        <v>28</v>
      </c>
      <c r="C56" s="32" t="s">
        <v>21</v>
      </c>
      <c r="D56" s="33">
        <v>1023</v>
      </c>
      <c r="E56" s="34" t="s">
        <v>19</v>
      </c>
      <c r="F56" s="35">
        <v>66</v>
      </c>
      <c r="G56" s="35">
        <v>57.95</v>
      </c>
      <c r="H56" s="28">
        <f t="shared" si="1"/>
        <v>13.67</v>
      </c>
      <c r="I56" s="29">
        <f t="shared" si="2"/>
        <v>71.62</v>
      </c>
    </row>
    <row r="57" spans="1:9" s="30" customFormat="1" ht="26.4" x14ac:dyDescent="0.25">
      <c r="A57" s="23">
        <v>45</v>
      </c>
      <c r="B57" s="36" t="s">
        <v>28</v>
      </c>
      <c r="C57" s="32" t="s">
        <v>21</v>
      </c>
      <c r="D57" s="33">
        <v>1046</v>
      </c>
      <c r="E57" s="34" t="s">
        <v>19</v>
      </c>
      <c r="F57" s="35">
        <v>44</v>
      </c>
      <c r="G57" s="35">
        <v>38.630000000000003</v>
      </c>
      <c r="H57" s="28">
        <f t="shared" si="1"/>
        <v>9.11</v>
      </c>
      <c r="I57" s="29">
        <f t="shared" si="2"/>
        <v>47.74</v>
      </c>
    </row>
    <row r="58" spans="1:9" s="30" customFormat="1" ht="26.4" x14ac:dyDescent="0.25">
      <c r="A58" s="31">
        <v>46</v>
      </c>
      <c r="B58" s="36" t="s">
        <v>28</v>
      </c>
      <c r="C58" s="32" t="s">
        <v>21</v>
      </c>
      <c r="D58" s="33">
        <v>1069</v>
      </c>
      <c r="E58" s="34" t="s">
        <v>19</v>
      </c>
      <c r="F58" s="35">
        <v>66</v>
      </c>
      <c r="G58" s="35">
        <v>57.95</v>
      </c>
      <c r="H58" s="28">
        <f t="shared" si="1"/>
        <v>13.67</v>
      </c>
      <c r="I58" s="29">
        <f t="shared" si="2"/>
        <v>71.62</v>
      </c>
    </row>
    <row r="59" spans="1:9" s="30" customFormat="1" ht="26.4" x14ac:dyDescent="0.25">
      <c r="A59" s="31">
        <v>47</v>
      </c>
      <c r="B59" s="36" t="s">
        <v>28</v>
      </c>
      <c r="C59" s="32" t="s">
        <v>21</v>
      </c>
      <c r="D59" s="33">
        <v>1092</v>
      </c>
      <c r="E59" s="34" t="s">
        <v>19</v>
      </c>
      <c r="F59" s="35">
        <v>66</v>
      </c>
      <c r="G59" s="35">
        <v>57.95</v>
      </c>
      <c r="H59" s="28">
        <f t="shared" si="1"/>
        <v>13.67</v>
      </c>
      <c r="I59" s="29">
        <f t="shared" si="2"/>
        <v>71.62</v>
      </c>
    </row>
    <row r="60" spans="1:9" s="30" customFormat="1" ht="26.4" x14ac:dyDescent="0.25">
      <c r="A60" s="31">
        <v>48</v>
      </c>
      <c r="B60" s="36" t="s">
        <v>28</v>
      </c>
      <c r="C60" s="32" t="s">
        <v>21</v>
      </c>
      <c r="D60" s="33">
        <v>1000</v>
      </c>
      <c r="E60" s="34" t="s">
        <v>19</v>
      </c>
      <c r="F60" s="35">
        <v>66</v>
      </c>
      <c r="G60" s="35">
        <v>57.95</v>
      </c>
      <c r="H60" s="28">
        <f t="shared" si="1"/>
        <v>13.67</v>
      </c>
      <c r="I60" s="29">
        <f t="shared" si="2"/>
        <v>71.62</v>
      </c>
    </row>
    <row r="61" spans="1:9" s="30" customFormat="1" ht="26.4" x14ac:dyDescent="0.25">
      <c r="A61" s="23">
        <v>49</v>
      </c>
      <c r="B61" s="36" t="s">
        <v>29</v>
      </c>
      <c r="C61" s="32" t="s">
        <v>21</v>
      </c>
      <c r="D61" s="33">
        <v>1069</v>
      </c>
      <c r="E61" s="34" t="s">
        <v>19</v>
      </c>
      <c r="F61" s="35">
        <v>64</v>
      </c>
      <c r="G61" s="35">
        <v>56.19</v>
      </c>
      <c r="H61" s="28">
        <f t="shared" si="1"/>
        <v>13.26</v>
      </c>
      <c r="I61" s="29">
        <f t="shared" si="2"/>
        <v>69.45</v>
      </c>
    </row>
    <row r="62" spans="1:9" s="30" customFormat="1" ht="26.4" x14ac:dyDescent="0.25">
      <c r="A62" s="31">
        <v>50</v>
      </c>
      <c r="B62" s="36" t="s">
        <v>29</v>
      </c>
      <c r="C62" s="32" t="s">
        <v>21</v>
      </c>
      <c r="D62" s="33">
        <v>1046</v>
      </c>
      <c r="E62" s="34" t="s">
        <v>19</v>
      </c>
      <c r="F62" s="35">
        <v>64</v>
      </c>
      <c r="G62" s="35">
        <v>56.19</v>
      </c>
      <c r="H62" s="28">
        <f t="shared" si="1"/>
        <v>13.26</v>
      </c>
      <c r="I62" s="29">
        <f t="shared" si="2"/>
        <v>69.45</v>
      </c>
    </row>
    <row r="63" spans="1:9" s="30" customFormat="1" ht="26.4" x14ac:dyDescent="0.25">
      <c r="A63" s="31">
        <v>51</v>
      </c>
      <c r="B63" s="36" t="s">
        <v>29</v>
      </c>
      <c r="C63" s="32" t="s">
        <v>21</v>
      </c>
      <c r="D63" s="33">
        <v>1023</v>
      </c>
      <c r="E63" s="34" t="s">
        <v>19</v>
      </c>
      <c r="F63" s="35">
        <v>64</v>
      </c>
      <c r="G63" s="35">
        <v>56.19</v>
      </c>
      <c r="H63" s="28">
        <f t="shared" si="1"/>
        <v>13.26</v>
      </c>
      <c r="I63" s="29">
        <f t="shared" si="2"/>
        <v>69.45</v>
      </c>
    </row>
    <row r="64" spans="1:9" s="30" customFormat="1" ht="26.4" x14ac:dyDescent="0.25">
      <c r="A64" s="31">
        <v>52</v>
      </c>
      <c r="B64" s="36" t="s">
        <v>29</v>
      </c>
      <c r="C64" s="32" t="s">
        <v>21</v>
      </c>
      <c r="D64" s="33">
        <v>1023</v>
      </c>
      <c r="E64" s="34" t="s">
        <v>19</v>
      </c>
      <c r="F64" s="35">
        <v>64</v>
      </c>
      <c r="G64" s="35">
        <v>56.19</v>
      </c>
      <c r="H64" s="28">
        <f t="shared" si="1"/>
        <v>13.26</v>
      </c>
      <c r="I64" s="29">
        <f t="shared" si="2"/>
        <v>69.45</v>
      </c>
    </row>
    <row r="65" spans="1:9" s="30" customFormat="1" ht="26.4" x14ac:dyDescent="0.25">
      <c r="A65" s="23">
        <v>53</v>
      </c>
      <c r="B65" s="36" t="s">
        <v>29</v>
      </c>
      <c r="C65" s="32" t="s">
        <v>21</v>
      </c>
      <c r="D65" s="33">
        <v>1023</v>
      </c>
      <c r="E65" s="34" t="s">
        <v>19</v>
      </c>
      <c r="F65" s="35">
        <v>64</v>
      </c>
      <c r="G65" s="35">
        <v>56.19</v>
      </c>
      <c r="H65" s="28">
        <f t="shared" si="1"/>
        <v>13.26</v>
      </c>
      <c r="I65" s="29">
        <f t="shared" si="2"/>
        <v>69.45</v>
      </c>
    </row>
    <row r="66" spans="1:9" s="30" customFormat="1" ht="26.4" x14ac:dyDescent="0.25">
      <c r="A66" s="31">
        <v>54</v>
      </c>
      <c r="B66" s="36" t="s">
        <v>29</v>
      </c>
      <c r="C66" s="32" t="s">
        <v>21</v>
      </c>
      <c r="D66" s="33">
        <v>1000</v>
      </c>
      <c r="E66" s="34" t="s">
        <v>19</v>
      </c>
      <c r="F66" s="35">
        <v>64</v>
      </c>
      <c r="G66" s="35">
        <v>56.19</v>
      </c>
      <c r="H66" s="28">
        <f t="shared" si="1"/>
        <v>13.26</v>
      </c>
      <c r="I66" s="29">
        <f t="shared" si="2"/>
        <v>69.45</v>
      </c>
    </row>
    <row r="67" spans="1:9" s="30" customFormat="1" ht="26.4" x14ac:dyDescent="0.25">
      <c r="A67" s="31">
        <v>55</v>
      </c>
      <c r="B67" s="36" t="s">
        <v>29</v>
      </c>
      <c r="C67" s="32" t="s">
        <v>27</v>
      </c>
      <c r="D67" s="33">
        <v>1327</v>
      </c>
      <c r="E67" s="34" t="s">
        <v>19</v>
      </c>
      <c r="F67" s="35">
        <v>64</v>
      </c>
      <c r="G67" s="35">
        <v>56.19</v>
      </c>
      <c r="H67" s="28">
        <f t="shared" si="1"/>
        <v>13.26</v>
      </c>
      <c r="I67" s="29">
        <f t="shared" si="2"/>
        <v>69.45</v>
      </c>
    </row>
    <row r="68" spans="1:9" s="30" customFormat="1" ht="26.4" x14ac:dyDescent="0.25">
      <c r="A68" s="31">
        <v>56</v>
      </c>
      <c r="B68" s="36" t="s">
        <v>29</v>
      </c>
      <c r="C68" s="32" t="s">
        <v>21</v>
      </c>
      <c r="D68" s="33">
        <v>1000</v>
      </c>
      <c r="E68" s="34" t="s">
        <v>19</v>
      </c>
      <c r="F68" s="35">
        <v>64</v>
      </c>
      <c r="G68" s="35">
        <v>56.19</v>
      </c>
      <c r="H68" s="28">
        <f t="shared" si="1"/>
        <v>13.26</v>
      </c>
      <c r="I68" s="29">
        <f t="shared" si="2"/>
        <v>69.45</v>
      </c>
    </row>
    <row r="69" spans="1:9" s="30" customFormat="1" ht="26.4" x14ac:dyDescent="0.25">
      <c r="A69" s="23">
        <v>57</v>
      </c>
      <c r="B69" s="36" t="s">
        <v>29</v>
      </c>
      <c r="C69" s="32" t="s">
        <v>21</v>
      </c>
      <c r="D69" s="33">
        <v>1023</v>
      </c>
      <c r="E69" s="34" t="s">
        <v>19</v>
      </c>
      <c r="F69" s="35">
        <v>64</v>
      </c>
      <c r="G69" s="35">
        <v>56.19</v>
      </c>
      <c r="H69" s="28">
        <f t="shared" si="1"/>
        <v>13.26</v>
      </c>
      <c r="I69" s="29">
        <f t="shared" si="2"/>
        <v>69.45</v>
      </c>
    </row>
    <row r="70" spans="1:9" s="30" customFormat="1" ht="26.4" x14ac:dyDescent="0.25">
      <c r="A70" s="31">
        <v>58</v>
      </c>
      <c r="B70" s="36" t="s">
        <v>29</v>
      </c>
      <c r="C70" s="32" t="s">
        <v>26</v>
      </c>
      <c r="D70" s="33">
        <v>1213</v>
      </c>
      <c r="E70" s="34" t="s">
        <v>19</v>
      </c>
      <c r="F70" s="35">
        <v>64</v>
      </c>
      <c r="G70" s="35">
        <v>56.19</v>
      </c>
      <c r="H70" s="28">
        <f t="shared" si="1"/>
        <v>13.26</v>
      </c>
      <c r="I70" s="29">
        <f t="shared" si="2"/>
        <v>69.45</v>
      </c>
    </row>
    <row r="71" spans="1:9" s="30" customFormat="1" ht="26.4" x14ac:dyDescent="0.25">
      <c r="A71" s="31">
        <v>59</v>
      </c>
      <c r="B71" s="36" t="s">
        <v>29</v>
      </c>
      <c r="C71" s="32" t="s">
        <v>21</v>
      </c>
      <c r="D71" s="33">
        <v>1000</v>
      </c>
      <c r="E71" s="34" t="s">
        <v>19</v>
      </c>
      <c r="F71" s="35">
        <v>64</v>
      </c>
      <c r="G71" s="35">
        <v>56.19</v>
      </c>
      <c r="H71" s="28">
        <f t="shared" si="1"/>
        <v>13.26</v>
      </c>
      <c r="I71" s="29">
        <f t="shared" si="2"/>
        <v>69.45</v>
      </c>
    </row>
    <row r="72" spans="1:9" s="30" customFormat="1" ht="26.4" x14ac:dyDescent="0.25">
      <c r="A72" s="31">
        <v>60</v>
      </c>
      <c r="B72" s="36" t="s">
        <v>29</v>
      </c>
      <c r="C72" s="32" t="s">
        <v>21</v>
      </c>
      <c r="D72" s="33">
        <v>1046</v>
      </c>
      <c r="E72" s="34" t="s">
        <v>19</v>
      </c>
      <c r="F72" s="35">
        <v>64</v>
      </c>
      <c r="G72" s="35">
        <v>56.19</v>
      </c>
      <c r="H72" s="28">
        <f t="shared" si="1"/>
        <v>13.26</v>
      </c>
      <c r="I72" s="29">
        <f t="shared" si="2"/>
        <v>69.45</v>
      </c>
    </row>
    <row r="73" spans="1:9" s="30" customFormat="1" ht="26.4" x14ac:dyDescent="0.25">
      <c r="A73" s="23">
        <v>61</v>
      </c>
      <c r="B73" s="36" t="s">
        <v>29</v>
      </c>
      <c r="C73" s="32" t="s">
        <v>21</v>
      </c>
      <c r="D73" s="33">
        <v>1023</v>
      </c>
      <c r="E73" s="34" t="s">
        <v>19</v>
      </c>
      <c r="F73" s="35">
        <v>64</v>
      </c>
      <c r="G73" s="35">
        <v>56.19</v>
      </c>
      <c r="H73" s="28">
        <f t="shared" si="1"/>
        <v>13.26</v>
      </c>
      <c r="I73" s="29">
        <f t="shared" si="2"/>
        <v>69.45</v>
      </c>
    </row>
    <row r="74" spans="1:9" s="30" customFormat="1" ht="26.4" x14ac:dyDescent="0.25">
      <c r="A74" s="31">
        <v>62</v>
      </c>
      <c r="B74" s="36" t="s">
        <v>29</v>
      </c>
      <c r="C74" s="32" t="s">
        <v>21</v>
      </c>
      <c r="D74" s="33">
        <v>1069</v>
      </c>
      <c r="E74" s="34" t="s">
        <v>19</v>
      </c>
      <c r="F74" s="35">
        <v>64</v>
      </c>
      <c r="G74" s="35">
        <v>56.19</v>
      </c>
      <c r="H74" s="28">
        <f t="shared" si="1"/>
        <v>13.26</v>
      </c>
      <c r="I74" s="29">
        <f t="shared" si="2"/>
        <v>69.45</v>
      </c>
    </row>
    <row r="75" spans="1:9" s="30" customFormat="1" ht="26.4" x14ac:dyDescent="0.25">
      <c r="A75" s="31">
        <v>63</v>
      </c>
      <c r="B75" s="36" t="s">
        <v>29</v>
      </c>
      <c r="C75" s="32" t="s">
        <v>21</v>
      </c>
      <c r="D75" s="33">
        <v>1023</v>
      </c>
      <c r="E75" s="34" t="s">
        <v>19</v>
      </c>
      <c r="F75" s="35">
        <v>64</v>
      </c>
      <c r="G75" s="35">
        <v>56.19</v>
      </c>
      <c r="H75" s="28">
        <f t="shared" si="1"/>
        <v>13.26</v>
      </c>
      <c r="I75" s="29">
        <f t="shared" si="2"/>
        <v>69.45</v>
      </c>
    </row>
    <row r="76" spans="1:9" s="30" customFormat="1" ht="26.4" x14ac:dyDescent="0.25">
      <c r="A76" s="31">
        <v>64</v>
      </c>
      <c r="B76" s="36" t="s">
        <v>29</v>
      </c>
      <c r="C76" s="32" t="s">
        <v>21</v>
      </c>
      <c r="D76" s="33">
        <v>1000</v>
      </c>
      <c r="E76" s="34" t="s">
        <v>19</v>
      </c>
      <c r="F76" s="35">
        <v>64</v>
      </c>
      <c r="G76" s="35">
        <v>56.19</v>
      </c>
      <c r="H76" s="28">
        <f t="shared" si="1"/>
        <v>13.26</v>
      </c>
      <c r="I76" s="29">
        <f t="shared" si="2"/>
        <v>69.45</v>
      </c>
    </row>
    <row r="77" spans="1:9" s="30" customFormat="1" ht="26.4" x14ac:dyDescent="0.25">
      <c r="A77" s="23">
        <v>65</v>
      </c>
      <c r="B77" s="36" t="s">
        <v>29</v>
      </c>
      <c r="C77" s="32" t="s">
        <v>21</v>
      </c>
      <c r="D77" s="33">
        <v>1023</v>
      </c>
      <c r="E77" s="34" t="s">
        <v>19</v>
      </c>
      <c r="F77" s="35">
        <v>64</v>
      </c>
      <c r="G77" s="35">
        <v>56.19</v>
      </c>
      <c r="H77" s="28">
        <f t="shared" ref="H77:H94" si="3">ROUND(G77*23.59%,2)</f>
        <v>13.26</v>
      </c>
      <c r="I77" s="29">
        <f t="shared" ref="I77:I94" si="4">G77+H77</f>
        <v>69.45</v>
      </c>
    </row>
    <row r="78" spans="1:9" s="30" customFormat="1" ht="26.4" x14ac:dyDescent="0.25">
      <c r="A78" s="31">
        <v>66</v>
      </c>
      <c r="B78" s="36" t="s">
        <v>30</v>
      </c>
      <c r="C78" s="32" t="s">
        <v>21</v>
      </c>
      <c r="D78" s="33">
        <v>1023</v>
      </c>
      <c r="E78" s="34" t="s">
        <v>19</v>
      </c>
      <c r="F78" s="35">
        <v>214</v>
      </c>
      <c r="G78" s="35">
        <v>187.9</v>
      </c>
      <c r="H78" s="28">
        <f t="shared" si="3"/>
        <v>44.33</v>
      </c>
      <c r="I78" s="29">
        <f t="shared" si="4"/>
        <v>232.23000000000002</v>
      </c>
    </row>
    <row r="79" spans="1:9" s="30" customFormat="1" ht="26.4" x14ac:dyDescent="0.25">
      <c r="A79" s="31">
        <v>67</v>
      </c>
      <c r="B79" s="36" t="s">
        <v>30</v>
      </c>
      <c r="C79" s="32" t="s">
        <v>21</v>
      </c>
      <c r="D79" s="33">
        <v>1069</v>
      </c>
      <c r="E79" s="34" t="s">
        <v>19</v>
      </c>
      <c r="F79" s="35">
        <v>214</v>
      </c>
      <c r="G79" s="35">
        <v>187.9</v>
      </c>
      <c r="H79" s="28">
        <f t="shared" si="3"/>
        <v>44.33</v>
      </c>
      <c r="I79" s="29">
        <f t="shared" si="4"/>
        <v>232.23000000000002</v>
      </c>
    </row>
    <row r="80" spans="1:9" s="30" customFormat="1" ht="26.4" x14ac:dyDescent="0.25">
      <c r="A80" s="31">
        <v>68</v>
      </c>
      <c r="B80" s="36" t="s">
        <v>30</v>
      </c>
      <c r="C80" s="32" t="s">
        <v>21</v>
      </c>
      <c r="D80" s="33">
        <v>1023</v>
      </c>
      <c r="E80" s="34" t="s">
        <v>19</v>
      </c>
      <c r="F80" s="35">
        <v>193</v>
      </c>
      <c r="G80" s="35">
        <v>169.46</v>
      </c>
      <c r="H80" s="28">
        <f t="shared" si="3"/>
        <v>39.979999999999997</v>
      </c>
      <c r="I80" s="29">
        <f t="shared" si="4"/>
        <v>209.44</v>
      </c>
    </row>
    <row r="81" spans="1:9" s="30" customFormat="1" ht="26.4" x14ac:dyDescent="0.25">
      <c r="A81" s="23">
        <v>69</v>
      </c>
      <c r="B81" s="36" t="s">
        <v>30</v>
      </c>
      <c r="C81" s="32" t="s">
        <v>21</v>
      </c>
      <c r="D81" s="33">
        <v>1046</v>
      </c>
      <c r="E81" s="34" t="s">
        <v>19</v>
      </c>
      <c r="F81" s="35">
        <v>214</v>
      </c>
      <c r="G81" s="35">
        <v>187.9</v>
      </c>
      <c r="H81" s="28">
        <f t="shared" si="3"/>
        <v>44.33</v>
      </c>
      <c r="I81" s="29">
        <f t="shared" si="4"/>
        <v>232.23000000000002</v>
      </c>
    </row>
    <row r="82" spans="1:9" s="30" customFormat="1" ht="26.4" x14ac:dyDescent="0.25">
      <c r="A82" s="31">
        <v>70</v>
      </c>
      <c r="B82" s="36" t="s">
        <v>30</v>
      </c>
      <c r="C82" s="32" t="s">
        <v>21</v>
      </c>
      <c r="D82" s="33">
        <v>1023</v>
      </c>
      <c r="E82" s="34" t="s">
        <v>19</v>
      </c>
      <c r="F82" s="35">
        <v>214</v>
      </c>
      <c r="G82" s="35">
        <v>187.9</v>
      </c>
      <c r="H82" s="28">
        <f t="shared" si="3"/>
        <v>44.33</v>
      </c>
      <c r="I82" s="29">
        <f t="shared" si="4"/>
        <v>232.23000000000002</v>
      </c>
    </row>
    <row r="83" spans="1:9" s="30" customFormat="1" ht="26.4" x14ac:dyDescent="0.25">
      <c r="A83" s="31">
        <v>71</v>
      </c>
      <c r="B83" s="36" t="s">
        <v>30</v>
      </c>
      <c r="C83" s="32" t="s">
        <v>21</v>
      </c>
      <c r="D83" s="33">
        <v>1092</v>
      </c>
      <c r="E83" s="34" t="s">
        <v>19</v>
      </c>
      <c r="F83" s="35">
        <v>214</v>
      </c>
      <c r="G83" s="35">
        <v>187.9</v>
      </c>
      <c r="H83" s="28">
        <f t="shared" si="3"/>
        <v>44.33</v>
      </c>
      <c r="I83" s="29">
        <f t="shared" si="4"/>
        <v>232.23000000000002</v>
      </c>
    </row>
    <row r="84" spans="1:9" ht="26.4" x14ac:dyDescent="0.25">
      <c r="A84" s="23">
        <v>72</v>
      </c>
      <c r="B84" s="36" t="s">
        <v>30</v>
      </c>
      <c r="C84" s="37" t="s">
        <v>21</v>
      </c>
      <c r="D84" s="33">
        <v>1046</v>
      </c>
      <c r="E84" s="34" t="s">
        <v>19</v>
      </c>
      <c r="F84" s="35">
        <v>192</v>
      </c>
      <c r="G84" s="35">
        <v>168.58</v>
      </c>
      <c r="H84" s="28">
        <f t="shared" si="3"/>
        <v>39.770000000000003</v>
      </c>
      <c r="I84" s="29">
        <f t="shared" si="4"/>
        <v>208.35000000000002</v>
      </c>
    </row>
    <row r="85" spans="1:9" ht="26.4" x14ac:dyDescent="0.25">
      <c r="A85" s="31">
        <v>73</v>
      </c>
      <c r="B85" s="36" t="s">
        <v>30</v>
      </c>
      <c r="C85" s="37" t="s">
        <v>21</v>
      </c>
      <c r="D85" s="33">
        <v>1092</v>
      </c>
      <c r="E85" s="34" t="s">
        <v>19</v>
      </c>
      <c r="F85" s="35">
        <v>214</v>
      </c>
      <c r="G85" s="35">
        <v>187.9</v>
      </c>
      <c r="H85" s="28">
        <f t="shared" si="3"/>
        <v>44.33</v>
      </c>
      <c r="I85" s="29">
        <f t="shared" si="4"/>
        <v>232.23000000000002</v>
      </c>
    </row>
    <row r="86" spans="1:9" ht="26.4" x14ac:dyDescent="0.25">
      <c r="A86" s="31">
        <v>74</v>
      </c>
      <c r="B86" s="36" t="s">
        <v>30</v>
      </c>
      <c r="C86" s="37" t="s">
        <v>21</v>
      </c>
      <c r="D86" s="33">
        <v>1023</v>
      </c>
      <c r="E86" s="34" t="s">
        <v>19</v>
      </c>
      <c r="F86" s="35">
        <v>214</v>
      </c>
      <c r="G86" s="35">
        <v>187.9</v>
      </c>
      <c r="H86" s="28">
        <f t="shared" si="3"/>
        <v>44.33</v>
      </c>
      <c r="I86" s="29">
        <f t="shared" si="4"/>
        <v>232.23000000000002</v>
      </c>
    </row>
    <row r="87" spans="1:9" ht="26.4" x14ac:dyDescent="0.25">
      <c r="A87" s="31">
        <v>75</v>
      </c>
      <c r="B87" s="36" t="s">
        <v>30</v>
      </c>
      <c r="C87" s="37" t="s">
        <v>21</v>
      </c>
      <c r="D87" s="33">
        <v>1023</v>
      </c>
      <c r="E87" s="34" t="s">
        <v>19</v>
      </c>
      <c r="F87" s="35">
        <v>214</v>
      </c>
      <c r="G87" s="35">
        <v>187.9</v>
      </c>
      <c r="H87" s="28">
        <f t="shared" si="3"/>
        <v>44.33</v>
      </c>
      <c r="I87" s="29">
        <f t="shared" si="4"/>
        <v>232.23000000000002</v>
      </c>
    </row>
    <row r="88" spans="1:9" ht="26.4" x14ac:dyDescent="0.25">
      <c r="A88" s="23">
        <v>76</v>
      </c>
      <c r="B88" s="36" t="s">
        <v>30</v>
      </c>
      <c r="C88" s="37" t="s">
        <v>21</v>
      </c>
      <c r="D88" s="33">
        <v>1000</v>
      </c>
      <c r="E88" s="34" t="s">
        <v>19</v>
      </c>
      <c r="F88" s="35">
        <v>193</v>
      </c>
      <c r="G88" s="35">
        <v>169.46</v>
      </c>
      <c r="H88" s="28">
        <f t="shared" si="3"/>
        <v>39.979999999999997</v>
      </c>
      <c r="I88" s="29">
        <f t="shared" si="4"/>
        <v>209.44</v>
      </c>
    </row>
    <row r="89" spans="1:9" ht="26.4" x14ac:dyDescent="0.25">
      <c r="A89" s="31">
        <v>77</v>
      </c>
      <c r="B89" s="36" t="s">
        <v>30</v>
      </c>
      <c r="C89" s="37" t="s">
        <v>21</v>
      </c>
      <c r="D89" s="33">
        <v>1023</v>
      </c>
      <c r="E89" s="34" t="s">
        <v>19</v>
      </c>
      <c r="F89" s="35">
        <v>214</v>
      </c>
      <c r="G89" s="35">
        <v>187.9</v>
      </c>
      <c r="H89" s="28">
        <f t="shared" si="3"/>
        <v>44.33</v>
      </c>
      <c r="I89" s="29">
        <f t="shared" si="4"/>
        <v>232.23000000000002</v>
      </c>
    </row>
    <row r="90" spans="1:9" ht="26.4" x14ac:dyDescent="0.25">
      <c r="A90" s="31">
        <v>78</v>
      </c>
      <c r="B90" s="36" t="s">
        <v>30</v>
      </c>
      <c r="C90" s="37" t="s">
        <v>27</v>
      </c>
      <c r="D90" s="33">
        <v>1304</v>
      </c>
      <c r="E90" s="34" t="s">
        <v>19</v>
      </c>
      <c r="F90" s="35">
        <v>214</v>
      </c>
      <c r="G90" s="35">
        <v>187.9</v>
      </c>
      <c r="H90" s="28">
        <f t="shared" si="3"/>
        <v>44.33</v>
      </c>
      <c r="I90" s="29">
        <f t="shared" si="4"/>
        <v>232.23000000000002</v>
      </c>
    </row>
    <row r="91" spans="1:9" ht="52.8" x14ac:dyDescent="0.25">
      <c r="A91" s="31">
        <v>79</v>
      </c>
      <c r="B91" s="36" t="s">
        <v>31</v>
      </c>
      <c r="C91" s="37" t="s">
        <v>7</v>
      </c>
      <c r="D91" s="33">
        <v>1316</v>
      </c>
      <c r="E91" s="34" t="s">
        <v>19</v>
      </c>
      <c r="F91" s="35">
        <v>74</v>
      </c>
      <c r="G91" s="35">
        <v>64.97</v>
      </c>
      <c r="H91" s="28">
        <f t="shared" si="3"/>
        <v>15.33</v>
      </c>
      <c r="I91" s="29">
        <f t="shared" si="4"/>
        <v>80.3</v>
      </c>
    </row>
    <row r="92" spans="1:9" ht="52.8" x14ac:dyDescent="0.25">
      <c r="A92" s="23">
        <v>80</v>
      </c>
      <c r="B92" s="36" t="s">
        <v>31</v>
      </c>
      <c r="C92" s="37" t="s">
        <v>7</v>
      </c>
      <c r="D92" s="33">
        <v>1272</v>
      </c>
      <c r="E92" s="34" t="s">
        <v>19</v>
      </c>
      <c r="F92" s="35">
        <v>74</v>
      </c>
      <c r="G92" s="35">
        <v>64.97</v>
      </c>
      <c r="H92" s="28">
        <f t="shared" si="3"/>
        <v>15.33</v>
      </c>
      <c r="I92" s="29">
        <f t="shared" si="4"/>
        <v>80.3</v>
      </c>
    </row>
    <row r="93" spans="1:9" ht="52.8" x14ac:dyDescent="0.25">
      <c r="A93" s="31">
        <v>81</v>
      </c>
      <c r="B93" s="36" t="s">
        <v>31</v>
      </c>
      <c r="C93" s="37" t="s">
        <v>6</v>
      </c>
      <c r="D93" s="33">
        <v>1388</v>
      </c>
      <c r="E93" s="34" t="s">
        <v>19</v>
      </c>
      <c r="F93" s="35">
        <v>74</v>
      </c>
      <c r="G93" s="35">
        <v>64.97</v>
      </c>
      <c r="H93" s="28">
        <f t="shared" si="3"/>
        <v>15.33</v>
      </c>
      <c r="I93" s="29">
        <f t="shared" si="4"/>
        <v>80.3</v>
      </c>
    </row>
    <row r="94" spans="1:9" ht="52.8" x14ac:dyDescent="0.25">
      <c r="A94" s="31">
        <v>82</v>
      </c>
      <c r="B94" s="36" t="s">
        <v>31</v>
      </c>
      <c r="C94" s="37" t="s">
        <v>8</v>
      </c>
      <c r="D94" s="33">
        <v>1452</v>
      </c>
      <c r="E94" s="34" t="s">
        <v>19</v>
      </c>
      <c r="F94" s="35">
        <v>74</v>
      </c>
      <c r="G94" s="35">
        <v>64.97</v>
      </c>
      <c r="H94" s="28">
        <f t="shared" si="3"/>
        <v>15.33</v>
      </c>
      <c r="I94" s="29">
        <f t="shared" si="4"/>
        <v>80.3</v>
      </c>
    </row>
  </sheetData>
  <mergeCells count="2">
    <mergeCell ref="A8:I8"/>
    <mergeCell ref="A11:E11"/>
  </mergeCells>
  <pageMargins left="0.7" right="0.7" top="0.75" bottom="0.75" header="0.3" footer="0.3"/>
  <pageSetup paperSize="9" scale="64" fitToHeight="0" orientation="portrait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7.pielikums</vt:lpstr>
      <vt:lpstr>'7.pielikums'!Print_Area</vt:lpstr>
      <vt:lpstr>'7.pielikums'!Print_Titles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7.pielikums anotācijai</dc:title>
  <dc:creator>Inga Ošiņa</dc:creator>
  <dc:description>67219608, inga.osina@iem.gov.lv</dc:description>
  <cp:lastModifiedBy>Inga Ošiņa</cp:lastModifiedBy>
  <cp:lastPrinted>2021-11-10T07:55:13Z</cp:lastPrinted>
  <dcterms:created xsi:type="dcterms:W3CDTF">2021-01-19T10:53:51Z</dcterms:created>
  <dcterms:modified xsi:type="dcterms:W3CDTF">2021-11-11T09:39:09Z</dcterms:modified>
</cp:coreProperties>
</file>