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1_aug_sep\Uz FM\"/>
    </mc:Choice>
  </mc:AlternateContent>
  <bookViews>
    <workbookView xWindow="0" yWindow="0" windowWidth="23040" windowHeight="8904"/>
  </bookViews>
  <sheets>
    <sheet name="4.pielikums" sheetId="1" r:id="rId1"/>
  </sheets>
  <definedNames>
    <definedName name="_xlnm._FilterDatabase" localSheetId="0" hidden="1">'4.pielikums'!$A$10:$L$306</definedName>
    <definedName name="_xlnm.Print_Area" localSheetId="0">'4.pielikums'!$A$1:$I$306</definedName>
    <definedName name="_xlnm.Print_Titles" localSheetId="0">'4.pielikums'!$10:$10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G11" i="1"/>
  <c r="H11" i="1"/>
  <c r="I11" i="1"/>
  <c r="H306" i="1" l="1"/>
  <c r="I306" i="1" s="1"/>
  <c r="E306" i="1"/>
  <c r="H305" i="1"/>
  <c r="I305" i="1" s="1"/>
  <c r="E305" i="1"/>
  <c r="H304" i="1"/>
  <c r="I304" i="1" s="1"/>
  <c r="E304" i="1"/>
  <c r="I303" i="1"/>
  <c r="H303" i="1"/>
  <c r="E303" i="1"/>
  <c r="H302" i="1"/>
  <c r="I302" i="1" s="1"/>
  <c r="E302" i="1"/>
  <c r="H301" i="1"/>
  <c r="I301" i="1" s="1"/>
  <c r="E301" i="1"/>
  <c r="H300" i="1"/>
  <c r="I300" i="1" s="1"/>
  <c r="E300" i="1"/>
  <c r="H299" i="1"/>
  <c r="I299" i="1" s="1"/>
  <c r="E299" i="1"/>
  <c r="H298" i="1"/>
  <c r="I298" i="1" s="1"/>
  <c r="E298" i="1"/>
  <c r="H297" i="1"/>
  <c r="I297" i="1" s="1"/>
  <c r="E297" i="1"/>
  <c r="H296" i="1"/>
  <c r="I296" i="1" s="1"/>
  <c r="E296" i="1"/>
  <c r="H295" i="1"/>
  <c r="I295" i="1" s="1"/>
  <c r="E295" i="1"/>
  <c r="H294" i="1"/>
  <c r="I294" i="1" s="1"/>
  <c r="E294" i="1"/>
  <c r="H293" i="1"/>
  <c r="I293" i="1" s="1"/>
  <c r="E293" i="1"/>
  <c r="H292" i="1"/>
  <c r="I292" i="1" s="1"/>
  <c r="E292" i="1"/>
  <c r="H291" i="1"/>
  <c r="I291" i="1" s="1"/>
  <c r="E291" i="1"/>
  <c r="H290" i="1"/>
  <c r="I290" i="1" s="1"/>
  <c r="E290" i="1"/>
  <c r="H289" i="1"/>
  <c r="I289" i="1" s="1"/>
  <c r="E289" i="1"/>
  <c r="H288" i="1"/>
  <c r="I288" i="1" s="1"/>
  <c r="E288" i="1"/>
  <c r="I287" i="1"/>
  <c r="H287" i="1"/>
  <c r="E287" i="1"/>
  <c r="H286" i="1"/>
  <c r="I286" i="1" s="1"/>
  <c r="E286" i="1"/>
  <c r="H285" i="1"/>
  <c r="I285" i="1" s="1"/>
  <c r="E285" i="1"/>
  <c r="H284" i="1"/>
  <c r="I284" i="1" s="1"/>
  <c r="E284" i="1"/>
  <c r="H283" i="1"/>
  <c r="I283" i="1" s="1"/>
  <c r="E283" i="1"/>
  <c r="H282" i="1"/>
  <c r="I282" i="1" s="1"/>
  <c r="E282" i="1"/>
  <c r="H281" i="1"/>
  <c r="I281" i="1" s="1"/>
  <c r="E281" i="1"/>
  <c r="H280" i="1"/>
  <c r="I280" i="1" s="1"/>
  <c r="E280" i="1"/>
  <c r="I279" i="1"/>
  <c r="H279" i="1"/>
  <c r="E279" i="1"/>
  <c r="H278" i="1"/>
  <c r="I278" i="1" s="1"/>
  <c r="E278" i="1"/>
  <c r="H277" i="1"/>
  <c r="I277" i="1" s="1"/>
  <c r="E277" i="1"/>
  <c r="H276" i="1"/>
  <c r="I276" i="1" s="1"/>
  <c r="E276" i="1"/>
  <c r="H275" i="1"/>
  <c r="I275" i="1" s="1"/>
  <c r="E275" i="1"/>
  <c r="H274" i="1"/>
  <c r="I274" i="1" s="1"/>
  <c r="E274" i="1"/>
  <c r="H273" i="1"/>
  <c r="I273" i="1" s="1"/>
  <c r="E273" i="1"/>
  <c r="H272" i="1"/>
  <c r="I272" i="1" s="1"/>
  <c r="E272" i="1"/>
  <c r="H271" i="1"/>
  <c r="I271" i="1" s="1"/>
  <c r="E271" i="1"/>
  <c r="H270" i="1"/>
  <c r="I270" i="1" s="1"/>
  <c r="E270" i="1"/>
  <c r="H269" i="1"/>
  <c r="I269" i="1" s="1"/>
  <c r="E269" i="1"/>
  <c r="H268" i="1"/>
  <c r="I268" i="1" s="1"/>
  <c r="E268" i="1"/>
  <c r="H267" i="1"/>
  <c r="I267" i="1" s="1"/>
  <c r="E267" i="1"/>
  <c r="H266" i="1"/>
  <c r="I266" i="1" s="1"/>
  <c r="E266" i="1"/>
  <c r="H265" i="1"/>
  <c r="I265" i="1" s="1"/>
  <c r="E265" i="1"/>
  <c r="I264" i="1"/>
  <c r="H264" i="1"/>
  <c r="E264" i="1"/>
  <c r="H263" i="1"/>
  <c r="I263" i="1" s="1"/>
  <c r="E263" i="1"/>
  <c r="H262" i="1"/>
  <c r="I262" i="1" s="1"/>
  <c r="E262" i="1"/>
  <c r="H261" i="1"/>
  <c r="I261" i="1" s="1"/>
  <c r="E261" i="1"/>
  <c r="H260" i="1"/>
  <c r="I260" i="1" s="1"/>
  <c r="E260" i="1"/>
  <c r="H259" i="1"/>
  <c r="I259" i="1" s="1"/>
  <c r="E259" i="1"/>
  <c r="H258" i="1"/>
  <c r="I258" i="1" s="1"/>
  <c r="E258" i="1"/>
  <c r="H257" i="1"/>
  <c r="I257" i="1" s="1"/>
  <c r="E257" i="1"/>
  <c r="H256" i="1"/>
  <c r="I256" i="1" s="1"/>
  <c r="E256" i="1"/>
  <c r="H255" i="1"/>
  <c r="I255" i="1" s="1"/>
  <c r="E255" i="1"/>
  <c r="H254" i="1"/>
  <c r="I254" i="1" s="1"/>
  <c r="E254" i="1"/>
  <c r="H253" i="1"/>
  <c r="I253" i="1" s="1"/>
  <c r="E253" i="1"/>
  <c r="H252" i="1"/>
  <c r="I252" i="1" s="1"/>
  <c r="E252" i="1"/>
  <c r="H251" i="1"/>
  <c r="I251" i="1" s="1"/>
  <c r="E251" i="1"/>
  <c r="H250" i="1"/>
  <c r="I250" i="1" s="1"/>
  <c r="E250" i="1"/>
  <c r="H249" i="1"/>
  <c r="I249" i="1" s="1"/>
  <c r="E249" i="1"/>
  <c r="H248" i="1"/>
  <c r="I248" i="1" s="1"/>
  <c r="E248" i="1"/>
  <c r="H247" i="1"/>
  <c r="I247" i="1" s="1"/>
  <c r="E247" i="1"/>
  <c r="H246" i="1"/>
  <c r="I246" i="1" s="1"/>
  <c r="E246" i="1"/>
  <c r="H245" i="1"/>
  <c r="I245" i="1" s="1"/>
  <c r="E245" i="1"/>
  <c r="H244" i="1"/>
  <c r="I244" i="1" s="1"/>
  <c r="E244" i="1"/>
  <c r="I243" i="1"/>
  <c r="H243" i="1"/>
  <c r="E243" i="1"/>
  <c r="H242" i="1"/>
  <c r="I242" i="1" s="1"/>
  <c r="E242" i="1"/>
  <c r="H241" i="1"/>
  <c r="I241" i="1" s="1"/>
  <c r="E241" i="1"/>
  <c r="H240" i="1"/>
  <c r="I240" i="1" s="1"/>
  <c r="E240" i="1"/>
  <c r="H239" i="1"/>
  <c r="I239" i="1" s="1"/>
  <c r="E239" i="1"/>
  <c r="H238" i="1"/>
  <c r="I238" i="1" s="1"/>
  <c r="E238" i="1"/>
  <c r="H237" i="1"/>
  <c r="I237" i="1" s="1"/>
  <c r="E237" i="1"/>
  <c r="H236" i="1"/>
  <c r="I236" i="1" s="1"/>
  <c r="E236" i="1"/>
  <c r="H235" i="1"/>
  <c r="I235" i="1" s="1"/>
  <c r="E235" i="1"/>
  <c r="H234" i="1"/>
  <c r="I234" i="1" s="1"/>
  <c r="E234" i="1"/>
  <c r="H233" i="1"/>
  <c r="I233" i="1" s="1"/>
  <c r="E233" i="1"/>
  <c r="H232" i="1"/>
  <c r="I232" i="1" s="1"/>
  <c r="E232" i="1"/>
  <c r="H231" i="1"/>
  <c r="I231" i="1" s="1"/>
  <c r="E231" i="1"/>
  <c r="H230" i="1"/>
  <c r="I230" i="1" s="1"/>
  <c r="E230" i="1"/>
  <c r="H229" i="1"/>
  <c r="I229" i="1" s="1"/>
  <c r="E229" i="1"/>
  <c r="H228" i="1"/>
  <c r="I228" i="1" s="1"/>
  <c r="E228" i="1"/>
  <c r="I227" i="1"/>
  <c r="H227" i="1"/>
  <c r="E227" i="1"/>
  <c r="H226" i="1"/>
  <c r="I226" i="1" s="1"/>
  <c r="E226" i="1"/>
  <c r="H225" i="1"/>
  <c r="I225" i="1" s="1"/>
  <c r="E225" i="1"/>
  <c r="H224" i="1"/>
  <c r="I224" i="1" s="1"/>
  <c r="E224" i="1"/>
  <c r="H223" i="1"/>
  <c r="I223" i="1" s="1"/>
  <c r="E223" i="1"/>
  <c r="H222" i="1"/>
  <c r="I222" i="1" s="1"/>
  <c r="E222" i="1"/>
  <c r="H221" i="1"/>
  <c r="I221" i="1" s="1"/>
  <c r="E221" i="1"/>
  <c r="H220" i="1"/>
  <c r="I220" i="1" s="1"/>
  <c r="E220" i="1"/>
  <c r="H219" i="1"/>
  <c r="I219" i="1" s="1"/>
  <c r="E219" i="1"/>
  <c r="H218" i="1"/>
  <c r="I218" i="1" s="1"/>
  <c r="E218" i="1"/>
  <c r="H217" i="1"/>
  <c r="I217" i="1" s="1"/>
  <c r="E217" i="1"/>
  <c r="H216" i="1"/>
  <c r="I216" i="1" s="1"/>
  <c r="E216" i="1"/>
  <c r="H215" i="1"/>
  <c r="I215" i="1" s="1"/>
  <c r="E215" i="1"/>
  <c r="H214" i="1"/>
  <c r="I214" i="1" s="1"/>
  <c r="E214" i="1"/>
  <c r="H213" i="1"/>
  <c r="I213" i="1" s="1"/>
  <c r="E213" i="1"/>
  <c r="H212" i="1"/>
  <c r="I212" i="1" s="1"/>
  <c r="E212" i="1"/>
  <c r="H211" i="1"/>
  <c r="I211" i="1" s="1"/>
  <c r="E211" i="1"/>
  <c r="H210" i="1"/>
  <c r="I210" i="1" s="1"/>
  <c r="E210" i="1"/>
  <c r="H209" i="1"/>
  <c r="I209" i="1" s="1"/>
  <c r="E209" i="1"/>
  <c r="H208" i="1"/>
  <c r="I208" i="1" s="1"/>
  <c r="E208" i="1"/>
  <c r="H207" i="1"/>
  <c r="I207" i="1" s="1"/>
  <c r="E207" i="1"/>
  <c r="H206" i="1"/>
  <c r="I206" i="1" s="1"/>
  <c r="E206" i="1"/>
  <c r="H205" i="1"/>
  <c r="I205" i="1" s="1"/>
  <c r="E205" i="1"/>
  <c r="I204" i="1"/>
  <c r="H204" i="1"/>
  <c r="E204" i="1"/>
  <c r="H203" i="1"/>
  <c r="I203" i="1" s="1"/>
  <c r="E203" i="1"/>
  <c r="H202" i="1"/>
  <c r="I202" i="1" s="1"/>
  <c r="E202" i="1"/>
  <c r="H201" i="1"/>
  <c r="I201" i="1" s="1"/>
  <c r="E201" i="1"/>
  <c r="H200" i="1"/>
  <c r="I200" i="1" s="1"/>
  <c r="E200" i="1"/>
  <c r="H199" i="1"/>
  <c r="I199" i="1" s="1"/>
  <c r="E199" i="1"/>
  <c r="H198" i="1"/>
  <c r="I198" i="1" s="1"/>
  <c r="E198" i="1"/>
  <c r="H197" i="1"/>
  <c r="I197" i="1" s="1"/>
  <c r="E197" i="1"/>
  <c r="H196" i="1"/>
  <c r="I196" i="1" s="1"/>
  <c r="E196" i="1"/>
  <c r="H195" i="1"/>
  <c r="I195" i="1" s="1"/>
  <c r="E195" i="1"/>
  <c r="H194" i="1"/>
  <c r="I194" i="1" s="1"/>
  <c r="E194" i="1"/>
  <c r="H193" i="1"/>
  <c r="I193" i="1" s="1"/>
  <c r="E193" i="1"/>
  <c r="H192" i="1"/>
  <c r="I192" i="1" s="1"/>
  <c r="E192" i="1"/>
  <c r="H191" i="1"/>
  <c r="I191" i="1" s="1"/>
  <c r="E191" i="1"/>
  <c r="H190" i="1"/>
  <c r="I190" i="1" s="1"/>
  <c r="E190" i="1"/>
  <c r="H189" i="1"/>
  <c r="I189" i="1" s="1"/>
  <c r="E189" i="1"/>
  <c r="I188" i="1"/>
  <c r="H188" i="1"/>
  <c r="E188" i="1"/>
  <c r="H187" i="1"/>
  <c r="I187" i="1" s="1"/>
  <c r="E187" i="1"/>
  <c r="H186" i="1"/>
  <c r="I186" i="1" s="1"/>
  <c r="E186" i="1"/>
  <c r="H185" i="1"/>
  <c r="I185" i="1" s="1"/>
  <c r="E185" i="1"/>
  <c r="H184" i="1"/>
  <c r="I184" i="1" s="1"/>
  <c r="E184" i="1"/>
  <c r="H183" i="1"/>
  <c r="I183" i="1" s="1"/>
  <c r="E183" i="1"/>
  <c r="H182" i="1"/>
  <c r="I182" i="1" s="1"/>
  <c r="E182" i="1"/>
  <c r="H181" i="1"/>
  <c r="I181" i="1" s="1"/>
  <c r="E181" i="1"/>
  <c r="H180" i="1"/>
  <c r="I180" i="1" s="1"/>
  <c r="E180" i="1"/>
  <c r="H179" i="1"/>
  <c r="I179" i="1" s="1"/>
  <c r="E179" i="1"/>
  <c r="H178" i="1"/>
  <c r="I178" i="1" s="1"/>
  <c r="E178" i="1"/>
  <c r="H177" i="1"/>
  <c r="I177" i="1" s="1"/>
  <c r="E177" i="1"/>
  <c r="H176" i="1"/>
  <c r="I176" i="1" s="1"/>
  <c r="E176" i="1"/>
  <c r="H175" i="1"/>
  <c r="I175" i="1" s="1"/>
  <c r="E175" i="1"/>
  <c r="H174" i="1"/>
  <c r="I174" i="1" s="1"/>
  <c r="E174" i="1"/>
  <c r="H173" i="1"/>
  <c r="I173" i="1" s="1"/>
  <c r="E173" i="1"/>
  <c r="H172" i="1"/>
  <c r="I172" i="1" s="1"/>
  <c r="E172" i="1"/>
  <c r="H171" i="1"/>
  <c r="I171" i="1" s="1"/>
  <c r="E171" i="1"/>
  <c r="H170" i="1"/>
  <c r="I170" i="1" s="1"/>
  <c r="E170" i="1"/>
  <c r="H169" i="1"/>
  <c r="I169" i="1" s="1"/>
  <c r="E169" i="1"/>
  <c r="H168" i="1"/>
  <c r="I168" i="1" s="1"/>
  <c r="E168" i="1"/>
  <c r="H167" i="1"/>
  <c r="I167" i="1" s="1"/>
  <c r="E167" i="1"/>
  <c r="H166" i="1"/>
  <c r="I166" i="1" s="1"/>
  <c r="E166" i="1"/>
  <c r="H165" i="1"/>
  <c r="I165" i="1" s="1"/>
  <c r="E165" i="1"/>
  <c r="H164" i="1"/>
  <c r="I164" i="1" s="1"/>
  <c r="E164" i="1"/>
  <c r="H163" i="1"/>
  <c r="I163" i="1" s="1"/>
  <c r="E163" i="1"/>
  <c r="H162" i="1"/>
  <c r="I162" i="1" s="1"/>
  <c r="E162" i="1"/>
  <c r="H161" i="1"/>
  <c r="I161" i="1" s="1"/>
  <c r="E161" i="1"/>
  <c r="H160" i="1"/>
  <c r="I160" i="1" s="1"/>
  <c r="E160" i="1"/>
  <c r="H159" i="1"/>
  <c r="I159" i="1" s="1"/>
  <c r="E159" i="1"/>
  <c r="H158" i="1"/>
  <c r="I158" i="1" s="1"/>
  <c r="E158" i="1"/>
  <c r="H157" i="1"/>
  <c r="I157" i="1" s="1"/>
  <c r="E157" i="1"/>
  <c r="I156" i="1"/>
  <c r="H156" i="1"/>
  <c r="E156" i="1"/>
  <c r="H155" i="1"/>
  <c r="I155" i="1" s="1"/>
  <c r="E155" i="1"/>
  <c r="H154" i="1"/>
  <c r="I154" i="1" s="1"/>
  <c r="E154" i="1"/>
  <c r="H153" i="1"/>
  <c r="I153" i="1" s="1"/>
  <c r="E153" i="1"/>
  <c r="H152" i="1"/>
  <c r="I152" i="1" s="1"/>
  <c r="E152" i="1"/>
  <c r="H151" i="1"/>
  <c r="I151" i="1" s="1"/>
  <c r="E151" i="1"/>
  <c r="H150" i="1"/>
  <c r="I150" i="1" s="1"/>
  <c r="E150" i="1"/>
  <c r="H149" i="1"/>
  <c r="I149" i="1" s="1"/>
  <c r="E149" i="1"/>
  <c r="H148" i="1"/>
  <c r="I148" i="1" s="1"/>
  <c r="E148" i="1"/>
  <c r="H147" i="1"/>
  <c r="I147" i="1" s="1"/>
  <c r="E147" i="1"/>
  <c r="H146" i="1"/>
  <c r="I146" i="1" s="1"/>
  <c r="E146" i="1"/>
  <c r="H145" i="1"/>
  <c r="I145" i="1" s="1"/>
  <c r="E145" i="1"/>
  <c r="H144" i="1"/>
  <c r="I144" i="1" s="1"/>
  <c r="E144" i="1"/>
  <c r="H143" i="1"/>
  <c r="I143" i="1" s="1"/>
  <c r="E143" i="1"/>
  <c r="H142" i="1"/>
  <c r="I142" i="1" s="1"/>
  <c r="E142" i="1"/>
  <c r="H141" i="1"/>
  <c r="I141" i="1" s="1"/>
  <c r="E141" i="1"/>
  <c r="H140" i="1"/>
  <c r="I140" i="1" s="1"/>
  <c r="E140" i="1"/>
  <c r="H139" i="1"/>
  <c r="I139" i="1" s="1"/>
  <c r="E139" i="1"/>
  <c r="H138" i="1"/>
  <c r="I138" i="1" s="1"/>
  <c r="E138" i="1"/>
  <c r="H137" i="1"/>
  <c r="I137" i="1" s="1"/>
  <c r="E137" i="1"/>
  <c r="H136" i="1"/>
  <c r="I136" i="1" s="1"/>
  <c r="E136" i="1"/>
  <c r="H135" i="1"/>
  <c r="I135" i="1" s="1"/>
  <c r="E135" i="1"/>
  <c r="H134" i="1"/>
  <c r="I134" i="1" s="1"/>
  <c r="E134" i="1"/>
  <c r="H133" i="1"/>
  <c r="I133" i="1" s="1"/>
  <c r="E133" i="1"/>
  <c r="H132" i="1"/>
  <c r="I132" i="1" s="1"/>
  <c r="E132" i="1"/>
  <c r="H131" i="1"/>
  <c r="I131" i="1" s="1"/>
  <c r="E131" i="1"/>
  <c r="H130" i="1"/>
  <c r="I130" i="1" s="1"/>
  <c r="E130" i="1"/>
  <c r="H129" i="1"/>
  <c r="I129" i="1" s="1"/>
  <c r="E129" i="1"/>
  <c r="H128" i="1"/>
  <c r="I128" i="1" s="1"/>
  <c r="E128" i="1"/>
  <c r="H127" i="1"/>
  <c r="I127" i="1" s="1"/>
  <c r="E127" i="1"/>
  <c r="H126" i="1"/>
  <c r="I126" i="1" s="1"/>
  <c r="E126" i="1"/>
  <c r="H125" i="1"/>
  <c r="I125" i="1" s="1"/>
  <c r="E125" i="1"/>
  <c r="H124" i="1"/>
  <c r="I124" i="1" s="1"/>
  <c r="E124" i="1"/>
  <c r="H123" i="1"/>
  <c r="I123" i="1" s="1"/>
  <c r="E123" i="1"/>
  <c r="H122" i="1"/>
  <c r="I122" i="1" s="1"/>
  <c r="E122" i="1"/>
  <c r="H121" i="1"/>
  <c r="I121" i="1" s="1"/>
  <c r="E121" i="1"/>
  <c r="H120" i="1"/>
  <c r="I120" i="1" s="1"/>
  <c r="E120" i="1"/>
  <c r="H119" i="1"/>
  <c r="I119" i="1" s="1"/>
  <c r="E119" i="1"/>
  <c r="H118" i="1"/>
  <c r="I118" i="1" s="1"/>
  <c r="E118" i="1"/>
  <c r="H117" i="1"/>
  <c r="I117" i="1" s="1"/>
  <c r="E117" i="1"/>
  <c r="H116" i="1"/>
  <c r="I116" i="1" s="1"/>
  <c r="E116" i="1"/>
  <c r="H115" i="1"/>
  <c r="I115" i="1" s="1"/>
  <c r="E115" i="1"/>
  <c r="H114" i="1"/>
  <c r="I114" i="1" s="1"/>
  <c r="E114" i="1"/>
  <c r="H113" i="1"/>
  <c r="I113" i="1" s="1"/>
  <c r="E113" i="1"/>
  <c r="H112" i="1"/>
  <c r="I112" i="1" s="1"/>
  <c r="E112" i="1"/>
  <c r="H111" i="1"/>
  <c r="I111" i="1" s="1"/>
  <c r="E111" i="1"/>
  <c r="H110" i="1"/>
  <c r="I110" i="1" s="1"/>
  <c r="E110" i="1"/>
  <c r="H109" i="1"/>
  <c r="I109" i="1" s="1"/>
  <c r="E109" i="1"/>
  <c r="I108" i="1"/>
  <c r="H108" i="1"/>
  <c r="E108" i="1"/>
  <c r="H107" i="1"/>
  <c r="I107" i="1" s="1"/>
  <c r="E107" i="1"/>
  <c r="H106" i="1"/>
  <c r="I106" i="1" s="1"/>
  <c r="E106" i="1"/>
  <c r="H105" i="1"/>
  <c r="I105" i="1" s="1"/>
  <c r="E105" i="1"/>
  <c r="H104" i="1"/>
  <c r="I104" i="1" s="1"/>
  <c r="E104" i="1"/>
  <c r="H103" i="1"/>
  <c r="I103" i="1" s="1"/>
  <c r="E103" i="1"/>
  <c r="H102" i="1"/>
  <c r="I102" i="1" s="1"/>
  <c r="E102" i="1"/>
  <c r="H101" i="1"/>
  <c r="I101" i="1" s="1"/>
  <c r="E101" i="1"/>
  <c r="H100" i="1"/>
  <c r="I100" i="1" s="1"/>
  <c r="E100" i="1"/>
  <c r="H99" i="1"/>
  <c r="I99" i="1" s="1"/>
  <c r="E99" i="1"/>
  <c r="H97" i="1"/>
  <c r="I97" i="1" s="1"/>
  <c r="E97" i="1"/>
  <c r="H96" i="1"/>
  <c r="I96" i="1" s="1"/>
  <c r="E96" i="1"/>
  <c r="H95" i="1"/>
  <c r="I95" i="1" s="1"/>
  <c r="E95" i="1"/>
  <c r="H94" i="1"/>
  <c r="I94" i="1" s="1"/>
  <c r="E94" i="1"/>
  <c r="H93" i="1"/>
  <c r="I93" i="1" s="1"/>
  <c r="E93" i="1"/>
  <c r="H92" i="1"/>
  <c r="I92" i="1" s="1"/>
  <c r="E92" i="1"/>
  <c r="H91" i="1"/>
  <c r="I91" i="1" s="1"/>
  <c r="E91" i="1"/>
  <c r="H90" i="1"/>
  <c r="I90" i="1" s="1"/>
  <c r="E90" i="1"/>
  <c r="H89" i="1"/>
  <c r="I89" i="1" s="1"/>
  <c r="E89" i="1"/>
  <c r="H88" i="1"/>
  <c r="I88" i="1" s="1"/>
  <c r="E88" i="1"/>
  <c r="H87" i="1"/>
  <c r="I87" i="1" s="1"/>
  <c r="E87" i="1"/>
  <c r="H86" i="1"/>
  <c r="I86" i="1" s="1"/>
  <c r="E86" i="1"/>
  <c r="H85" i="1"/>
  <c r="I85" i="1" s="1"/>
  <c r="E85" i="1"/>
  <c r="H84" i="1"/>
  <c r="I84" i="1" s="1"/>
  <c r="E84" i="1"/>
  <c r="H83" i="1"/>
  <c r="I83" i="1" s="1"/>
  <c r="E83" i="1"/>
  <c r="H82" i="1"/>
  <c r="I82" i="1" s="1"/>
  <c r="E82" i="1"/>
  <c r="H81" i="1"/>
  <c r="I81" i="1" s="1"/>
  <c r="E81" i="1"/>
  <c r="H80" i="1"/>
  <c r="I80" i="1" s="1"/>
  <c r="E80" i="1"/>
  <c r="H79" i="1"/>
  <c r="I79" i="1" s="1"/>
  <c r="E79" i="1"/>
  <c r="H78" i="1"/>
  <c r="I78" i="1" s="1"/>
  <c r="E78" i="1"/>
  <c r="H77" i="1"/>
  <c r="I77" i="1" s="1"/>
  <c r="E77" i="1"/>
  <c r="H76" i="1"/>
  <c r="I76" i="1" s="1"/>
  <c r="E76" i="1"/>
  <c r="H75" i="1"/>
  <c r="I75" i="1" s="1"/>
  <c r="E75" i="1"/>
  <c r="H74" i="1"/>
  <c r="I74" i="1" s="1"/>
  <c r="E74" i="1"/>
  <c r="H73" i="1"/>
  <c r="I73" i="1" s="1"/>
  <c r="E73" i="1"/>
  <c r="H72" i="1"/>
  <c r="I72" i="1" s="1"/>
  <c r="E72" i="1"/>
  <c r="H71" i="1"/>
  <c r="I71" i="1" s="1"/>
  <c r="E71" i="1"/>
  <c r="H70" i="1"/>
  <c r="I70" i="1" s="1"/>
  <c r="E70" i="1"/>
  <c r="H69" i="1"/>
  <c r="I69" i="1" s="1"/>
  <c r="E69" i="1"/>
  <c r="H68" i="1"/>
  <c r="I68" i="1" s="1"/>
  <c r="E68" i="1"/>
  <c r="H67" i="1"/>
  <c r="I67" i="1" s="1"/>
  <c r="E67" i="1"/>
  <c r="H66" i="1"/>
  <c r="I66" i="1" s="1"/>
  <c r="E66" i="1"/>
  <c r="H65" i="1"/>
  <c r="I65" i="1" s="1"/>
  <c r="E65" i="1"/>
  <c r="H64" i="1"/>
  <c r="I64" i="1" s="1"/>
  <c r="E64" i="1"/>
  <c r="H63" i="1"/>
  <c r="I63" i="1" s="1"/>
  <c r="E63" i="1"/>
  <c r="H62" i="1"/>
  <c r="I62" i="1" s="1"/>
  <c r="E62" i="1"/>
  <c r="H61" i="1"/>
  <c r="I61" i="1" s="1"/>
  <c r="E61" i="1"/>
  <c r="H60" i="1"/>
  <c r="I60" i="1" s="1"/>
  <c r="E60" i="1"/>
  <c r="I59" i="1"/>
  <c r="H59" i="1"/>
  <c r="E59" i="1"/>
  <c r="H58" i="1"/>
  <c r="I58" i="1" s="1"/>
  <c r="E58" i="1"/>
  <c r="H57" i="1"/>
  <c r="I57" i="1" s="1"/>
  <c r="E57" i="1"/>
  <c r="H56" i="1"/>
  <c r="I56" i="1" s="1"/>
  <c r="E56" i="1"/>
  <c r="H55" i="1"/>
  <c r="I55" i="1" s="1"/>
  <c r="E55" i="1"/>
  <c r="H54" i="1"/>
  <c r="I54" i="1" s="1"/>
  <c r="E54" i="1"/>
  <c r="H53" i="1"/>
  <c r="I53" i="1" s="1"/>
  <c r="E53" i="1"/>
  <c r="H52" i="1"/>
  <c r="I52" i="1" s="1"/>
  <c r="E52" i="1"/>
  <c r="H51" i="1"/>
  <c r="I51" i="1" s="1"/>
  <c r="E51" i="1"/>
  <c r="H50" i="1"/>
  <c r="I50" i="1" s="1"/>
  <c r="E50" i="1"/>
  <c r="H49" i="1"/>
  <c r="I49" i="1" s="1"/>
  <c r="E49" i="1"/>
  <c r="H48" i="1"/>
  <c r="I48" i="1" s="1"/>
  <c r="E48" i="1"/>
  <c r="H47" i="1"/>
  <c r="I47" i="1" s="1"/>
  <c r="E47" i="1"/>
  <c r="H46" i="1"/>
  <c r="I46" i="1" s="1"/>
  <c r="E46" i="1"/>
  <c r="H45" i="1"/>
  <c r="I45" i="1" s="1"/>
  <c r="E45" i="1"/>
  <c r="H44" i="1"/>
  <c r="I44" i="1" s="1"/>
  <c r="E44" i="1"/>
  <c r="H43" i="1"/>
  <c r="I43" i="1" s="1"/>
  <c r="E43" i="1"/>
  <c r="H42" i="1"/>
  <c r="I42" i="1" s="1"/>
  <c r="E42" i="1"/>
  <c r="H41" i="1"/>
  <c r="I41" i="1" s="1"/>
  <c r="E41" i="1"/>
  <c r="H40" i="1"/>
  <c r="I40" i="1" s="1"/>
  <c r="E40" i="1"/>
  <c r="H39" i="1"/>
  <c r="I39" i="1" s="1"/>
  <c r="E39" i="1"/>
  <c r="H38" i="1"/>
  <c r="I38" i="1" s="1"/>
  <c r="E38" i="1"/>
  <c r="H37" i="1"/>
  <c r="I37" i="1" s="1"/>
  <c r="E37" i="1"/>
  <c r="H36" i="1"/>
  <c r="I36" i="1" s="1"/>
  <c r="E36" i="1"/>
  <c r="H35" i="1"/>
  <c r="I35" i="1" s="1"/>
  <c r="E35" i="1"/>
  <c r="H34" i="1"/>
  <c r="I34" i="1" s="1"/>
  <c r="E34" i="1"/>
  <c r="H33" i="1"/>
  <c r="I33" i="1" s="1"/>
  <c r="E33" i="1"/>
  <c r="H32" i="1"/>
  <c r="I32" i="1" s="1"/>
  <c r="E32" i="1"/>
  <c r="H31" i="1"/>
  <c r="I31" i="1" s="1"/>
  <c r="E31" i="1"/>
  <c r="H30" i="1"/>
  <c r="I30" i="1" s="1"/>
  <c r="E30" i="1"/>
  <c r="H29" i="1"/>
  <c r="I29" i="1" s="1"/>
  <c r="E29" i="1"/>
  <c r="H28" i="1"/>
  <c r="I28" i="1" s="1"/>
  <c r="E28" i="1"/>
  <c r="I27" i="1"/>
  <c r="H27" i="1"/>
  <c r="E27" i="1"/>
  <c r="H26" i="1"/>
  <c r="I26" i="1" s="1"/>
  <c r="E26" i="1"/>
  <c r="H25" i="1"/>
  <c r="I25" i="1" s="1"/>
  <c r="E25" i="1"/>
  <c r="H24" i="1"/>
  <c r="I24" i="1" s="1"/>
  <c r="E24" i="1"/>
  <c r="H23" i="1"/>
  <c r="I23" i="1" s="1"/>
  <c r="E23" i="1"/>
  <c r="H22" i="1"/>
  <c r="I22" i="1" s="1"/>
  <c r="E22" i="1"/>
  <c r="H21" i="1"/>
  <c r="I21" i="1" s="1"/>
  <c r="E21" i="1"/>
  <c r="H20" i="1"/>
  <c r="I20" i="1" s="1"/>
  <c r="E20" i="1"/>
  <c r="H19" i="1"/>
  <c r="I19" i="1" s="1"/>
  <c r="E19" i="1"/>
  <c r="H18" i="1"/>
  <c r="I18" i="1" s="1"/>
  <c r="E18" i="1"/>
  <c r="H17" i="1"/>
  <c r="I17" i="1" s="1"/>
  <c r="E17" i="1"/>
  <c r="H16" i="1"/>
  <c r="I16" i="1" s="1"/>
  <c r="E16" i="1"/>
  <c r="H14" i="1"/>
  <c r="I14" i="1" s="1"/>
  <c r="E14" i="1"/>
  <c r="E13" i="1"/>
  <c r="G13" i="1" s="1"/>
  <c r="H13" i="1" l="1"/>
  <c r="I13" i="1" l="1"/>
</calcChain>
</file>

<file path=xl/sharedStrings.xml><?xml version="1.0" encoding="utf-8"?>
<sst xmlns="http://schemas.openxmlformats.org/spreadsheetml/2006/main" count="603" uniqueCount="57">
  <si>
    <t>4.pielikums</t>
  </si>
  <si>
    <t>Nr. p.k.</t>
  </si>
  <si>
    <t>Struktūrvienība</t>
  </si>
  <si>
    <t>Amats</t>
  </si>
  <si>
    <t>Stundas likme</t>
  </si>
  <si>
    <t>Stundu skaits</t>
  </si>
  <si>
    <t>Galvenā kārtības policijas pārvalde</t>
  </si>
  <si>
    <t>Satiksmes drošības pārvaldes Satiksmes uzraudzības un koordinācijas biroja Autopārvadājumu uzraudzības nodaļa</t>
  </si>
  <si>
    <t>vecākais inspektors</t>
  </si>
  <si>
    <t>galvenais inspektors</t>
  </si>
  <si>
    <t>Rīgas reģiona pārvalde</t>
  </si>
  <si>
    <t>Kārtības policijas pārvaldes Patruļpolicjas pārvaldes  Speciālo uzdevumu bataljons</t>
  </si>
  <si>
    <t>bataljona komandiera vietnieks</t>
  </si>
  <si>
    <t>Kārtības policijas pārvaldes Patruļpolicjas pārvaldes  Speciālo uzdevumu bataljona 1.rota</t>
  </si>
  <si>
    <t>jaunākais inspektors</t>
  </si>
  <si>
    <t>vada komandiera vietnieks</t>
  </si>
  <si>
    <t>Kārtības policijas pārvaldes Patruļpolicjas pārvaldes  Speciālo uzdevumu bataljona 4.rota</t>
  </si>
  <si>
    <t>rotas komandiera vietnieks</t>
  </si>
  <si>
    <t>rotas komandieris</t>
  </si>
  <si>
    <t>Kārtības policijas pārvaldes Patruļpolicijas pārvaldes Patruļpolicijas bataljona 5.rota</t>
  </si>
  <si>
    <t>Kārtības policijas pārvaldes Patruļpolicijas pārvaldes Patruļpolicijas bataljona 6.rota</t>
  </si>
  <si>
    <t>Kārtības policijas pārvaldes Patruļpolicijas pārvaldes Patruļpolicijas bataljona 7.rota</t>
  </si>
  <si>
    <t>Kārtības policijas pārvaldes Patruļpolicjas pārvaldes  Speciālo uzdevumu bataljona Dienesta organizācijas, Koordinācijas un kontroles grupa</t>
  </si>
  <si>
    <t>inspektors</t>
  </si>
  <si>
    <t>Salaspils iecirkņa Kārtības policijas nodaļa</t>
  </si>
  <si>
    <t>Latgales reģiona pārvalde</t>
  </si>
  <si>
    <t>Disciplinārās uzraudzības grupa</t>
  </si>
  <si>
    <t>Daugavpils iecirkņa Kārtības policijas Austrumu nodaļa</t>
  </si>
  <si>
    <t>nodaļas priekšnieks</t>
  </si>
  <si>
    <t>nodaļas priekšnieka vietnieks</t>
  </si>
  <si>
    <t>Daugavpils iecirkņa Kārtības policijas Rietumu nodaļa</t>
  </si>
  <si>
    <t>Daugavpils iecirkņa Kārtības policijas Sēlijas nodaļa</t>
  </si>
  <si>
    <t>Daugavpils iecirkņa Kriminālpolicijas nodaļa</t>
  </si>
  <si>
    <t>Kārtības policijas biroja Atļauju sistēmas grupa</t>
  </si>
  <si>
    <t>Kārtības policijas biroja Operatīvās vadības nodaļa</t>
  </si>
  <si>
    <t>kārtībnieks</t>
  </si>
  <si>
    <t>operatīvais dežurants</t>
  </si>
  <si>
    <t>Kārtības policijas biroja Patruļpolicijas nodaļa</t>
  </si>
  <si>
    <t>Kārtības policijas biroja Patrulpolicijas nodaļas Konvoja/ĪAV rota</t>
  </si>
  <si>
    <t xml:space="preserve">Kārtības policijas biroja Patruļpolicijas nodaļas Patruļdienesta rota </t>
  </si>
  <si>
    <t>Kārtības policijas biroja Patruļpolicijas nodaļas Satiksmes uzraudzības rota</t>
  </si>
  <si>
    <t>KĀRTPB PREVENCIJAS GRUPA</t>
  </si>
  <si>
    <t>Kārtības policijas biroja sūdzību izskatīšanas grupa</t>
  </si>
  <si>
    <t xml:space="preserve">Krāslavas iecirkņa Kārtības policijas nodaļa </t>
  </si>
  <si>
    <t xml:space="preserve">Krāslavas iecirkņa Kriminālpolicijas nodaļa </t>
  </si>
  <si>
    <t>Kriminālpolicijas birojs Organizētās noziedzības un noziegumu ekonomikas jomā apkarošanas nodaļas</t>
  </si>
  <si>
    <t>Kriminālpolicijas birojs Sevišķi smagu un sērijveida noziegumu apkarošanas nodaļa</t>
  </si>
  <si>
    <t>Mēnešalga amatpersonām ar speciālajām pakāpēm</t>
  </si>
  <si>
    <t>Samaksa par virsstundu darbu</t>
  </si>
  <si>
    <t>DD VSAOI</t>
  </si>
  <si>
    <t xml:space="preserve"> Atlīdzība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</si>
  <si>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</si>
  <si>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</si>
  <si>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</si>
  <si>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Valsts policija</t>
  </si>
  <si>
    <t>KOPĀ</t>
  </si>
  <si>
    <t xml:space="preserve">Samaksa par virsstundu darbu amatpersonām ar speciālajām dienesta pakāpēm, kuras laika periodā no 2021.gada 11.augusta līdz 31.augustam tika iesaistītas atbalsta sniegšanā Valsts robežsardzei Latvijas Republikas-Baltkrievijas Republikas valsts robežas robežuzraudzības nodrošināšanā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</si>
</sst>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11" x14ac:knownFonts="1"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b/>
      <sz val="12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name val="Arial"/>
    </font>
    <font>
      <b/>
      <sz val="14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9" fillId="0" borderId="0"/>
  </cellStyleXfs>
  <cellXfs count="6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164" fontId="1" fillId="0" borderId="0" xfId="0" applyNumberFormat="1" applyFon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1" fillId="0" borderId="0" xfId="0" applyFont="1"/>
    <xf numFmtId="0" fontId="1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4" fontId="6" fillId="3" borderId="3" xfId="0" applyNumberFormat="1" applyFont="1" applyFill="1" applyBorder="1" applyAlignment="1">
      <alignment horizontal="center" vertical="center"/>
    </xf>
    <xf numFmtId="4" fontId="6" fillId="0" borderId="0" xfId="0" applyNumberFormat="1" applyFont="1"/>
    <xf numFmtId="0" fontId="6" fillId="0" borderId="0" xfId="0" applyFont="1"/>
    <xf numFmtId="0" fontId="6" fillId="4" borderId="4" xfId="0" applyFont="1" applyFill="1" applyBorder="1" applyAlignment="1">
      <alignment vertical="center"/>
    </xf>
    <xf numFmtId="0" fontId="6" fillId="4" borderId="5" xfId="0" applyFont="1" applyFill="1" applyBorder="1" applyAlignment="1">
      <alignment vertical="center"/>
    </xf>
    <xf numFmtId="164" fontId="6" fillId="4" borderId="5" xfId="0" applyNumberFormat="1" applyFont="1" applyFill="1" applyBorder="1" applyAlignment="1">
      <alignment vertical="center"/>
    </xf>
    <xf numFmtId="0" fontId="6" fillId="4" borderId="6" xfId="0" applyFont="1" applyFill="1" applyBorder="1" applyAlignment="1">
      <alignment vertical="center"/>
    </xf>
    <xf numFmtId="0" fontId="1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3" fontId="1" fillId="0" borderId="7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 vertical="center"/>
    </xf>
    <xf numFmtId="4" fontId="1" fillId="2" borderId="7" xfId="0" applyNumberFormat="1" applyFont="1" applyFill="1" applyBorder="1" applyAlignment="1">
      <alignment horizontal="center" vertical="center"/>
    </xf>
    <xf numFmtId="4" fontId="1" fillId="0" borderId="7" xfId="0" applyNumberFormat="1" applyFont="1" applyFill="1" applyBorder="1" applyAlignment="1">
      <alignment horizontal="center" vertical="center"/>
    </xf>
    <xf numFmtId="4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/>
    </xf>
    <xf numFmtId="4" fontId="1" fillId="2" borderId="2" xfId="0" applyNumberFormat="1" applyFont="1" applyFill="1" applyBorder="1" applyAlignment="1">
      <alignment horizontal="center" vertical="center"/>
    </xf>
    <xf numFmtId="4" fontId="1" fillId="0" borderId="2" xfId="0" applyNumberFormat="1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/>
    </xf>
    <xf numFmtId="49" fontId="6" fillId="4" borderId="5" xfId="0" applyNumberFormat="1" applyFont="1" applyFill="1" applyBorder="1" applyAlignment="1">
      <alignment horizontal="center" vertical="center" wrapText="1"/>
    </xf>
    <xf numFmtId="3" fontId="6" fillId="4" borderId="5" xfId="0" applyNumberFormat="1" applyFont="1" applyFill="1" applyBorder="1" applyAlignment="1">
      <alignment horizontal="center" vertical="center"/>
    </xf>
    <xf numFmtId="164" fontId="1" fillId="4" borderId="7" xfId="0" applyNumberFormat="1" applyFont="1" applyFill="1" applyBorder="1" applyAlignment="1">
      <alignment horizontal="center" vertical="center"/>
    </xf>
    <xf numFmtId="4" fontId="6" fillId="4" borderId="5" xfId="0" applyNumberFormat="1" applyFont="1" applyFill="1" applyBorder="1" applyAlignment="1">
      <alignment horizontal="center" vertical="center"/>
    </xf>
    <xf numFmtId="4" fontId="6" fillId="4" borderId="6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49" fontId="1" fillId="0" borderId="2" xfId="0" applyNumberFormat="1" applyFont="1" applyBorder="1" applyAlignment="1">
      <alignment vertical="center" wrapText="1"/>
    </xf>
    <xf numFmtId="0" fontId="1" fillId="0" borderId="0" xfId="0" applyFont="1" applyFill="1" applyAlignment="1">
      <alignment vertical="center"/>
    </xf>
    <xf numFmtId="0" fontId="8" fillId="0" borderId="2" xfId="0" applyFont="1" applyBorder="1" applyAlignment="1">
      <alignment vertical="center" wrapText="1"/>
    </xf>
    <xf numFmtId="49" fontId="1" fillId="0" borderId="7" xfId="0" applyNumberFormat="1" applyFont="1" applyBorder="1" applyAlignment="1">
      <alignment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164" fontId="1" fillId="0" borderId="0" xfId="0" applyNumberFormat="1" applyFont="1" applyFill="1" applyAlignment="1">
      <alignment horizontal="center" vertical="center"/>
    </xf>
    <xf numFmtId="3" fontId="1" fillId="0" borderId="0" xfId="0" applyNumberFormat="1" applyFont="1" applyFill="1" applyAlignment="1">
      <alignment horizontal="center" vertical="center"/>
    </xf>
    <xf numFmtId="0" fontId="1" fillId="0" borderId="0" xfId="0" applyFont="1" applyFill="1"/>
    <xf numFmtId="0" fontId="3" fillId="0" borderId="0" xfId="0" applyFont="1" applyFill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3" fontId="5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" fillId="0" borderId="0" xfId="1" applyFont="1" applyAlignment="1">
      <alignment horizontal="center" vertical="center"/>
    </xf>
    <xf numFmtId="0" fontId="1" fillId="0" borderId="0" xfId="1" applyFont="1" applyAlignment="1">
      <alignment vertical="center" wrapText="1"/>
    </xf>
    <xf numFmtId="0" fontId="1" fillId="0" borderId="0" xfId="1" applyFont="1" applyAlignment="1">
      <alignment horizontal="center" vertical="center" wrapText="1"/>
    </xf>
    <xf numFmtId="3" fontId="1" fillId="0" borderId="0" xfId="1" applyNumberFormat="1" applyFont="1" applyAlignment="1">
      <alignment horizontal="center" vertical="center"/>
    </xf>
    <xf numFmtId="1" fontId="7" fillId="2" borderId="0" xfId="0" applyNumberFormat="1" applyFont="1" applyFill="1" applyAlignment="1">
      <alignment horizontal="right"/>
    </xf>
    <xf numFmtId="0" fontId="7" fillId="2" borderId="0" xfId="0" applyFont="1" applyFill="1" applyAlignment="1">
      <alignment horizontal="right"/>
    </xf>
    <xf numFmtId="0" fontId="10" fillId="0" borderId="0" xfId="0" applyFont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6" fillId="3" borderId="3" xfId="1" applyFont="1" applyFill="1" applyBorder="1" applyAlignment="1">
      <alignment horizontal="right" vertical="center"/>
    </xf>
  </cellXfs>
  <cellStyles count="2">
    <cellStyle name="Normal" xfId="0" builtinId="0"/>
    <cellStyle name="Normal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06"/>
  <sheetViews>
    <sheetView tabSelected="1" zoomScale="90" zoomScaleNormal="90" workbookViewId="0">
      <selection activeCell="F12" sqref="F12"/>
    </sheetView>
  </sheetViews>
  <sheetFormatPr defaultColWidth="9.109375" defaultRowHeight="13.2" x14ac:dyDescent="0.25"/>
  <cols>
    <col min="1" max="1" width="5.6640625" style="1" customWidth="1"/>
    <col min="2" max="2" width="36.5546875" style="2" customWidth="1"/>
    <col min="3" max="3" width="19" style="1" customWidth="1"/>
    <col min="4" max="4" width="17.88671875" style="1" customWidth="1"/>
    <col min="5" max="5" width="11.33203125" style="3" customWidth="1"/>
    <col min="6" max="6" width="10.44140625" style="1" customWidth="1"/>
    <col min="7" max="7" width="11.109375" style="4" customWidth="1"/>
    <col min="8" max="8" width="11.109375" style="1" customWidth="1"/>
    <col min="9" max="9" width="12" style="1" customWidth="1"/>
    <col min="10" max="10" width="13.44140625" style="5" customWidth="1"/>
    <col min="11" max="16384" width="9.109375" style="5"/>
  </cols>
  <sheetData>
    <row r="1" spans="1:12" ht="13.8" x14ac:dyDescent="0.25">
      <c r="A1" s="57"/>
      <c r="B1" s="58"/>
      <c r="C1" s="59"/>
      <c r="D1" s="57"/>
      <c r="E1" s="57"/>
      <c r="F1" s="57"/>
      <c r="G1" s="60"/>
      <c r="H1" s="57"/>
      <c r="I1" s="61" t="s">
        <v>0</v>
      </c>
    </row>
    <row r="2" spans="1:12" ht="13.8" x14ac:dyDescent="0.25">
      <c r="A2" s="57"/>
      <c r="B2" s="58"/>
      <c r="C2" s="59"/>
      <c r="D2" s="57"/>
      <c r="E2" s="57"/>
      <c r="F2" s="57"/>
      <c r="G2" s="60"/>
      <c r="H2" s="57"/>
      <c r="I2" s="62" t="s">
        <v>51</v>
      </c>
    </row>
    <row r="3" spans="1:12" ht="13.8" x14ac:dyDescent="0.25">
      <c r="A3" s="57"/>
      <c r="B3" s="58"/>
      <c r="C3" s="59"/>
      <c r="D3" s="57"/>
      <c r="E3" s="57"/>
      <c r="F3" s="57"/>
      <c r="G3" s="60"/>
      <c r="H3" s="57"/>
      <c r="I3" s="62" t="s">
        <v>52</v>
      </c>
    </row>
    <row r="4" spans="1:12" ht="13.8" x14ac:dyDescent="0.25">
      <c r="A4" s="57"/>
      <c r="B4" s="58"/>
      <c r="C4" s="59"/>
      <c r="D4" s="57"/>
      <c r="E4" s="57"/>
      <c r="F4" s="57"/>
      <c r="G4" s="60"/>
      <c r="H4" s="57"/>
      <c r="I4" s="62" t="s">
        <v>53</v>
      </c>
    </row>
    <row r="5" spans="1:12" x14ac:dyDescent="0.25">
      <c r="A5" s="57"/>
      <c r="B5" s="58"/>
      <c r="C5" s="59"/>
      <c r="D5" s="57"/>
      <c r="E5" s="57"/>
      <c r="F5" s="57"/>
      <c r="G5" s="60"/>
      <c r="H5" s="57"/>
      <c r="I5" s="57"/>
    </row>
    <row r="6" spans="1:12" ht="17.399999999999999" x14ac:dyDescent="0.25">
      <c r="A6" s="57"/>
      <c r="B6" s="63" t="s">
        <v>54</v>
      </c>
      <c r="C6" s="59"/>
      <c r="D6" s="57"/>
      <c r="E6" s="57"/>
      <c r="F6" s="57"/>
      <c r="G6" s="60"/>
      <c r="H6" s="57"/>
      <c r="I6" s="57"/>
    </row>
    <row r="7" spans="1:12" s="51" customFormat="1" x14ac:dyDescent="0.25">
      <c r="A7" s="47"/>
      <c r="B7" s="48"/>
      <c r="C7" s="47"/>
      <c r="D7" s="47"/>
      <c r="E7" s="49"/>
      <c r="F7" s="47"/>
      <c r="G7" s="50"/>
      <c r="H7" s="47"/>
      <c r="I7" s="47"/>
    </row>
    <row r="8" spans="1:12" s="51" customFormat="1" ht="52.8" customHeight="1" x14ac:dyDescent="0.25">
      <c r="A8" s="64" t="s">
        <v>56</v>
      </c>
      <c r="B8" s="64"/>
      <c r="C8" s="64"/>
      <c r="D8" s="64"/>
      <c r="E8" s="64"/>
      <c r="F8" s="64"/>
      <c r="G8" s="64"/>
      <c r="H8" s="64"/>
      <c r="I8" s="64"/>
      <c r="J8" s="52"/>
      <c r="K8" s="52"/>
    </row>
    <row r="9" spans="1:12" s="51" customFormat="1" ht="21" customHeight="1" x14ac:dyDescent="0.25">
      <c r="A9" s="53"/>
      <c r="B9" s="53"/>
      <c r="C9" s="53"/>
      <c r="D9" s="53"/>
      <c r="E9" s="54">
        <v>167.42</v>
      </c>
      <c r="F9" s="53"/>
      <c r="G9" s="53"/>
      <c r="H9" s="53"/>
      <c r="I9" s="53"/>
      <c r="J9" s="52"/>
      <c r="K9" s="52"/>
    </row>
    <row r="10" spans="1:12" s="56" customFormat="1" ht="61.5" customHeight="1" x14ac:dyDescent="0.25">
      <c r="A10" s="6" t="s">
        <v>1</v>
      </c>
      <c r="B10" s="6" t="s">
        <v>2</v>
      </c>
      <c r="C10" s="6" t="s">
        <v>3</v>
      </c>
      <c r="D10" s="6" t="s">
        <v>47</v>
      </c>
      <c r="E10" s="7" t="s">
        <v>4</v>
      </c>
      <c r="F10" s="6" t="s">
        <v>5</v>
      </c>
      <c r="G10" s="55" t="s">
        <v>48</v>
      </c>
      <c r="H10" s="8" t="s">
        <v>49</v>
      </c>
      <c r="I10" s="8" t="s">
        <v>50</v>
      </c>
    </row>
    <row r="11" spans="1:12" s="11" customFormat="1" ht="21.75" customHeight="1" x14ac:dyDescent="0.25">
      <c r="A11" s="65" t="s">
        <v>55</v>
      </c>
      <c r="B11" s="65"/>
      <c r="C11" s="65"/>
      <c r="D11" s="65"/>
      <c r="E11" s="65"/>
      <c r="F11" s="9">
        <f t="shared" ref="F11:H11" si="0">SUM(F12:F306)</f>
        <v>12130.75</v>
      </c>
      <c r="G11" s="9">
        <f t="shared" si="0"/>
        <v>155352.13000000003</v>
      </c>
      <c r="H11" s="9">
        <f t="shared" si="0"/>
        <v>36647.580000000009</v>
      </c>
      <c r="I11" s="9">
        <f>SUM(I12:I306)</f>
        <v>191999.70999999993</v>
      </c>
      <c r="J11" s="10"/>
      <c r="K11" s="10"/>
    </row>
    <row r="12" spans="1:12" s="11" customFormat="1" ht="19.5" customHeight="1" x14ac:dyDescent="0.25">
      <c r="A12" s="12"/>
      <c r="B12" s="13" t="s">
        <v>6</v>
      </c>
      <c r="C12" s="13"/>
      <c r="D12" s="13"/>
      <c r="E12" s="14"/>
      <c r="F12" s="13"/>
      <c r="G12" s="13"/>
      <c r="H12" s="13"/>
      <c r="I12" s="15"/>
      <c r="J12" s="10"/>
      <c r="K12" s="10"/>
    </row>
    <row r="13" spans="1:12" s="25" customFormat="1" ht="49.5" customHeight="1" x14ac:dyDescent="0.25">
      <c r="A13" s="16">
        <v>1</v>
      </c>
      <c r="B13" s="17" t="s">
        <v>7</v>
      </c>
      <c r="C13" s="18" t="s">
        <v>8</v>
      </c>
      <c r="D13" s="19">
        <v>1177</v>
      </c>
      <c r="E13" s="20">
        <f>ROUND(D13/$E$9,3)</f>
        <v>7.03</v>
      </c>
      <c r="F13" s="21">
        <v>11.5</v>
      </c>
      <c r="G13" s="22">
        <f>E13*F13*2</f>
        <v>161.69</v>
      </c>
      <c r="H13" s="22">
        <f>ROUND(G13*23.59%,2)</f>
        <v>38.14</v>
      </c>
      <c r="I13" s="23">
        <f>G13+H13</f>
        <v>199.82999999999998</v>
      </c>
      <c r="J13" s="24"/>
      <c r="K13" s="24"/>
      <c r="L13" s="24"/>
    </row>
    <row r="14" spans="1:12" s="25" customFormat="1" ht="49.5" customHeight="1" x14ac:dyDescent="0.25">
      <c r="A14" s="26">
        <v>2</v>
      </c>
      <c r="B14" s="17" t="s">
        <v>7</v>
      </c>
      <c r="C14" s="27" t="s">
        <v>9</v>
      </c>
      <c r="D14" s="28">
        <v>1239</v>
      </c>
      <c r="E14" s="20">
        <f t="shared" ref="E14:E77" si="1">ROUND(D14/$E$9,3)</f>
        <v>7.4009999999999998</v>
      </c>
      <c r="F14" s="29">
        <v>12</v>
      </c>
      <c r="G14" s="30">
        <v>177.62</v>
      </c>
      <c r="H14" s="30">
        <f>ROUND(G14*23.59%,2)</f>
        <v>41.9</v>
      </c>
      <c r="I14" s="31">
        <f>G14+H14</f>
        <v>219.52</v>
      </c>
      <c r="J14" s="24"/>
      <c r="K14" s="24"/>
      <c r="L14" s="24"/>
    </row>
    <row r="15" spans="1:12" s="39" customFormat="1" ht="15.75" customHeight="1" x14ac:dyDescent="0.25">
      <c r="A15" s="32"/>
      <c r="B15" s="33" t="s">
        <v>10</v>
      </c>
      <c r="C15" s="34"/>
      <c r="D15" s="35"/>
      <c r="E15" s="36"/>
      <c r="F15" s="37"/>
      <c r="G15" s="37"/>
      <c r="H15" s="37"/>
      <c r="I15" s="38"/>
      <c r="L15" s="24"/>
    </row>
    <row r="16" spans="1:12" s="41" customFormat="1" ht="34.5" customHeight="1" x14ac:dyDescent="0.25">
      <c r="A16" s="26">
        <v>3</v>
      </c>
      <c r="B16" s="40" t="s">
        <v>11</v>
      </c>
      <c r="C16" s="27" t="s">
        <v>12</v>
      </c>
      <c r="D16" s="28">
        <v>1598</v>
      </c>
      <c r="E16" s="20">
        <f t="shared" si="1"/>
        <v>9.5449999999999999</v>
      </c>
      <c r="F16" s="29">
        <v>48</v>
      </c>
      <c r="G16" s="29">
        <v>916.32</v>
      </c>
      <c r="H16" s="30">
        <f>ROUND(G16*23.59%,2)</f>
        <v>216.16</v>
      </c>
      <c r="I16" s="31">
        <f>G16+H16</f>
        <v>1132.48</v>
      </c>
      <c r="L16" s="24"/>
    </row>
    <row r="17" spans="1:12" s="41" customFormat="1" ht="52.5" customHeight="1" x14ac:dyDescent="0.25">
      <c r="A17" s="26">
        <v>4</v>
      </c>
      <c r="B17" s="42" t="s">
        <v>13</v>
      </c>
      <c r="C17" s="27" t="s">
        <v>14</v>
      </c>
      <c r="D17" s="28">
        <v>1072</v>
      </c>
      <c r="E17" s="20">
        <f t="shared" si="1"/>
        <v>6.4029999999999996</v>
      </c>
      <c r="F17" s="29">
        <v>53.5</v>
      </c>
      <c r="G17" s="29">
        <v>685.12</v>
      </c>
      <c r="H17" s="30">
        <f t="shared" ref="H17:H80" si="2">ROUND(G17*23.59%,2)</f>
        <v>161.62</v>
      </c>
      <c r="I17" s="31">
        <f t="shared" ref="I17:I80" si="3">G17+H17</f>
        <v>846.74</v>
      </c>
      <c r="L17" s="24"/>
    </row>
    <row r="18" spans="1:12" s="41" customFormat="1" ht="52.5" customHeight="1" x14ac:dyDescent="0.25">
      <c r="A18" s="26">
        <v>5</v>
      </c>
      <c r="B18" s="42" t="s">
        <v>13</v>
      </c>
      <c r="C18" s="27" t="s">
        <v>14</v>
      </c>
      <c r="D18" s="28">
        <v>1141</v>
      </c>
      <c r="E18" s="20">
        <f t="shared" si="1"/>
        <v>6.8150000000000004</v>
      </c>
      <c r="F18" s="29">
        <v>52.5</v>
      </c>
      <c r="G18" s="29">
        <v>715.58</v>
      </c>
      <c r="H18" s="30">
        <f t="shared" si="2"/>
        <v>168.81</v>
      </c>
      <c r="I18" s="31">
        <f t="shared" si="3"/>
        <v>884.3900000000001</v>
      </c>
      <c r="L18" s="24"/>
    </row>
    <row r="19" spans="1:12" s="41" customFormat="1" ht="52.5" customHeight="1" x14ac:dyDescent="0.25">
      <c r="A19" s="26">
        <v>6</v>
      </c>
      <c r="B19" s="42" t="s">
        <v>13</v>
      </c>
      <c r="C19" s="27" t="s">
        <v>14</v>
      </c>
      <c r="D19" s="28">
        <v>1141</v>
      </c>
      <c r="E19" s="20">
        <f t="shared" si="1"/>
        <v>6.8150000000000004</v>
      </c>
      <c r="F19" s="29">
        <v>51.5</v>
      </c>
      <c r="G19" s="29">
        <v>701.95</v>
      </c>
      <c r="H19" s="30">
        <f t="shared" si="2"/>
        <v>165.59</v>
      </c>
      <c r="I19" s="31">
        <f t="shared" si="3"/>
        <v>867.54000000000008</v>
      </c>
      <c r="L19" s="24"/>
    </row>
    <row r="20" spans="1:12" s="41" customFormat="1" ht="52.5" customHeight="1" x14ac:dyDescent="0.25">
      <c r="A20" s="26">
        <v>7</v>
      </c>
      <c r="B20" s="42" t="s">
        <v>13</v>
      </c>
      <c r="C20" s="27" t="s">
        <v>14</v>
      </c>
      <c r="D20" s="28">
        <v>1072</v>
      </c>
      <c r="E20" s="20">
        <f t="shared" si="1"/>
        <v>6.4029999999999996</v>
      </c>
      <c r="F20" s="29">
        <v>21</v>
      </c>
      <c r="G20" s="29">
        <v>268.93</v>
      </c>
      <c r="H20" s="30">
        <f t="shared" si="2"/>
        <v>63.44</v>
      </c>
      <c r="I20" s="31">
        <f t="shared" si="3"/>
        <v>332.37</v>
      </c>
      <c r="L20" s="24"/>
    </row>
    <row r="21" spans="1:12" s="41" customFormat="1" ht="52.5" customHeight="1" x14ac:dyDescent="0.25">
      <c r="A21" s="26">
        <v>8</v>
      </c>
      <c r="B21" s="42" t="s">
        <v>13</v>
      </c>
      <c r="C21" s="27" t="s">
        <v>15</v>
      </c>
      <c r="D21" s="28">
        <v>1211</v>
      </c>
      <c r="E21" s="20">
        <f t="shared" si="1"/>
        <v>7.2329999999999997</v>
      </c>
      <c r="F21" s="29">
        <v>21</v>
      </c>
      <c r="G21" s="29">
        <v>303.79000000000002</v>
      </c>
      <c r="H21" s="30">
        <f t="shared" si="2"/>
        <v>71.66</v>
      </c>
      <c r="I21" s="31">
        <f t="shared" si="3"/>
        <v>375.45000000000005</v>
      </c>
      <c r="L21" s="24"/>
    </row>
    <row r="22" spans="1:12" s="41" customFormat="1" ht="52.5" customHeight="1" x14ac:dyDescent="0.25">
      <c r="A22" s="26">
        <v>9</v>
      </c>
      <c r="B22" s="42" t="s">
        <v>13</v>
      </c>
      <c r="C22" s="27" t="s">
        <v>14</v>
      </c>
      <c r="D22" s="28">
        <v>1118</v>
      </c>
      <c r="E22" s="20">
        <f t="shared" si="1"/>
        <v>6.6779999999999999</v>
      </c>
      <c r="F22" s="29">
        <v>21</v>
      </c>
      <c r="G22" s="29">
        <v>280.48</v>
      </c>
      <c r="H22" s="30">
        <f t="shared" si="2"/>
        <v>66.17</v>
      </c>
      <c r="I22" s="31">
        <f t="shared" si="3"/>
        <v>346.65000000000003</v>
      </c>
      <c r="L22" s="24"/>
    </row>
    <row r="23" spans="1:12" s="41" customFormat="1" ht="30" customHeight="1" x14ac:dyDescent="0.25">
      <c r="A23" s="26">
        <v>10</v>
      </c>
      <c r="B23" s="43" t="s">
        <v>16</v>
      </c>
      <c r="C23" s="44" t="s">
        <v>17</v>
      </c>
      <c r="D23" s="28">
        <v>1236</v>
      </c>
      <c r="E23" s="20">
        <f t="shared" si="1"/>
        <v>7.383</v>
      </c>
      <c r="F23" s="29">
        <v>54</v>
      </c>
      <c r="G23" s="29">
        <v>797.36</v>
      </c>
      <c r="H23" s="30">
        <f t="shared" si="2"/>
        <v>188.1</v>
      </c>
      <c r="I23" s="31">
        <f t="shared" si="3"/>
        <v>985.46</v>
      </c>
      <c r="L23" s="24"/>
    </row>
    <row r="24" spans="1:12" s="41" customFormat="1" ht="30" customHeight="1" x14ac:dyDescent="0.25">
      <c r="A24" s="26">
        <v>11</v>
      </c>
      <c r="B24" s="40" t="s">
        <v>16</v>
      </c>
      <c r="C24" s="44" t="s">
        <v>14</v>
      </c>
      <c r="D24" s="28">
        <v>1023</v>
      </c>
      <c r="E24" s="20">
        <f t="shared" si="1"/>
        <v>6.11</v>
      </c>
      <c r="F24" s="29">
        <v>48</v>
      </c>
      <c r="G24" s="29">
        <v>586.55999999999995</v>
      </c>
      <c r="H24" s="30">
        <f t="shared" si="2"/>
        <v>138.37</v>
      </c>
      <c r="I24" s="31">
        <f t="shared" si="3"/>
        <v>724.93</v>
      </c>
      <c r="L24" s="24"/>
    </row>
    <row r="25" spans="1:12" s="41" customFormat="1" ht="30" customHeight="1" x14ac:dyDescent="0.25">
      <c r="A25" s="26">
        <v>12</v>
      </c>
      <c r="B25" s="40" t="s">
        <v>16</v>
      </c>
      <c r="C25" s="44" t="s">
        <v>14</v>
      </c>
      <c r="D25" s="28">
        <v>1000</v>
      </c>
      <c r="E25" s="20">
        <f t="shared" si="1"/>
        <v>5.9729999999999999</v>
      </c>
      <c r="F25" s="29">
        <v>54</v>
      </c>
      <c r="G25" s="29">
        <v>645.08000000000004</v>
      </c>
      <c r="H25" s="30">
        <f t="shared" si="2"/>
        <v>152.16999999999999</v>
      </c>
      <c r="I25" s="31">
        <f t="shared" si="3"/>
        <v>797.25</v>
      </c>
      <c r="L25" s="24"/>
    </row>
    <row r="26" spans="1:12" s="41" customFormat="1" ht="30" customHeight="1" x14ac:dyDescent="0.25">
      <c r="A26" s="26">
        <v>13</v>
      </c>
      <c r="B26" s="40" t="s">
        <v>16</v>
      </c>
      <c r="C26" s="44" t="s">
        <v>14</v>
      </c>
      <c r="D26" s="28">
        <v>1023</v>
      </c>
      <c r="E26" s="20">
        <f t="shared" si="1"/>
        <v>6.11</v>
      </c>
      <c r="F26" s="29">
        <v>54</v>
      </c>
      <c r="G26" s="29">
        <v>659.88</v>
      </c>
      <c r="H26" s="30">
        <f t="shared" si="2"/>
        <v>155.66999999999999</v>
      </c>
      <c r="I26" s="31">
        <f t="shared" si="3"/>
        <v>815.55</v>
      </c>
      <c r="L26" s="24"/>
    </row>
    <row r="27" spans="1:12" s="41" customFormat="1" ht="30" customHeight="1" x14ac:dyDescent="0.25">
      <c r="A27" s="26">
        <v>14</v>
      </c>
      <c r="B27" s="40" t="s">
        <v>16</v>
      </c>
      <c r="C27" s="44" t="s">
        <v>14</v>
      </c>
      <c r="D27" s="28">
        <v>1023</v>
      </c>
      <c r="E27" s="20">
        <f t="shared" si="1"/>
        <v>6.11</v>
      </c>
      <c r="F27" s="29">
        <v>54</v>
      </c>
      <c r="G27" s="29">
        <v>659.88</v>
      </c>
      <c r="H27" s="30">
        <f t="shared" si="2"/>
        <v>155.66999999999999</v>
      </c>
      <c r="I27" s="31">
        <f t="shared" si="3"/>
        <v>815.55</v>
      </c>
      <c r="L27" s="24"/>
    </row>
    <row r="28" spans="1:12" s="41" customFormat="1" ht="30" customHeight="1" x14ac:dyDescent="0.25">
      <c r="A28" s="26">
        <v>15</v>
      </c>
      <c r="B28" s="40" t="s">
        <v>16</v>
      </c>
      <c r="C28" s="44" t="s">
        <v>14</v>
      </c>
      <c r="D28" s="28">
        <v>1023</v>
      </c>
      <c r="E28" s="20">
        <f t="shared" si="1"/>
        <v>6.11</v>
      </c>
      <c r="F28" s="29">
        <v>54</v>
      </c>
      <c r="G28" s="29">
        <v>659.88</v>
      </c>
      <c r="H28" s="30">
        <f t="shared" si="2"/>
        <v>155.66999999999999</v>
      </c>
      <c r="I28" s="31">
        <f t="shared" si="3"/>
        <v>815.55</v>
      </c>
      <c r="L28" s="24"/>
    </row>
    <row r="29" spans="1:12" s="41" customFormat="1" ht="30" customHeight="1" x14ac:dyDescent="0.25">
      <c r="A29" s="26">
        <v>16</v>
      </c>
      <c r="B29" s="40" t="s">
        <v>16</v>
      </c>
      <c r="C29" s="44" t="s">
        <v>14</v>
      </c>
      <c r="D29" s="28">
        <v>1046</v>
      </c>
      <c r="E29" s="20">
        <f t="shared" si="1"/>
        <v>6.2480000000000002</v>
      </c>
      <c r="F29" s="29">
        <v>54</v>
      </c>
      <c r="G29" s="29">
        <v>674.78</v>
      </c>
      <c r="H29" s="30">
        <f t="shared" si="2"/>
        <v>159.18</v>
      </c>
      <c r="I29" s="31">
        <f t="shared" si="3"/>
        <v>833.96</v>
      </c>
      <c r="L29" s="24"/>
    </row>
    <row r="30" spans="1:12" s="41" customFormat="1" ht="30" customHeight="1" x14ac:dyDescent="0.25">
      <c r="A30" s="26">
        <v>17</v>
      </c>
      <c r="B30" s="40" t="s">
        <v>16</v>
      </c>
      <c r="C30" s="44" t="s">
        <v>14</v>
      </c>
      <c r="D30" s="28">
        <v>1069</v>
      </c>
      <c r="E30" s="20">
        <f t="shared" si="1"/>
        <v>6.3849999999999998</v>
      </c>
      <c r="F30" s="29">
        <v>51.5</v>
      </c>
      <c r="G30" s="29">
        <v>657.66</v>
      </c>
      <c r="H30" s="30">
        <f t="shared" si="2"/>
        <v>155.13999999999999</v>
      </c>
      <c r="I30" s="31">
        <f t="shared" si="3"/>
        <v>812.8</v>
      </c>
      <c r="L30" s="24"/>
    </row>
    <row r="31" spans="1:12" s="41" customFormat="1" ht="30" customHeight="1" x14ac:dyDescent="0.25">
      <c r="A31" s="26">
        <v>18</v>
      </c>
      <c r="B31" s="40" t="s">
        <v>16</v>
      </c>
      <c r="C31" s="44" t="s">
        <v>14</v>
      </c>
      <c r="D31" s="28">
        <v>1023</v>
      </c>
      <c r="E31" s="20">
        <f t="shared" si="1"/>
        <v>6.11</v>
      </c>
      <c r="F31" s="29">
        <v>39.5</v>
      </c>
      <c r="G31" s="29">
        <v>482.69</v>
      </c>
      <c r="H31" s="30">
        <f t="shared" si="2"/>
        <v>113.87</v>
      </c>
      <c r="I31" s="31">
        <f t="shared" si="3"/>
        <v>596.55999999999995</v>
      </c>
      <c r="L31" s="24"/>
    </row>
    <row r="32" spans="1:12" s="41" customFormat="1" ht="30" customHeight="1" x14ac:dyDescent="0.25">
      <c r="A32" s="26">
        <v>19</v>
      </c>
      <c r="B32" s="40" t="s">
        <v>16</v>
      </c>
      <c r="C32" s="44" t="s">
        <v>14</v>
      </c>
      <c r="D32" s="28">
        <v>1069</v>
      </c>
      <c r="E32" s="20">
        <f t="shared" si="1"/>
        <v>6.3849999999999998</v>
      </c>
      <c r="F32" s="29">
        <v>52.5</v>
      </c>
      <c r="G32" s="29">
        <v>670.43</v>
      </c>
      <c r="H32" s="30">
        <f t="shared" si="2"/>
        <v>158.15</v>
      </c>
      <c r="I32" s="31">
        <f t="shared" si="3"/>
        <v>828.57999999999993</v>
      </c>
      <c r="L32" s="24"/>
    </row>
    <row r="33" spans="1:12" s="41" customFormat="1" ht="30" customHeight="1" x14ac:dyDescent="0.25">
      <c r="A33" s="26">
        <v>20</v>
      </c>
      <c r="B33" s="40" t="s">
        <v>16</v>
      </c>
      <c r="C33" s="44" t="s">
        <v>14</v>
      </c>
      <c r="D33" s="28">
        <v>1069</v>
      </c>
      <c r="E33" s="20">
        <f t="shared" si="1"/>
        <v>6.3849999999999998</v>
      </c>
      <c r="F33" s="29">
        <v>52.5</v>
      </c>
      <c r="G33" s="29">
        <v>670.43</v>
      </c>
      <c r="H33" s="30">
        <f t="shared" si="2"/>
        <v>158.15</v>
      </c>
      <c r="I33" s="31">
        <f t="shared" si="3"/>
        <v>828.57999999999993</v>
      </c>
      <c r="L33" s="24"/>
    </row>
    <row r="34" spans="1:12" s="41" customFormat="1" ht="30" customHeight="1" x14ac:dyDescent="0.25">
      <c r="A34" s="26">
        <v>21</v>
      </c>
      <c r="B34" s="40" t="s">
        <v>16</v>
      </c>
      <c r="C34" s="44" t="s">
        <v>14</v>
      </c>
      <c r="D34" s="28">
        <v>1023</v>
      </c>
      <c r="E34" s="20">
        <f t="shared" si="1"/>
        <v>6.11</v>
      </c>
      <c r="F34" s="29">
        <v>54</v>
      </c>
      <c r="G34" s="29">
        <v>659.88</v>
      </c>
      <c r="H34" s="30">
        <f t="shared" si="2"/>
        <v>155.66999999999999</v>
      </c>
      <c r="I34" s="31">
        <f t="shared" si="3"/>
        <v>815.55</v>
      </c>
      <c r="L34" s="24"/>
    </row>
    <row r="35" spans="1:12" s="41" customFormat="1" ht="30" customHeight="1" x14ac:dyDescent="0.25">
      <c r="A35" s="26">
        <v>22</v>
      </c>
      <c r="B35" s="40" t="s">
        <v>16</v>
      </c>
      <c r="C35" s="44" t="s">
        <v>18</v>
      </c>
      <c r="D35" s="28">
        <v>1327</v>
      </c>
      <c r="E35" s="20">
        <f t="shared" si="1"/>
        <v>7.9260000000000002</v>
      </c>
      <c r="F35" s="29">
        <v>23.5</v>
      </c>
      <c r="G35" s="29">
        <v>372.52</v>
      </c>
      <c r="H35" s="30">
        <f t="shared" si="2"/>
        <v>87.88</v>
      </c>
      <c r="I35" s="31">
        <f t="shared" si="3"/>
        <v>460.4</v>
      </c>
      <c r="L35" s="24"/>
    </row>
    <row r="36" spans="1:12" s="41" customFormat="1" ht="30" customHeight="1" x14ac:dyDescent="0.25">
      <c r="A36" s="26">
        <v>23</v>
      </c>
      <c r="B36" s="40" t="s">
        <v>16</v>
      </c>
      <c r="C36" s="44" t="s">
        <v>14</v>
      </c>
      <c r="D36" s="28">
        <v>1046</v>
      </c>
      <c r="E36" s="20">
        <f t="shared" si="1"/>
        <v>6.2480000000000002</v>
      </c>
      <c r="F36" s="29">
        <v>54</v>
      </c>
      <c r="G36" s="29">
        <v>674.78</v>
      </c>
      <c r="H36" s="30">
        <f t="shared" si="2"/>
        <v>159.18</v>
      </c>
      <c r="I36" s="31">
        <f t="shared" si="3"/>
        <v>833.96</v>
      </c>
      <c r="L36" s="24"/>
    </row>
    <row r="37" spans="1:12" s="41" customFormat="1" ht="30" customHeight="1" x14ac:dyDescent="0.25">
      <c r="A37" s="26">
        <v>24</v>
      </c>
      <c r="B37" s="40" t="s">
        <v>16</v>
      </c>
      <c r="C37" s="44" t="s">
        <v>14</v>
      </c>
      <c r="D37" s="28">
        <v>1069</v>
      </c>
      <c r="E37" s="20">
        <f t="shared" si="1"/>
        <v>6.3849999999999998</v>
      </c>
      <c r="F37" s="29">
        <v>53</v>
      </c>
      <c r="G37" s="29">
        <v>676.81</v>
      </c>
      <c r="H37" s="30">
        <f t="shared" si="2"/>
        <v>159.66</v>
      </c>
      <c r="I37" s="31">
        <f t="shared" si="3"/>
        <v>836.46999999999991</v>
      </c>
      <c r="L37" s="24"/>
    </row>
    <row r="38" spans="1:12" s="41" customFormat="1" ht="30" customHeight="1" x14ac:dyDescent="0.25">
      <c r="A38" s="26">
        <v>25</v>
      </c>
      <c r="B38" s="40" t="s">
        <v>16</v>
      </c>
      <c r="C38" s="44" t="s">
        <v>17</v>
      </c>
      <c r="D38" s="28">
        <v>1282</v>
      </c>
      <c r="E38" s="20">
        <f t="shared" si="1"/>
        <v>7.657</v>
      </c>
      <c r="F38" s="29">
        <v>57</v>
      </c>
      <c r="G38" s="29">
        <v>872.9</v>
      </c>
      <c r="H38" s="30">
        <f t="shared" si="2"/>
        <v>205.92</v>
      </c>
      <c r="I38" s="31">
        <f t="shared" si="3"/>
        <v>1078.82</v>
      </c>
      <c r="L38" s="24"/>
    </row>
    <row r="39" spans="1:12" s="41" customFormat="1" ht="30" customHeight="1" x14ac:dyDescent="0.25">
      <c r="A39" s="26">
        <v>26</v>
      </c>
      <c r="B39" s="40" t="s">
        <v>19</v>
      </c>
      <c r="C39" s="44" t="s">
        <v>14</v>
      </c>
      <c r="D39" s="28">
        <v>1000</v>
      </c>
      <c r="E39" s="20">
        <f t="shared" si="1"/>
        <v>5.9729999999999999</v>
      </c>
      <c r="F39" s="29">
        <v>57</v>
      </c>
      <c r="G39" s="29">
        <v>680.92</v>
      </c>
      <c r="H39" s="30">
        <f t="shared" si="2"/>
        <v>160.63</v>
      </c>
      <c r="I39" s="31">
        <f t="shared" si="3"/>
        <v>841.55</v>
      </c>
      <c r="L39" s="24"/>
    </row>
    <row r="40" spans="1:12" s="41" customFormat="1" ht="30" customHeight="1" x14ac:dyDescent="0.25">
      <c r="A40" s="26">
        <v>27</v>
      </c>
      <c r="B40" s="40" t="s">
        <v>19</v>
      </c>
      <c r="C40" s="44" t="s">
        <v>14</v>
      </c>
      <c r="D40" s="28">
        <v>1046</v>
      </c>
      <c r="E40" s="20">
        <f t="shared" si="1"/>
        <v>6.2480000000000002</v>
      </c>
      <c r="F40" s="29">
        <v>57</v>
      </c>
      <c r="G40" s="29">
        <v>712.27</v>
      </c>
      <c r="H40" s="30">
        <f t="shared" si="2"/>
        <v>168.02</v>
      </c>
      <c r="I40" s="31">
        <f t="shared" si="3"/>
        <v>880.29</v>
      </c>
      <c r="L40" s="24"/>
    </row>
    <row r="41" spans="1:12" s="41" customFormat="1" ht="30" customHeight="1" x14ac:dyDescent="0.25">
      <c r="A41" s="26">
        <v>28</v>
      </c>
      <c r="B41" s="40" t="s">
        <v>19</v>
      </c>
      <c r="C41" s="44" t="s">
        <v>14</v>
      </c>
      <c r="D41" s="28">
        <v>1092</v>
      </c>
      <c r="E41" s="20">
        <f t="shared" si="1"/>
        <v>6.5229999999999997</v>
      </c>
      <c r="F41" s="29">
        <v>56</v>
      </c>
      <c r="G41" s="29">
        <v>730.58</v>
      </c>
      <c r="H41" s="30">
        <f t="shared" si="2"/>
        <v>172.34</v>
      </c>
      <c r="I41" s="31">
        <f t="shared" si="3"/>
        <v>902.92000000000007</v>
      </c>
      <c r="L41" s="24"/>
    </row>
    <row r="42" spans="1:12" s="41" customFormat="1" ht="30" customHeight="1" x14ac:dyDescent="0.25">
      <c r="A42" s="26">
        <v>29</v>
      </c>
      <c r="B42" s="40" t="s">
        <v>19</v>
      </c>
      <c r="C42" s="44" t="s">
        <v>14</v>
      </c>
      <c r="D42" s="28">
        <v>1046</v>
      </c>
      <c r="E42" s="20">
        <f t="shared" si="1"/>
        <v>6.2480000000000002</v>
      </c>
      <c r="F42" s="29">
        <v>52</v>
      </c>
      <c r="G42" s="29">
        <v>649.79</v>
      </c>
      <c r="H42" s="30">
        <f t="shared" si="2"/>
        <v>153.29</v>
      </c>
      <c r="I42" s="31">
        <f t="shared" si="3"/>
        <v>803.07999999999993</v>
      </c>
      <c r="L42" s="24"/>
    </row>
    <row r="43" spans="1:12" s="41" customFormat="1" ht="30" customHeight="1" x14ac:dyDescent="0.25">
      <c r="A43" s="26">
        <v>30</v>
      </c>
      <c r="B43" s="40" t="s">
        <v>19</v>
      </c>
      <c r="C43" s="44" t="s">
        <v>14</v>
      </c>
      <c r="D43" s="28">
        <v>1046</v>
      </c>
      <c r="E43" s="20">
        <f t="shared" si="1"/>
        <v>6.2480000000000002</v>
      </c>
      <c r="F43" s="29">
        <v>52.5</v>
      </c>
      <c r="G43" s="29">
        <v>656.04</v>
      </c>
      <c r="H43" s="30">
        <f t="shared" si="2"/>
        <v>154.76</v>
      </c>
      <c r="I43" s="31">
        <f t="shared" si="3"/>
        <v>810.8</v>
      </c>
      <c r="L43" s="24"/>
    </row>
    <row r="44" spans="1:12" s="41" customFormat="1" ht="30" customHeight="1" x14ac:dyDescent="0.25">
      <c r="A44" s="26">
        <v>31</v>
      </c>
      <c r="B44" s="40" t="s">
        <v>19</v>
      </c>
      <c r="C44" s="44" t="s">
        <v>18</v>
      </c>
      <c r="D44" s="28">
        <v>1282</v>
      </c>
      <c r="E44" s="20">
        <f t="shared" si="1"/>
        <v>7.657</v>
      </c>
      <c r="F44" s="29">
        <v>50</v>
      </c>
      <c r="G44" s="29">
        <v>765.7</v>
      </c>
      <c r="H44" s="30">
        <f t="shared" si="2"/>
        <v>180.63</v>
      </c>
      <c r="I44" s="31">
        <f t="shared" si="3"/>
        <v>946.33</v>
      </c>
      <c r="L44" s="24"/>
    </row>
    <row r="45" spans="1:12" s="41" customFormat="1" ht="30" customHeight="1" x14ac:dyDescent="0.25">
      <c r="A45" s="26">
        <v>32</v>
      </c>
      <c r="B45" s="40" t="s">
        <v>19</v>
      </c>
      <c r="C45" s="44" t="s">
        <v>14</v>
      </c>
      <c r="D45" s="28">
        <v>1023</v>
      </c>
      <c r="E45" s="20">
        <f t="shared" si="1"/>
        <v>6.11</v>
      </c>
      <c r="F45" s="29">
        <v>40.5</v>
      </c>
      <c r="G45" s="29">
        <v>494.91</v>
      </c>
      <c r="H45" s="30">
        <f t="shared" si="2"/>
        <v>116.75</v>
      </c>
      <c r="I45" s="31">
        <f t="shared" si="3"/>
        <v>611.66000000000008</v>
      </c>
      <c r="L45" s="24"/>
    </row>
    <row r="46" spans="1:12" s="41" customFormat="1" ht="30" customHeight="1" x14ac:dyDescent="0.25">
      <c r="A46" s="26">
        <v>33</v>
      </c>
      <c r="B46" s="40" t="s">
        <v>19</v>
      </c>
      <c r="C46" s="44" t="s">
        <v>14</v>
      </c>
      <c r="D46" s="28">
        <v>1092</v>
      </c>
      <c r="E46" s="20">
        <f t="shared" si="1"/>
        <v>6.5229999999999997</v>
      </c>
      <c r="F46" s="29">
        <v>55</v>
      </c>
      <c r="G46" s="29">
        <v>717.53</v>
      </c>
      <c r="H46" s="30">
        <f t="shared" si="2"/>
        <v>169.27</v>
      </c>
      <c r="I46" s="31">
        <f t="shared" si="3"/>
        <v>886.8</v>
      </c>
      <c r="L46" s="24"/>
    </row>
    <row r="47" spans="1:12" s="41" customFormat="1" ht="30" customHeight="1" x14ac:dyDescent="0.25">
      <c r="A47" s="26">
        <v>34</v>
      </c>
      <c r="B47" s="40" t="s">
        <v>19</v>
      </c>
      <c r="C47" s="44" t="s">
        <v>14</v>
      </c>
      <c r="D47" s="28">
        <v>1023</v>
      </c>
      <c r="E47" s="20">
        <f t="shared" si="1"/>
        <v>6.11</v>
      </c>
      <c r="F47" s="29">
        <v>47.5</v>
      </c>
      <c r="G47" s="29">
        <v>580.45000000000005</v>
      </c>
      <c r="H47" s="30">
        <f t="shared" si="2"/>
        <v>136.93</v>
      </c>
      <c r="I47" s="31">
        <f t="shared" si="3"/>
        <v>717.38000000000011</v>
      </c>
      <c r="L47" s="24"/>
    </row>
    <row r="48" spans="1:12" s="41" customFormat="1" ht="30" customHeight="1" x14ac:dyDescent="0.25">
      <c r="A48" s="26">
        <v>35</v>
      </c>
      <c r="B48" s="40" t="s">
        <v>19</v>
      </c>
      <c r="C48" s="44" t="s">
        <v>14</v>
      </c>
      <c r="D48" s="28">
        <v>1023</v>
      </c>
      <c r="E48" s="20">
        <f t="shared" si="1"/>
        <v>6.11</v>
      </c>
      <c r="F48" s="29">
        <v>57</v>
      </c>
      <c r="G48" s="29">
        <v>696.54</v>
      </c>
      <c r="H48" s="30">
        <f t="shared" si="2"/>
        <v>164.31</v>
      </c>
      <c r="I48" s="31">
        <f t="shared" si="3"/>
        <v>860.84999999999991</v>
      </c>
      <c r="L48" s="24"/>
    </row>
    <row r="49" spans="1:12" s="41" customFormat="1" ht="30" customHeight="1" x14ac:dyDescent="0.25">
      <c r="A49" s="26">
        <v>36</v>
      </c>
      <c r="B49" s="40" t="s">
        <v>19</v>
      </c>
      <c r="C49" s="44" t="s">
        <v>14</v>
      </c>
      <c r="D49" s="28">
        <v>1046</v>
      </c>
      <c r="E49" s="20">
        <f t="shared" si="1"/>
        <v>6.2480000000000002</v>
      </c>
      <c r="F49" s="29">
        <v>81</v>
      </c>
      <c r="G49" s="29">
        <v>1012.18</v>
      </c>
      <c r="H49" s="30">
        <f t="shared" si="2"/>
        <v>238.77</v>
      </c>
      <c r="I49" s="31">
        <f t="shared" si="3"/>
        <v>1250.95</v>
      </c>
      <c r="L49" s="24"/>
    </row>
    <row r="50" spans="1:12" s="41" customFormat="1" ht="30" customHeight="1" x14ac:dyDescent="0.25">
      <c r="A50" s="26">
        <v>37</v>
      </c>
      <c r="B50" s="40" t="s">
        <v>19</v>
      </c>
      <c r="C50" s="44" t="s">
        <v>14</v>
      </c>
      <c r="D50" s="28">
        <v>1069</v>
      </c>
      <c r="E50" s="20">
        <f t="shared" si="1"/>
        <v>6.3849999999999998</v>
      </c>
      <c r="F50" s="29">
        <v>35.5</v>
      </c>
      <c r="G50" s="29">
        <v>453.34</v>
      </c>
      <c r="H50" s="30">
        <f t="shared" si="2"/>
        <v>106.94</v>
      </c>
      <c r="I50" s="31">
        <f t="shared" si="3"/>
        <v>560.28</v>
      </c>
      <c r="L50" s="24"/>
    </row>
    <row r="51" spans="1:12" s="41" customFormat="1" ht="30" customHeight="1" x14ac:dyDescent="0.25">
      <c r="A51" s="26">
        <v>38</v>
      </c>
      <c r="B51" s="40" t="s">
        <v>19</v>
      </c>
      <c r="C51" s="44" t="s">
        <v>14</v>
      </c>
      <c r="D51" s="28">
        <v>1069</v>
      </c>
      <c r="E51" s="20">
        <f t="shared" si="1"/>
        <v>6.3849999999999998</v>
      </c>
      <c r="F51" s="29">
        <v>81</v>
      </c>
      <c r="G51" s="29">
        <v>1034.3699999999999</v>
      </c>
      <c r="H51" s="30">
        <f t="shared" si="2"/>
        <v>244.01</v>
      </c>
      <c r="I51" s="31">
        <f t="shared" si="3"/>
        <v>1278.3799999999999</v>
      </c>
      <c r="L51" s="24"/>
    </row>
    <row r="52" spans="1:12" s="41" customFormat="1" ht="30" customHeight="1" x14ac:dyDescent="0.25">
      <c r="A52" s="26">
        <v>39</v>
      </c>
      <c r="B52" s="40" t="s">
        <v>19</v>
      </c>
      <c r="C52" s="44" t="s">
        <v>14</v>
      </c>
      <c r="D52" s="28">
        <v>1000</v>
      </c>
      <c r="E52" s="20">
        <f t="shared" si="1"/>
        <v>5.9729999999999999</v>
      </c>
      <c r="F52" s="29">
        <v>43.5</v>
      </c>
      <c r="G52" s="29">
        <v>519.65</v>
      </c>
      <c r="H52" s="30">
        <f t="shared" si="2"/>
        <v>122.59</v>
      </c>
      <c r="I52" s="31">
        <f t="shared" si="3"/>
        <v>642.24</v>
      </c>
      <c r="L52" s="24"/>
    </row>
    <row r="53" spans="1:12" s="41" customFormat="1" ht="30" customHeight="1" x14ac:dyDescent="0.25">
      <c r="A53" s="26">
        <v>40</v>
      </c>
      <c r="B53" s="40" t="s">
        <v>20</v>
      </c>
      <c r="C53" s="44" t="s">
        <v>14</v>
      </c>
      <c r="D53" s="28">
        <v>1069</v>
      </c>
      <c r="E53" s="20">
        <f t="shared" si="1"/>
        <v>6.3849999999999998</v>
      </c>
      <c r="F53" s="29">
        <v>81</v>
      </c>
      <c r="G53" s="29">
        <v>1034.3699999999999</v>
      </c>
      <c r="H53" s="30">
        <f t="shared" si="2"/>
        <v>244.01</v>
      </c>
      <c r="I53" s="31">
        <f t="shared" si="3"/>
        <v>1278.3799999999999</v>
      </c>
      <c r="L53" s="24"/>
    </row>
    <row r="54" spans="1:12" s="41" customFormat="1" ht="30" customHeight="1" x14ac:dyDescent="0.25">
      <c r="A54" s="26">
        <v>41</v>
      </c>
      <c r="B54" s="40" t="s">
        <v>20</v>
      </c>
      <c r="C54" s="44" t="s">
        <v>14</v>
      </c>
      <c r="D54" s="28">
        <v>1046</v>
      </c>
      <c r="E54" s="20">
        <f t="shared" si="1"/>
        <v>6.2480000000000002</v>
      </c>
      <c r="F54" s="29">
        <v>81</v>
      </c>
      <c r="G54" s="29">
        <v>1012.18</v>
      </c>
      <c r="H54" s="30">
        <f t="shared" si="2"/>
        <v>238.77</v>
      </c>
      <c r="I54" s="31">
        <f t="shared" si="3"/>
        <v>1250.95</v>
      </c>
      <c r="L54" s="24"/>
    </row>
    <row r="55" spans="1:12" s="41" customFormat="1" ht="30" customHeight="1" x14ac:dyDescent="0.25">
      <c r="A55" s="26">
        <v>42</v>
      </c>
      <c r="B55" s="40" t="s">
        <v>20</v>
      </c>
      <c r="C55" s="44" t="s">
        <v>14</v>
      </c>
      <c r="D55" s="28">
        <v>1023</v>
      </c>
      <c r="E55" s="20">
        <f t="shared" si="1"/>
        <v>6.11</v>
      </c>
      <c r="F55" s="29">
        <v>81</v>
      </c>
      <c r="G55" s="29">
        <v>989.82</v>
      </c>
      <c r="H55" s="30">
        <f t="shared" si="2"/>
        <v>233.5</v>
      </c>
      <c r="I55" s="31">
        <f t="shared" si="3"/>
        <v>1223.3200000000002</v>
      </c>
      <c r="L55" s="24"/>
    </row>
    <row r="56" spans="1:12" s="41" customFormat="1" ht="30" customHeight="1" x14ac:dyDescent="0.25">
      <c r="A56" s="26">
        <v>43</v>
      </c>
      <c r="B56" s="40" t="s">
        <v>20</v>
      </c>
      <c r="C56" s="44" t="s">
        <v>14</v>
      </c>
      <c r="D56" s="28">
        <v>1023</v>
      </c>
      <c r="E56" s="20">
        <f t="shared" si="1"/>
        <v>6.11</v>
      </c>
      <c r="F56" s="29">
        <v>81</v>
      </c>
      <c r="G56" s="29">
        <v>989.82</v>
      </c>
      <c r="H56" s="30">
        <f t="shared" si="2"/>
        <v>233.5</v>
      </c>
      <c r="I56" s="31">
        <f t="shared" si="3"/>
        <v>1223.3200000000002</v>
      </c>
      <c r="L56" s="24"/>
    </row>
    <row r="57" spans="1:12" s="41" customFormat="1" ht="30" customHeight="1" x14ac:dyDescent="0.25">
      <c r="A57" s="26">
        <v>44</v>
      </c>
      <c r="B57" s="40" t="s">
        <v>20</v>
      </c>
      <c r="C57" s="44" t="s">
        <v>14</v>
      </c>
      <c r="D57" s="28">
        <v>1023</v>
      </c>
      <c r="E57" s="20">
        <f t="shared" si="1"/>
        <v>6.11</v>
      </c>
      <c r="F57" s="29">
        <v>71</v>
      </c>
      <c r="G57" s="29">
        <v>867.62</v>
      </c>
      <c r="H57" s="30">
        <f t="shared" si="2"/>
        <v>204.67</v>
      </c>
      <c r="I57" s="31">
        <f t="shared" si="3"/>
        <v>1072.29</v>
      </c>
      <c r="L57" s="24"/>
    </row>
    <row r="58" spans="1:12" s="41" customFormat="1" ht="30" customHeight="1" x14ac:dyDescent="0.25">
      <c r="A58" s="26">
        <v>45</v>
      </c>
      <c r="B58" s="40" t="s">
        <v>20</v>
      </c>
      <c r="C58" s="44" t="s">
        <v>14</v>
      </c>
      <c r="D58" s="28">
        <v>1000</v>
      </c>
      <c r="E58" s="20">
        <f t="shared" si="1"/>
        <v>5.9729999999999999</v>
      </c>
      <c r="F58" s="29">
        <v>81</v>
      </c>
      <c r="G58" s="29">
        <v>967.63</v>
      </c>
      <c r="H58" s="30">
        <f t="shared" si="2"/>
        <v>228.26</v>
      </c>
      <c r="I58" s="31">
        <f t="shared" si="3"/>
        <v>1195.8899999999999</v>
      </c>
      <c r="L58" s="24"/>
    </row>
    <row r="59" spans="1:12" s="41" customFormat="1" ht="30" customHeight="1" x14ac:dyDescent="0.25">
      <c r="A59" s="26">
        <v>46</v>
      </c>
      <c r="B59" s="40" t="s">
        <v>20</v>
      </c>
      <c r="C59" s="44" t="s">
        <v>18</v>
      </c>
      <c r="D59" s="28">
        <v>1327</v>
      </c>
      <c r="E59" s="20">
        <f t="shared" si="1"/>
        <v>7.9260000000000002</v>
      </c>
      <c r="F59" s="29">
        <v>81</v>
      </c>
      <c r="G59" s="29">
        <v>1284.01</v>
      </c>
      <c r="H59" s="30">
        <f t="shared" si="2"/>
        <v>302.89999999999998</v>
      </c>
      <c r="I59" s="31">
        <f t="shared" si="3"/>
        <v>1586.9099999999999</v>
      </c>
      <c r="L59" s="24"/>
    </row>
    <row r="60" spans="1:12" s="41" customFormat="1" ht="30" customHeight="1" x14ac:dyDescent="0.25">
      <c r="A60" s="26">
        <v>47</v>
      </c>
      <c r="B60" s="40" t="s">
        <v>20</v>
      </c>
      <c r="C60" s="44" t="s">
        <v>14</v>
      </c>
      <c r="D60" s="28">
        <v>1000</v>
      </c>
      <c r="E60" s="20">
        <f t="shared" si="1"/>
        <v>5.9729999999999999</v>
      </c>
      <c r="F60" s="29">
        <v>81</v>
      </c>
      <c r="G60" s="29">
        <v>967.63</v>
      </c>
      <c r="H60" s="30">
        <f t="shared" si="2"/>
        <v>228.26</v>
      </c>
      <c r="I60" s="31">
        <f t="shared" si="3"/>
        <v>1195.8899999999999</v>
      </c>
      <c r="L60" s="24"/>
    </row>
    <row r="61" spans="1:12" s="41" customFormat="1" ht="30" customHeight="1" x14ac:dyDescent="0.25">
      <c r="A61" s="26">
        <v>48</v>
      </c>
      <c r="B61" s="40" t="s">
        <v>20</v>
      </c>
      <c r="C61" s="44" t="s">
        <v>14</v>
      </c>
      <c r="D61" s="28">
        <v>1023</v>
      </c>
      <c r="E61" s="20">
        <f t="shared" si="1"/>
        <v>6.11</v>
      </c>
      <c r="F61" s="29">
        <v>40</v>
      </c>
      <c r="G61" s="29">
        <v>488.8</v>
      </c>
      <c r="H61" s="30">
        <f t="shared" si="2"/>
        <v>115.31</v>
      </c>
      <c r="I61" s="31">
        <f t="shared" si="3"/>
        <v>604.11</v>
      </c>
      <c r="L61" s="24"/>
    </row>
    <row r="62" spans="1:12" s="41" customFormat="1" ht="30" customHeight="1" x14ac:dyDescent="0.25">
      <c r="A62" s="26">
        <v>49</v>
      </c>
      <c r="B62" s="40" t="s">
        <v>20</v>
      </c>
      <c r="C62" s="44" t="s">
        <v>14</v>
      </c>
      <c r="D62" s="28">
        <v>1023</v>
      </c>
      <c r="E62" s="20">
        <f t="shared" si="1"/>
        <v>6.11</v>
      </c>
      <c r="F62" s="29">
        <v>81</v>
      </c>
      <c r="G62" s="29">
        <v>989.82</v>
      </c>
      <c r="H62" s="30">
        <f t="shared" si="2"/>
        <v>233.5</v>
      </c>
      <c r="I62" s="31">
        <f t="shared" si="3"/>
        <v>1223.3200000000002</v>
      </c>
      <c r="L62" s="24"/>
    </row>
    <row r="63" spans="1:12" s="41" customFormat="1" ht="30" customHeight="1" x14ac:dyDescent="0.25">
      <c r="A63" s="26">
        <v>50</v>
      </c>
      <c r="B63" s="40" t="s">
        <v>20</v>
      </c>
      <c r="C63" s="44" t="s">
        <v>17</v>
      </c>
      <c r="D63" s="28">
        <v>1213</v>
      </c>
      <c r="E63" s="20">
        <f t="shared" si="1"/>
        <v>7.2450000000000001</v>
      </c>
      <c r="F63" s="29">
        <v>81</v>
      </c>
      <c r="G63" s="29">
        <v>1173.69</v>
      </c>
      <c r="H63" s="30">
        <f t="shared" si="2"/>
        <v>276.87</v>
      </c>
      <c r="I63" s="31">
        <f t="shared" si="3"/>
        <v>1450.56</v>
      </c>
      <c r="L63" s="24"/>
    </row>
    <row r="64" spans="1:12" s="41" customFormat="1" ht="30" customHeight="1" x14ac:dyDescent="0.25">
      <c r="A64" s="26">
        <v>51</v>
      </c>
      <c r="B64" s="40" t="s">
        <v>20</v>
      </c>
      <c r="C64" s="44" t="s">
        <v>14</v>
      </c>
      <c r="D64" s="28">
        <v>1000</v>
      </c>
      <c r="E64" s="20">
        <f t="shared" si="1"/>
        <v>5.9729999999999999</v>
      </c>
      <c r="F64" s="29">
        <v>81</v>
      </c>
      <c r="G64" s="29">
        <v>967.63</v>
      </c>
      <c r="H64" s="30">
        <f t="shared" si="2"/>
        <v>228.26</v>
      </c>
      <c r="I64" s="31">
        <f t="shared" si="3"/>
        <v>1195.8899999999999</v>
      </c>
      <c r="L64" s="24"/>
    </row>
    <row r="65" spans="1:12" s="41" customFormat="1" ht="30" customHeight="1" x14ac:dyDescent="0.25">
      <c r="A65" s="26">
        <v>52</v>
      </c>
      <c r="B65" s="40" t="s">
        <v>20</v>
      </c>
      <c r="C65" s="44" t="s">
        <v>14</v>
      </c>
      <c r="D65" s="28">
        <v>1046</v>
      </c>
      <c r="E65" s="20">
        <f t="shared" si="1"/>
        <v>6.2480000000000002</v>
      </c>
      <c r="F65" s="29">
        <v>81</v>
      </c>
      <c r="G65" s="29">
        <v>1012.18</v>
      </c>
      <c r="H65" s="30">
        <f t="shared" si="2"/>
        <v>238.77</v>
      </c>
      <c r="I65" s="31">
        <f t="shared" si="3"/>
        <v>1250.95</v>
      </c>
      <c r="L65" s="24"/>
    </row>
    <row r="66" spans="1:12" s="41" customFormat="1" ht="30" customHeight="1" x14ac:dyDescent="0.25">
      <c r="A66" s="26">
        <v>53</v>
      </c>
      <c r="B66" s="40" t="s">
        <v>20</v>
      </c>
      <c r="C66" s="44" t="s">
        <v>14</v>
      </c>
      <c r="D66" s="28">
        <v>1023</v>
      </c>
      <c r="E66" s="20">
        <f t="shared" si="1"/>
        <v>6.11</v>
      </c>
      <c r="F66" s="29">
        <v>81</v>
      </c>
      <c r="G66" s="29">
        <v>989.82</v>
      </c>
      <c r="H66" s="30">
        <f t="shared" si="2"/>
        <v>233.5</v>
      </c>
      <c r="I66" s="31">
        <f t="shared" si="3"/>
        <v>1223.3200000000002</v>
      </c>
      <c r="L66" s="24"/>
    </row>
    <row r="67" spans="1:12" s="41" customFormat="1" ht="30" customHeight="1" x14ac:dyDescent="0.25">
      <c r="A67" s="26">
        <v>54</v>
      </c>
      <c r="B67" s="40" t="s">
        <v>20</v>
      </c>
      <c r="C67" s="44" t="s">
        <v>14</v>
      </c>
      <c r="D67" s="28">
        <v>1069</v>
      </c>
      <c r="E67" s="20">
        <f t="shared" si="1"/>
        <v>6.3849999999999998</v>
      </c>
      <c r="F67" s="29">
        <v>76</v>
      </c>
      <c r="G67" s="29">
        <v>970.52</v>
      </c>
      <c r="H67" s="30">
        <f t="shared" si="2"/>
        <v>228.95</v>
      </c>
      <c r="I67" s="31">
        <f t="shared" si="3"/>
        <v>1199.47</v>
      </c>
      <c r="L67" s="24"/>
    </row>
    <row r="68" spans="1:12" s="41" customFormat="1" ht="30" customHeight="1" x14ac:dyDescent="0.25">
      <c r="A68" s="26">
        <v>55</v>
      </c>
      <c r="B68" s="40" t="s">
        <v>20</v>
      </c>
      <c r="C68" s="44" t="s">
        <v>14</v>
      </c>
      <c r="D68" s="28">
        <v>1023</v>
      </c>
      <c r="E68" s="20">
        <f t="shared" si="1"/>
        <v>6.11</v>
      </c>
      <c r="F68" s="29">
        <v>81</v>
      </c>
      <c r="G68" s="29">
        <v>989.82</v>
      </c>
      <c r="H68" s="30">
        <f t="shared" si="2"/>
        <v>233.5</v>
      </c>
      <c r="I68" s="31">
        <f t="shared" si="3"/>
        <v>1223.3200000000002</v>
      </c>
      <c r="L68" s="24"/>
    </row>
    <row r="69" spans="1:12" s="41" customFormat="1" ht="30" customHeight="1" x14ac:dyDescent="0.25">
      <c r="A69" s="26">
        <v>56</v>
      </c>
      <c r="B69" s="40" t="s">
        <v>20</v>
      </c>
      <c r="C69" s="44" t="s">
        <v>14</v>
      </c>
      <c r="D69" s="28">
        <v>1000</v>
      </c>
      <c r="E69" s="20">
        <f t="shared" si="1"/>
        <v>5.9729999999999999</v>
      </c>
      <c r="F69" s="29">
        <v>81</v>
      </c>
      <c r="G69" s="29">
        <v>967.63</v>
      </c>
      <c r="H69" s="30">
        <f t="shared" si="2"/>
        <v>228.26</v>
      </c>
      <c r="I69" s="31">
        <f t="shared" si="3"/>
        <v>1195.8899999999999</v>
      </c>
      <c r="L69" s="24"/>
    </row>
    <row r="70" spans="1:12" s="41" customFormat="1" ht="30" customHeight="1" x14ac:dyDescent="0.25">
      <c r="A70" s="26">
        <v>57</v>
      </c>
      <c r="B70" s="40" t="s">
        <v>20</v>
      </c>
      <c r="C70" s="44" t="s">
        <v>14</v>
      </c>
      <c r="D70" s="28">
        <v>1023</v>
      </c>
      <c r="E70" s="20">
        <f t="shared" si="1"/>
        <v>6.11</v>
      </c>
      <c r="F70" s="29">
        <v>81</v>
      </c>
      <c r="G70" s="29">
        <v>989.82</v>
      </c>
      <c r="H70" s="30">
        <f t="shared" si="2"/>
        <v>233.5</v>
      </c>
      <c r="I70" s="31">
        <f t="shared" si="3"/>
        <v>1223.3200000000002</v>
      </c>
      <c r="L70" s="24"/>
    </row>
    <row r="71" spans="1:12" s="41" customFormat="1" ht="30" customHeight="1" x14ac:dyDescent="0.25">
      <c r="A71" s="26">
        <v>58</v>
      </c>
      <c r="B71" s="40" t="s">
        <v>21</v>
      </c>
      <c r="C71" s="44" t="s">
        <v>14</v>
      </c>
      <c r="D71" s="28">
        <v>1023</v>
      </c>
      <c r="E71" s="20">
        <f t="shared" si="1"/>
        <v>6.11</v>
      </c>
      <c r="F71" s="29">
        <v>57</v>
      </c>
      <c r="G71" s="29">
        <v>696.54</v>
      </c>
      <c r="H71" s="30">
        <f t="shared" si="2"/>
        <v>164.31</v>
      </c>
      <c r="I71" s="31">
        <f t="shared" si="3"/>
        <v>860.84999999999991</v>
      </c>
      <c r="L71" s="24"/>
    </row>
    <row r="72" spans="1:12" s="41" customFormat="1" ht="30" customHeight="1" x14ac:dyDescent="0.25">
      <c r="A72" s="26">
        <v>59</v>
      </c>
      <c r="B72" s="40" t="s">
        <v>21</v>
      </c>
      <c r="C72" s="44" t="s">
        <v>14</v>
      </c>
      <c r="D72" s="28">
        <v>1046</v>
      </c>
      <c r="E72" s="20">
        <f t="shared" si="1"/>
        <v>6.2480000000000002</v>
      </c>
      <c r="F72" s="29">
        <v>57</v>
      </c>
      <c r="G72" s="29">
        <v>712.27</v>
      </c>
      <c r="H72" s="30">
        <f t="shared" si="2"/>
        <v>168.02</v>
      </c>
      <c r="I72" s="31">
        <f t="shared" si="3"/>
        <v>880.29</v>
      </c>
      <c r="L72" s="24"/>
    </row>
    <row r="73" spans="1:12" s="41" customFormat="1" ht="30" customHeight="1" x14ac:dyDescent="0.25">
      <c r="A73" s="26">
        <v>60</v>
      </c>
      <c r="B73" s="40" t="s">
        <v>21</v>
      </c>
      <c r="C73" s="44" t="s">
        <v>14</v>
      </c>
      <c r="D73" s="28">
        <v>1023</v>
      </c>
      <c r="E73" s="20">
        <f t="shared" si="1"/>
        <v>6.11</v>
      </c>
      <c r="F73" s="29">
        <v>57</v>
      </c>
      <c r="G73" s="29">
        <v>696.54</v>
      </c>
      <c r="H73" s="30">
        <f t="shared" si="2"/>
        <v>164.31</v>
      </c>
      <c r="I73" s="31">
        <f t="shared" si="3"/>
        <v>860.84999999999991</v>
      </c>
      <c r="L73" s="24"/>
    </row>
    <row r="74" spans="1:12" s="41" customFormat="1" ht="30" customHeight="1" x14ac:dyDescent="0.25">
      <c r="A74" s="26">
        <v>61</v>
      </c>
      <c r="B74" s="40" t="s">
        <v>21</v>
      </c>
      <c r="C74" s="44" t="s">
        <v>14</v>
      </c>
      <c r="D74" s="28">
        <v>1046</v>
      </c>
      <c r="E74" s="20">
        <f t="shared" si="1"/>
        <v>6.2480000000000002</v>
      </c>
      <c r="F74" s="29">
        <v>57</v>
      </c>
      <c r="G74" s="29">
        <v>712.27</v>
      </c>
      <c r="H74" s="30">
        <f t="shared" si="2"/>
        <v>168.02</v>
      </c>
      <c r="I74" s="31">
        <f t="shared" si="3"/>
        <v>880.29</v>
      </c>
      <c r="L74" s="24"/>
    </row>
    <row r="75" spans="1:12" s="41" customFormat="1" ht="30" customHeight="1" x14ac:dyDescent="0.25">
      <c r="A75" s="26">
        <v>62</v>
      </c>
      <c r="B75" s="40" t="s">
        <v>21</v>
      </c>
      <c r="C75" s="44" t="s">
        <v>14</v>
      </c>
      <c r="D75" s="28">
        <v>1023</v>
      </c>
      <c r="E75" s="20">
        <f t="shared" si="1"/>
        <v>6.11</v>
      </c>
      <c r="F75" s="29">
        <v>48</v>
      </c>
      <c r="G75" s="29">
        <v>586.55999999999995</v>
      </c>
      <c r="H75" s="30">
        <f t="shared" si="2"/>
        <v>138.37</v>
      </c>
      <c r="I75" s="31">
        <f t="shared" si="3"/>
        <v>724.93</v>
      </c>
      <c r="L75" s="24"/>
    </row>
    <row r="76" spans="1:12" s="41" customFormat="1" ht="30" customHeight="1" x14ac:dyDescent="0.25">
      <c r="A76" s="26">
        <v>63</v>
      </c>
      <c r="B76" s="40" t="s">
        <v>21</v>
      </c>
      <c r="C76" s="44" t="s">
        <v>14</v>
      </c>
      <c r="D76" s="28">
        <v>1092</v>
      </c>
      <c r="E76" s="20">
        <f t="shared" si="1"/>
        <v>6.5229999999999997</v>
      </c>
      <c r="F76" s="29">
        <v>53</v>
      </c>
      <c r="G76" s="29">
        <v>691.44</v>
      </c>
      <c r="H76" s="30">
        <f t="shared" si="2"/>
        <v>163.11000000000001</v>
      </c>
      <c r="I76" s="31">
        <f t="shared" si="3"/>
        <v>854.55000000000007</v>
      </c>
      <c r="L76" s="24"/>
    </row>
    <row r="77" spans="1:12" s="41" customFormat="1" ht="30" customHeight="1" x14ac:dyDescent="0.25">
      <c r="A77" s="26">
        <v>64</v>
      </c>
      <c r="B77" s="40" t="s">
        <v>21</v>
      </c>
      <c r="C77" s="44" t="s">
        <v>14</v>
      </c>
      <c r="D77" s="28">
        <v>1046</v>
      </c>
      <c r="E77" s="20">
        <f t="shared" si="1"/>
        <v>6.2480000000000002</v>
      </c>
      <c r="F77" s="29">
        <v>57</v>
      </c>
      <c r="G77" s="29">
        <v>712.27</v>
      </c>
      <c r="H77" s="30">
        <f t="shared" si="2"/>
        <v>168.02</v>
      </c>
      <c r="I77" s="31">
        <f t="shared" si="3"/>
        <v>880.29</v>
      </c>
      <c r="L77" s="24"/>
    </row>
    <row r="78" spans="1:12" s="41" customFormat="1" ht="30" customHeight="1" x14ac:dyDescent="0.25">
      <c r="A78" s="26">
        <v>65</v>
      </c>
      <c r="B78" s="40" t="s">
        <v>21</v>
      </c>
      <c r="C78" s="44" t="s">
        <v>14</v>
      </c>
      <c r="D78" s="28">
        <v>1092</v>
      </c>
      <c r="E78" s="20">
        <f t="shared" ref="E78:E141" si="4">ROUND(D78/$E$9,3)</f>
        <v>6.5229999999999997</v>
      </c>
      <c r="F78" s="29">
        <v>54</v>
      </c>
      <c r="G78" s="29">
        <v>704.48</v>
      </c>
      <c r="H78" s="30">
        <f t="shared" si="2"/>
        <v>166.19</v>
      </c>
      <c r="I78" s="31">
        <f t="shared" si="3"/>
        <v>870.67000000000007</v>
      </c>
      <c r="L78" s="24"/>
    </row>
    <row r="79" spans="1:12" s="41" customFormat="1" ht="30" customHeight="1" x14ac:dyDescent="0.25">
      <c r="A79" s="26">
        <v>66</v>
      </c>
      <c r="B79" s="40" t="s">
        <v>21</v>
      </c>
      <c r="C79" s="44" t="s">
        <v>14</v>
      </c>
      <c r="D79" s="28">
        <v>1023</v>
      </c>
      <c r="E79" s="20">
        <f t="shared" si="4"/>
        <v>6.11</v>
      </c>
      <c r="F79" s="29">
        <v>57</v>
      </c>
      <c r="G79" s="29">
        <v>696.54</v>
      </c>
      <c r="H79" s="30">
        <f t="shared" si="2"/>
        <v>164.31</v>
      </c>
      <c r="I79" s="31">
        <f t="shared" si="3"/>
        <v>860.84999999999991</v>
      </c>
      <c r="L79" s="24"/>
    </row>
    <row r="80" spans="1:12" s="41" customFormat="1" ht="30" customHeight="1" x14ac:dyDescent="0.25">
      <c r="A80" s="26">
        <v>67</v>
      </c>
      <c r="B80" s="40" t="s">
        <v>21</v>
      </c>
      <c r="C80" s="44" t="s">
        <v>14</v>
      </c>
      <c r="D80" s="28">
        <v>1023</v>
      </c>
      <c r="E80" s="20">
        <f t="shared" si="4"/>
        <v>6.11</v>
      </c>
      <c r="F80" s="29">
        <v>42</v>
      </c>
      <c r="G80" s="29">
        <v>513.24</v>
      </c>
      <c r="H80" s="30">
        <f t="shared" si="2"/>
        <v>121.07</v>
      </c>
      <c r="I80" s="31">
        <f t="shared" si="3"/>
        <v>634.30999999999995</v>
      </c>
      <c r="L80" s="24"/>
    </row>
    <row r="81" spans="1:12" s="41" customFormat="1" ht="30" customHeight="1" x14ac:dyDescent="0.25">
      <c r="A81" s="26">
        <v>68</v>
      </c>
      <c r="B81" s="40" t="s">
        <v>21</v>
      </c>
      <c r="C81" s="44" t="s">
        <v>14</v>
      </c>
      <c r="D81" s="28">
        <v>1000</v>
      </c>
      <c r="E81" s="20">
        <f t="shared" si="4"/>
        <v>5.9729999999999999</v>
      </c>
      <c r="F81" s="29">
        <v>57</v>
      </c>
      <c r="G81" s="29">
        <v>680.92</v>
      </c>
      <c r="H81" s="30">
        <f t="shared" ref="H81:H86" si="5">ROUND(G81*23.59%,2)</f>
        <v>160.63</v>
      </c>
      <c r="I81" s="31">
        <f t="shared" ref="I81:I86" si="6">G81+H81</f>
        <v>841.55</v>
      </c>
      <c r="L81" s="24"/>
    </row>
    <row r="82" spans="1:12" s="41" customFormat="1" ht="30" customHeight="1" x14ac:dyDescent="0.25">
      <c r="A82" s="26">
        <v>69</v>
      </c>
      <c r="B82" s="40" t="s">
        <v>21</v>
      </c>
      <c r="C82" s="44" t="s">
        <v>14</v>
      </c>
      <c r="D82" s="28">
        <v>1023</v>
      </c>
      <c r="E82" s="20">
        <f t="shared" si="4"/>
        <v>6.11</v>
      </c>
      <c r="F82" s="29">
        <v>57</v>
      </c>
      <c r="G82" s="29">
        <v>696.54</v>
      </c>
      <c r="H82" s="30">
        <f t="shared" si="5"/>
        <v>164.31</v>
      </c>
      <c r="I82" s="31">
        <f t="shared" si="6"/>
        <v>860.84999999999991</v>
      </c>
      <c r="L82" s="24"/>
    </row>
    <row r="83" spans="1:12" s="41" customFormat="1" ht="30" customHeight="1" x14ac:dyDescent="0.25">
      <c r="A83" s="26">
        <v>70</v>
      </c>
      <c r="B83" s="40" t="s">
        <v>21</v>
      </c>
      <c r="C83" s="44" t="s">
        <v>18</v>
      </c>
      <c r="D83" s="28">
        <v>1304</v>
      </c>
      <c r="E83" s="20">
        <f t="shared" si="4"/>
        <v>7.7889999999999997</v>
      </c>
      <c r="F83" s="29">
        <v>57</v>
      </c>
      <c r="G83" s="29">
        <v>887.95</v>
      </c>
      <c r="H83" s="30">
        <f t="shared" si="5"/>
        <v>209.47</v>
      </c>
      <c r="I83" s="31">
        <f t="shared" si="6"/>
        <v>1097.42</v>
      </c>
      <c r="L83" s="24"/>
    </row>
    <row r="84" spans="1:12" s="41" customFormat="1" ht="52.5" customHeight="1" x14ac:dyDescent="0.25">
      <c r="A84" s="26">
        <v>71</v>
      </c>
      <c r="B84" s="40" t="s">
        <v>22</v>
      </c>
      <c r="C84" s="44" t="s">
        <v>23</v>
      </c>
      <c r="D84" s="28">
        <v>1316</v>
      </c>
      <c r="E84" s="20">
        <f t="shared" si="4"/>
        <v>7.86</v>
      </c>
      <c r="F84" s="29">
        <v>70</v>
      </c>
      <c r="G84" s="29">
        <v>1100.4000000000001</v>
      </c>
      <c r="H84" s="30">
        <f t="shared" si="5"/>
        <v>259.58</v>
      </c>
      <c r="I84" s="31">
        <f t="shared" si="6"/>
        <v>1359.98</v>
      </c>
      <c r="L84" s="24"/>
    </row>
    <row r="85" spans="1:12" s="41" customFormat="1" ht="52.5" customHeight="1" x14ac:dyDescent="0.25">
      <c r="A85" s="26">
        <v>72</v>
      </c>
      <c r="B85" s="40" t="s">
        <v>22</v>
      </c>
      <c r="C85" s="44" t="s">
        <v>23</v>
      </c>
      <c r="D85" s="28">
        <v>1272</v>
      </c>
      <c r="E85" s="20">
        <f t="shared" si="4"/>
        <v>7.5979999999999999</v>
      </c>
      <c r="F85" s="29">
        <v>70</v>
      </c>
      <c r="G85" s="29">
        <v>1063.72</v>
      </c>
      <c r="H85" s="30">
        <f t="shared" si="5"/>
        <v>250.93</v>
      </c>
      <c r="I85" s="31">
        <f t="shared" si="6"/>
        <v>1314.65</v>
      </c>
      <c r="L85" s="24"/>
    </row>
    <row r="86" spans="1:12" s="41" customFormat="1" ht="52.5" customHeight="1" x14ac:dyDescent="0.25">
      <c r="A86" s="26">
        <v>73</v>
      </c>
      <c r="B86" s="40" t="s">
        <v>22</v>
      </c>
      <c r="C86" s="44" t="s">
        <v>8</v>
      </c>
      <c r="D86" s="28">
        <v>1388</v>
      </c>
      <c r="E86" s="20">
        <f t="shared" si="4"/>
        <v>8.2910000000000004</v>
      </c>
      <c r="F86" s="29">
        <v>44</v>
      </c>
      <c r="G86" s="29">
        <v>729.61</v>
      </c>
      <c r="H86" s="30">
        <f t="shared" si="5"/>
        <v>172.11</v>
      </c>
      <c r="I86" s="31">
        <f t="shared" si="6"/>
        <v>901.72</v>
      </c>
      <c r="L86" s="24"/>
    </row>
    <row r="87" spans="1:12" s="41" customFormat="1" ht="52.5" customHeight="1" x14ac:dyDescent="0.25">
      <c r="A87" s="26">
        <v>74</v>
      </c>
      <c r="B87" s="40" t="s">
        <v>22</v>
      </c>
      <c r="C87" s="44" t="s">
        <v>9</v>
      </c>
      <c r="D87" s="28">
        <v>1452</v>
      </c>
      <c r="E87" s="20">
        <f t="shared" si="4"/>
        <v>8.673</v>
      </c>
      <c r="F87" s="29">
        <v>44</v>
      </c>
      <c r="G87" s="29">
        <v>763.22</v>
      </c>
      <c r="H87" s="30">
        <f>ROUND(G87*23.59%,2)</f>
        <v>180.04</v>
      </c>
      <c r="I87" s="31">
        <f>G87+H87</f>
        <v>943.26</v>
      </c>
      <c r="L87" s="24"/>
    </row>
    <row r="88" spans="1:12" s="46" customFormat="1" x14ac:dyDescent="0.25">
      <c r="A88" s="45">
        <v>75</v>
      </c>
      <c r="B88" s="40" t="s">
        <v>24</v>
      </c>
      <c r="C88" s="44" t="s">
        <v>14</v>
      </c>
      <c r="D88" s="28">
        <v>923</v>
      </c>
      <c r="E88" s="20">
        <f t="shared" si="4"/>
        <v>5.5129999999999999</v>
      </c>
      <c r="F88" s="29">
        <v>3</v>
      </c>
      <c r="G88" s="29">
        <v>33.08</v>
      </c>
      <c r="H88" s="30">
        <f t="shared" ref="H88:H97" si="7">ROUND(G88*23.59%,2)</f>
        <v>7.8</v>
      </c>
      <c r="I88" s="31">
        <f t="shared" ref="I88:I97" si="8">G88+H88</f>
        <v>40.879999999999995</v>
      </c>
      <c r="L88" s="24"/>
    </row>
    <row r="89" spans="1:12" s="46" customFormat="1" x14ac:dyDescent="0.25">
      <c r="A89" s="45">
        <v>76</v>
      </c>
      <c r="B89" s="40" t="s">
        <v>24</v>
      </c>
      <c r="C89" s="44" t="s">
        <v>23</v>
      </c>
      <c r="D89" s="28">
        <v>1061</v>
      </c>
      <c r="E89" s="20">
        <f t="shared" si="4"/>
        <v>6.3369999999999997</v>
      </c>
      <c r="F89" s="29">
        <v>4.5</v>
      </c>
      <c r="G89" s="29">
        <v>57.03</v>
      </c>
      <c r="H89" s="30">
        <f t="shared" si="7"/>
        <v>13.45</v>
      </c>
      <c r="I89" s="31">
        <f t="shared" si="8"/>
        <v>70.48</v>
      </c>
      <c r="L89" s="24"/>
    </row>
    <row r="90" spans="1:12" s="46" customFormat="1" x14ac:dyDescent="0.25">
      <c r="A90" s="45">
        <v>77</v>
      </c>
      <c r="B90" s="40" t="s">
        <v>24</v>
      </c>
      <c r="C90" s="44" t="s">
        <v>14</v>
      </c>
      <c r="D90" s="28">
        <v>883</v>
      </c>
      <c r="E90" s="20">
        <f t="shared" si="4"/>
        <v>5.274</v>
      </c>
      <c r="F90" s="29">
        <v>3</v>
      </c>
      <c r="G90" s="29">
        <v>31.64</v>
      </c>
      <c r="H90" s="30">
        <f t="shared" si="7"/>
        <v>7.46</v>
      </c>
      <c r="I90" s="31">
        <f t="shared" si="8"/>
        <v>39.1</v>
      </c>
      <c r="L90" s="24"/>
    </row>
    <row r="91" spans="1:12" s="46" customFormat="1" x14ac:dyDescent="0.25">
      <c r="A91" s="45">
        <v>78</v>
      </c>
      <c r="B91" s="40" t="s">
        <v>24</v>
      </c>
      <c r="C91" s="44" t="s">
        <v>23</v>
      </c>
      <c r="D91" s="28">
        <v>1082</v>
      </c>
      <c r="E91" s="20">
        <f t="shared" si="4"/>
        <v>6.4630000000000001</v>
      </c>
      <c r="F91" s="29">
        <v>3</v>
      </c>
      <c r="G91" s="29">
        <v>38.78</v>
      </c>
      <c r="H91" s="30">
        <f t="shared" si="7"/>
        <v>9.15</v>
      </c>
      <c r="I91" s="31">
        <f t="shared" si="8"/>
        <v>47.93</v>
      </c>
      <c r="L91" s="24"/>
    </row>
    <row r="92" spans="1:12" s="46" customFormat="1" x14ac:dyDescent="0.25">
      <c r="A92" s="45">
        <v>79</v>
      </c>
      <c r="B92" s="40" t="s">
        <v>24</v>
      </c>
      <c r="C92" s="44" t="s">
        <v>14</v>
      </c>
      <c r="D92" s="28">
        <v>903</v>
      </c>
      <c r="E92" s="20">
        <f t="shared" si="4"/>
        <v>5.3940000000000001</v>
      </c>
      <c r="F92" s="29">
        <v>15.5</v>
      </c>
      <c r="G92" s="29">
        <v>167.21</v>
      </c>
      <c r="H92" s="30">
        <f t="shared" si="7"/>
        <v>39.44</v>
      </c>
      <c r="I92" s="31">
        <f t="shared" si="8"/>
        <v>206.65</v>
      </c>
      <c r="L92" s="24"/>
    </row>
    <row r="93" spans="1:12" s="46" customFormat="1" x14ac:dyDescent="0.25">
      <c r="A93" s="45">
        <v>80</v>
      </c>
      <c r="B93" s="40" t="s">
        <v>24</v>
      </c>
      <c r="C93" s="44" t="s">
        <v>14</v>
      </c>
      <c r="D93" s="28">
        <v>823</v>
      </c>
      <c r="E93" s="20">
        <f t="shared" si="4"/>
        <v>4.9160000000000004</v>
      </c>
      <c r="F93" s="29">
        <v>15.5</v>
      </c>
      <c r="G93" s="29">
        <v>152.4</v>
      </c>
      <c r="H93" s="30">
        <f t="shared" si="7"/>
        <v>35.950000000000003</v>
      </c>
      <c r="I93" s="31">
        <f t="shared" si="8"/>
        <v>188.35000000000002</v>
      </c>
      <c r="L93" s="24"/>
    </row>
    <row r="94" spans="1:12" s="46" customFormat="1" x14ac:dyDescent="0.25">
      <c r="A94" s="45">
        <v>81</v>
      </c>
      <c r="B94" s="40" t="s">
        <v>24</v>
      </c>
      <c r="C94" s="44" t="s">
        <v>8</v>
      </c>
      <c r="D94" s="28">
        <v>1122</v>
      </c>
      <c r="E94" s="20">
        <f t="shared" si="4"/>
        <v>6.702</v>
      </c>
      <c r="F94" s="29">
        <v>15</v>
      </c>
      <c r="G94" s="29">
        <v>201.06</v>
      </c>
      <c r="H94" s="30">
        <f t="shared" si="7"/>
        <v>47.43</v>
      </c>
      <c r="I94" s="31">
        <f t="shared" si="8"/>
        <v>248.49</v>
      </c>
      <c r="L94" s="24"/>
    </row>
    <row r="95" spans="1:12" s="46" customFormat="1" x14ac:dyDescent="0.25">
      <c r="A95" s="45">
        <v>82</v>
      </c>
      <c r="B95" s="40" t="s">
        <v>24</v>
      </c>
      <c r="C95" s="44" t="s">
        <v>8</v>
      </c>
      <c r="D95" s="28">
        <v>1103</v>
      </c>
      <c r="E95" s="20">
        <f t="shared" si="4"/>
        <v>6.5880000000000001</v>
      </c>
      <c r="F95" s="29">
        <v>4.5</v>
      </c>
      <c r="G95" s="29">
        <v>59.29</v>
      </c>
      <c r="H95" s="30">
        <f t="shared" si="7"/>
        <v>13.99</v>
      </c>
      <c r="I95" s="31">
        <f t="shared" si="8"/>
        <v>73.28</v>
      </c>
      <c r="L95" s="24"/>
    </row>
    <row r="96" spans="1:12" s="46" customFormat="1" x14ac:dyDescent="0.25">
      <c r="A96" s="45">
        <v>83</v>
      </c>
      <c r="B96" s="40" t="s">
        <v>24</v>
      </c>
      <c r="C96" s="44" t="s">
        <v>23</v>
      </c>
      <c r="D96" s="28">
        <v>1119</v>
      </c>
      <c r="E96" s="20">
        <f t="shared" si="4"/>
        <v>6.6840000000000002</v>
      </c>
      <c r="F96" s="29">
        <v>7.5</v>
      </c>
      <c r="G96" s="29">
        <v>100.26</v>
      </c>
      <c r="H96" s="30">
        <f t="shared" si="7"/>
        <v>23.65</v>
      </c>
      <c r="I96" s="31">
        <f t="shared" si="8"/>
        <v>123.91</v>
      </c>
      <c r="L96" s="24"/>
    </row>
    <row r="97" spans="1:12" s="46" customFormat="1" x14ac:dyDescent="0.25">
      <c r="A97" s="45">
        <v>84</v>
      </c>
      <c r="B97" s="40" t="s">
        <v>24</v>
      </c>
      <c r="C97" s="44" t="s">
        <v>9</v>
      </c>
      <c r="D97" s="28">
        <v>1285</v>
      </c>
      <c r="E97" s="20">
        <f t="shared" si="4"/>
        <v>7.6749999999999998</v>
      </c>
      <c r="F97" s="29">
        <v>7.5</v>
      </c>
      <c r="G97" s="29">
        <v>115.13</v>
      </c>
      <c r="H97" s="30">
        <f t="shared" si="7"/>
        <v>27.16</v>
      </c>
      <c r="I97" s="31">
        <f t="shared" si="8"/>
        <v>142.29</v>
      </c>
      <c r="L97" s="24"/>
    </row>
    <row r="98" spans="1:12" s="46" customFormat="1" x14ac:dyDescent="0.25">
      <c r="A98" s="32"/>
      <c r="B98" s="33" t="s">
        <v>25</v>
      </c>
      <c r="C98" s="34"/>
      <c r="D98" s="35"/>
      <c r="E98" s="36"/>
      <c r="F98" s="37"/>
      <c r="G98" s="37"/>
      <c r="H98" s="37"/>
      <c r="I98" s="38"/>
      <c r="L98" s="24"/>
    </row>
    <row r="99" spans="1:12" s="46" customFormat="1" x14ac:dyDescent="0.25">
      <c r="A99" s="45">
        <v>85</v>
      </c>
      <c r="B99" s="40" t="s">
        <v>26</v>
      </c>
      <c r="C99" s="44" t="s">
        <v>8</v>
      </c>
      <c r="D99" s="28">
        <v>1198</v>
      </c>
      <c r="E99" s="20">
        <f t="shared" si="4"/>
        <v>7.1559999999999997</v>
      </c>
      <c r="F99" s="29">
        <v>28</v>
      </c>
      <c r="G99" s="29">
        <v>400.74</v>
      </c>
      <c r="H99" s="30">
        <f t="shared" ref="H99:H162" si="9">ROUND(G99*23.59%,2)</f>
        <v>94.53</v>
      </c>
      <c r="I99" s="31">
        <f t="shared" ref="I99:I162" si="10">G99+H99</f>
        <v>495.27</v>
      </c>
      <c r="L99" s="24"/>
    </row>
    <row r="100" spans="1:12" s="46" customFormat="1" ht="26.4" x14ac:dyDescent="0.25">
      <c r="A100" s="45">
        <v>86</v>
      </c>
      <c r="B100" s="40" t="s">
        <v>27</v>
      </c>
      <c r="C100" s="44" t="s">
        <v>23</v>
      </c>
      <c r="D100" s="28">
        <v>1042</v>
      </c>
      <c r="E100" s="20">
        <f t="shared" si="4"/>
        <v>6.2240000000000002</v>
      </c>
      <c r="F100" s="29">
        <v>36</v>
      </c>
      <c r="G100" s="29">
        <v>448.13</v>
      </c>
      <c r="H100" s="30">
        <f t="shared" si="9"/>
        <v>105.71</v>
      </c>
      <c r="I100" s="31">
        <f t="shared" si="10"/>
        <v>553.84</v>
      </c>
      <c r="L100" s="24"/>
    </row>
    <row r="101" spans="1:12" s="46" customFormat="1" ht="26.4" x14ac:dyDescent="0.25">
      <c r="A101" s="45">
        <v>87</v>
      </c>
      <c r="B101" s="40" t="s">
        <v>27</v>
      </c>
      <c r="C101" s="44" t="s">
        <v>23</v>
      </c>
      <c r="D101" s="28">
        <v>1102</v>
      </c>
      <c r="E101" s="20">
        <f t="shared" si="4"/>
        <v>6.5819999999999999</v>
      </c>
      <c r="F101" s="29">
        <v>33.5</v>
      </c>
      <c r="G101" s="29">
        <v>440.99</v>
      </c>
      <c r="H101" s="30">
        <f t="shared" si="9"/>
        <v>104.03</v>
      </c>
      <c r="I101" s="31">
        <f t="shared" si="10"/>
        <v>545.02</v>
      </c>
      <c r="L101" s="24"/>
    </row>
    <row r="102" spans="1:12" s="46" customFormat="1" ht="26.4" x14ac:dyDescent="0.25">
      <c r="A102" s="45">
        <v>88</v>
      </c>
      <c r="B102" s="40" t="s">
        <v>27</v>
      </c>
      <c r="C102" s="44" t="s">
        <v>8</v>
      </c>
      <c r="D102" s="28">
        <v>1123</v>
      </c>
      <c r="E102" s="20">
        <f t="shared" si="4"/>
        <v>6.7080000000000002</v>
      </c>
      <c r="F102" s="29">
        <v>34.5</v>
      </c>
      <c r="G102" s="29">
        <v>462.85</v>
      </c>
      <c r="H102" s="30">
        <f t="shared" si="9"/>
        <v>109.19</v>
      </c>
      <c r="I102" s="31">
        <f t="shared" si="10"/>
        <v>572.04</v>
      </c>
      <c r="L102" s="24"/>
    </row>
    <row r="103" spans="1:12" s="46" customFormat="1" ht="26.4" x14ac:dyDescent="0.25">
      <c r="A103" s="45">
        <v>89</v>
      </c>
      <c r="B103" s="40" t="s">
        <v>27</v>
      </c>
      <c r="C103" s="44" t="s">
        <v>8</v>
      </c>
      <c r="D103" s="28">
        <v>1084</v>
      </c>
      <c r="E103" s="20">
        <f t="shared" si="4"/>
        <v>6.4749999999999996</v>
      </c>
      <c r="F103" s="29">
        <v>29.5</v>
      </c>
      <c r="G103" s="29">
        <v>382.03</v>
      </c>
      <c r="H103" s="30">
        <f t="shared" si="9"/>
        <v>90.12</v>
      </c>
      <c r="I103" s="31">
        <f t="shared" si="10"/>
        <v>472.15</v>
      </c>
      <c r="L103" s="24"/>
    </row>
    <row r="104" spans="1:12" s="46" customFormat="1" ht="26.4" x14ac:dyDescent="0.25">
      <c r="A104" s="45">
        <v>90</v>
      </c>
      <c r="B104" s="40" t="s">
        <v>27</v>
      </c>
      <c r="C104" s="44" t="s">
        <v>23</v>
      </c>
      <c r="D104" s="28">
        <v>1082</v>
      </c>
      <c r="E104" s="20">
        <f t="shared" si="4"/>
        <v>6.4630000000000001</v>
      </c>
      <c r="F104" s="29">
        <v>12</v>
      </c>
      <c r="G104" s="29">
        <v>155.11000000000001</v>
      </c>
      <c r="H104" s="30">
        <f t="shared" si="9"/>
        <v>36.590000000000003</v>
      </c>
      <c r="I104" s="31">
        <f t="shared" si="10"/>
        <v>191.70000000000002</v>
      </c>
      <c r="L104" s="24"/>
    </row>
    <row r="105" spans="1:12" s="46" customFormat="1" ht="26.4" x14ac:dyDescent="0.25">
      <c r="A105" s="45">
        <v>91</v>
      </c>
      <c r="B105" s="40" t="s">
        <v>27</v>
      </c>
      <c r="C105" s="44" t="s">
        <v>23</v>
      </c>
      <c r="D105" s="28">
        <v>1082</v>
      </c>
      <c r="E105" s="20">
        <f t="shared" si="4"/>
        <v>6.4630000000000001</v>
      </c>
      <c r="F105" s="29">
        <v>38</v>
      </c>
      <c r="G105" s="29">
        <v>491.19</v>
      </c>
      <c r="H105" s="30">
        <f t="shared" si="9"/>
        <v>115.87</v>
      </c>
      <c r="I105" s="31">
        <f t="shared" si="10"/>
        <v>607.05999999999995</v>
      </c>
      <c r="L105" s="24"/>
    </row>
    <row r="106" spans="1:12" s="46" customFormat="1" ht="26.4" x14ac:dyDescent="0.25">
      <c r="A106" s="45">
        <v>92</v>
      </c>
      <c r="B106" s="40" t="s">
        <v>27</v>
      </c>
      <c r="C106" s="44" t="s">
        <v>8</v>
      </c>
      <c r="D106" s="28">
        <v>1144</v>
      </c>
      <c r="E106" s="20">
        <f t="shared" si="4"/>
        <v>6.8330000000000002</v>
      </c>
      <c r="F106" s="29">
        <v>60</v>
      </c>
      <c r="G106" s="29">
        <v>819.96</v>
      </c>
      <c r="H106" s="30">
        <f t="shared" si="9"/>
        <v>193.43</v>
      </c>
      <c r="I106" s="31">
        <f t="shared" si="10"/>
        <v>1013.3900000000001</v>
      </c>
      <c r="L106" s="24"/>
    </row>
    <row r="107" spans="1:12" s="46" customFormat="1" ht="26.4" x14ac:dyDescent="0.25">
      <c r="A107" s="45">
        <v>93</v>
      </c>
      <c r="B107" s="40" t="s">
        <v>27</v>
      </c>
      <c r="C107" s="44" t="s">
        <v>28</v>
      </c>
      <c r="D107" s="28">
        <v>1415</v>
      </c>
      <c r="E107" s="20">
        <f t="shared" si="4"/>
        <v>8.452</v>
      </c>
      <c r="F107" s="29">
        <v>20.5</v>
      </c>
      <c r="G107" s="29">
        <v>346.53</v>
      </c>
      <c r="H107" s="30">
        <f t="shared" si="9"/>
        <v>81.75</v>
      </c>
      <c r="I107" s="31">
        <f t="shared" si="10"/>
        <v>428.28</v>
      </c>
      <c r="L107" s="24"/>
    </row>
    <row r="108" spans="1:12" s="46" customFormat="1" ht="26.4" x14ac:dyDescent="0.25">
      <c r="A108" s="45">
        <v>94</v>
      </c>
      <c r="B108" s="40" t="s">
        <v>27</v>
      </c>
      <c r="C108" s="44" t="s">
        <v>23</v>
      </c>
      <c r="D108" s="28">
        <v>1122</v>
      </c>
      <c r="E108" s="20">
        <f t="shared" si="4"/>
        <v>6.702</v>
      </c>
      <c r="F108" s="29">
        <v>28.5</v>
      </c>
      <c r="G108" s="29">
        <v>382.01</v>
      </c>
      <c r="H108" s="30">
        <f t="shared" si="9"/>
        <v>90.12</v>
      </c>
      <c r="I108" s="31">
        <f t="shared" si="10"/>
        <v>472.13</v>
      </c>
      <c r="L108" s="24"/>
    </row>
    <row r="109" spans="1:12" s="46" customFormat="1" ht="26.4" x14ac:dyDescent="0.25">
      <c r="A109" s="45">
        <v>95</v>
      </c>
      <c r="B109" s="40" t="s">
        <v>27</v>
      </c>
      <c r="C109" s="44" t="s">
        <v>23</v>
      </c>
      <c r="D109" s="28">
        <v>1081</v>
      </c>
      <c r="E109" s="20">
        <f t="shared" si="4"/>
        <v>6.4569999999999999</v>
      </c>
      <c r="F109" s="29">
        <v>43</v>
      </c>
      <c r="G109" s="29">
        <v>555.29999999999995</v>
      </c>
      <c r="H109" s="30">
        <f t="shared" si="9"/>
        <v>131</v>
      </c>
      <c r="I109" s="31">
        <f t="shared" si="10"/>
        <v>686.3</v>
      </c>
      <c r="L109" s="24"/>
    </row>
    <row r="110" spans="1:12" s="46" customFormat="1" ht="26.4" x14ac:dyDescent="0.25">
      <c r="A110" s="45">
        <v>96</v>
      </c>
      <c r="B110" s="40" t="s">
        <v>27</v>
      </c>
      <c r="C110" s="44" t="s">
        <v>23</v>
      </c>
      <c r="D110" s="28">
        <v>1101</v>
      </c>
      <c r="E110" s="20">
        <f t="shared" si="4"/>
        <v>6.5759999999999996</v>
      </c>
      <c r="F110" s="29">
        <v>13</v>
      </c>
      <c r="G110" s="29">
        <v>170.98</v>
      </c>
      <c r="H110" s="30">
        <f t="shared" si="9"/>
        <v>40.33</v>
      </c>
      <c r="I110" s="31">
        <f t="shared" si="10"/>
        <v>211.31</v>
      </c>
      <c r="L110" s="24"/>
    </row>
    <row r="111" spans="1:12" s="46" customFormat="1" ht="26.4" x14ac:dyDescent="0.25">
      <c r="A111" s="45">
        <v>97</v>
      </c>
      <c r="B111" s="40" t="s">
        <v>27</v>
      </c>
      <c r="C111" s="44" t="s">
        <v>23</v>
      </c>
      <c r="D111" s="28">
        <v>1022</v>
      </c>
      <c r="E111" s="20">
        <f t="shared" si="4"/>
        <v>6.1040000000000001</v>
      </c>
      <c r="F111" s="29">
        <v>48</v>
      </c>
      <c r="G111" s="29">
        <v>585.98</v>
      </c>
      <c r="H111" s="30">
        <f t="shared" si="9"/>
        <v>138.22999999999999</v>
      </c>
      <c r="I111" s="31">
        <f t="shared" si="10"/>
        <v>724.21</v>
      </c>
      <c r="L111" s="24"/>
    </row>
    <row r="112" spans="1:12" s="46" customFormat="1" ht="26.4" x14ac:dyDescent="0.25">
      <c r="A112" s="45">
        <v>98</v>
      </c>
      <c r="B112" s="40" t="s">
        <v>27</v>
      </c>
      <c r="C112" s="44" t="s">
        <v>29</v>
      </c>
      <c r="D112" s="28">
        <v>1330</v>
      </c>
      <c r="E112" s="20">
        <f t="shared" si="4"/>
        <v>7.944</v>
      </c>
      <c r="F112" s="29">
        <v>29.5</v>
      </c>
      <c r="G112" s="29">
        <v>468.7</v>
      </c>
      <c r="H112" s="30">
        <f t="shared" si="9"/>
        <v>110.57</v>
      </c>
      <c r="I112" s="31">
        <f t="shared" si="10"/>
        <v>579.27</v>
      </c>
      <c r="L112" s="24"/>
    </row>
    <row r="113" spans="1:12" s="46" customFormat="1" ht="26.4" x14ac:dyDescent="0.25">
      <c r="A113" s="45">
        <v>99</v>
      </c>
      <c r="B113" s="40" t="s">
        <v>27</v>
      </c>
      <c r="C113" s="44" t="s">
        <v>23</v>
      </c>
      <c r="D113" s="28">
        <v>1062</v>
      </c>
      <c r="E113" s="20">
        <f t="shared" si="4"/>
        <v>6.343</v>
      </c>
      <c r="F113" s="29">
        <v>12</v>
      </c>
      <c r="G113" s="29">
        <v>152.22999999999999</v>
      </c>
      <c r="H113" s="30">
        <f t="shared" si="9"/>
        <v>35.909999999999997</v>
      </c>
      <c r="I113" s="31">
        <f t="shared" si="10"/>
        <v>188.14</v>
      </c>
      <c r="L113" s="24"/>
    </row>
    <row r="114" spans="1:12" s="46" customFormat="1" ht="26.4" x14ac:dyDescent="0.25">
      <c r="A114" s="45">
        <v>100</v>
      </c>
      <c r="B114" s="40" t="s">
        <v>27</v>
      </c>
      <c r="C114" s="44" t="s">
        <v>23</v>
      </c>
      <c r="D114" s="28">
        <v>1042</v>
      </c>
      <c r="E114" s="20">
        <f t="shared" si="4"/>
        <v>6.2240000000000002</v>
      </c>
      <c r="F114" s="29">
        <v>12</v>
      </c>
      <c r="G114" s="29">
        <v>149.38</v>
      </c>
      <c r="H114" s="30">
        <f t="shared" si="9"/>
        <v>35.24</v>
      </c>
      <c r="I114" s="31">
        <f t="shared" si="10"/>
        <v>184.62</v>
      </c>
      <c r="L114" s="24"/>
    </row>
    <row r="115" spans="1:12" s="46" customFormat="1" ht="26.4" x14ac:dyDescent="0.25">
      <c r="A115" s="45">
        <v>101</v>
      </c>
      <c r="B115" s="40" t="s">
        <v>27</v>
      </c>
      <c r="C115" s="44" t="s">
        <v>23</v>
      </c>
      <c r="D115" s="28">
        <v>1082</v>
      </c>
      <c r="E115" s="20">
        <f t="shared" si="4"/>
        <v>6.4630000000000001</v>
      </c>
      <c r="F115" s="29">
        <v>24</v>
      </c>
      <c r="G115" s="29">
        <v>310.22000000000003</v>
      </c>
      <c r="H115" s="30">
        <f t="shared" si="9"/>
        <v>73.180000000000007</v>
      </c>
      <c r="I115" s="31">
        <f t="shared" si="10"/>
        <v>383.40000000000003</v>
      </c>
      <c r="L115" s="24"/>
    </row>
    <row r="116" spans="1:12" s="46" customFormat="1" ht="26.4" x14ac:dyDescent="0.25">
      <c r="A116" s="45">
        <v>102</v>
      </c>
      <c r="B116" s="40" t="s">
        <v>27</v>
      </c>
      <c r="C116" s="44" t="s">
        <v>23</v>
      </c>
      <c r="D116" s="28">
        <v>1122</v>
      </c>
      <c r="E116" s="20">
        <f t="shared" si="4"/>
        <v>6.702</v>
      </c>
      <c r="F116" s="29">
        <v>4</v>
      </c>
      <c r="G116" s="29">
        <v>53.62</v>
      </c>
      <c r="H116" s="30">
        <f t="shared" si="9"/>
        <v>12.65</v>
      </c>
      <c r="I116" s="31">
        <f t="shared" si="10"/>
        <v>66.27</v>
      </c>
      <c r="L116" s="24"/>
    </row>
    <row r="117" spans="1:12" s="46" customFormat="1" ht="26.4" x14ac:dyDescent="0.25">
      <c r="A117" s="45">
        <v>103</v>
      </c>
      <c r="B117" s="40" t="s">
        <v>27</v>
      </c>
      <c r="C117" s="44" t="s">
        <v>23</v>
      </c>
      <c r="D117" s="28">
        <v>1062</v>
      </c>
      <c r="E117" s="20">
        <f t="shared" si="4"/>
        <v>6.343</v>
      </c>
      <c r="F117" s="29">
        <v>40</v>
      </c>
      <c r="G117" s="29">
        <v>507.44</v>
      </c>
      <c r="H117" s="30">
        <f t="shared" si="9"/>
        <v>119.71</v>
      </c>
      <c r="I117" s="31">
        <f t="shared" si="10"/>
        <v>627.15</v>
      </c>
      <c r="L117" s="24"/>
    </row>
    <row r="118" spans="1:12" s="46" customFormat="1" ht="26.4" x14ac:dyDescent="0.25">
      <c r="A118" s="45">
        <v>104</v>
      </c>
      <c r="B118" s="40" t="s">
        <v>30</v>
      </c>
      <c r="C118" s="44" t="s">
        <v>8</v>
      </c>
      <c r="D118" s="28">
        <v>1123</v>
      </c>
      <c r="E118" s="20">
        <f t="shared" si="4"/>
        <v>6.7080000000000002</v>
      </c>
      <c r="F118" s="29">
        <v>12</v>
      </c>
      <c r="G118" s="29">
        <v>160.99</v>
      </c>
      <c r="H118" s="30">
        <f t="shared" si="9"/>
        <v>37.979999999999997</v>
      </c>
      <c r="I118" s="31">
        <f t="shared" si="10"/>
        <v>198.97</v>
      </c>
      <c r="L118" s="24"/>
    </row>
    <row r="119" spans="1:12" s="46" customFormat="1" ht="26.4" x14ac:dyDescent="0.25">
      <c r="A119" s="45">
        <v>105</v>
      </c>
      <c r="B119" s="40" t="s">
        <v>30</v>
      </c>
      <c r="C119" s="44" t="s">
        <v>23</v>
      </c>
      <c r="D119" s="28">
        <v>1082</v>
      </c>
      <c r="E119" s="20">
        <f t="shared" si="4"/>
        <v>6.4630000000000001</v>
      </c>
      <c r="F119" s="29">
        <v>13</v>
      </c>
      <c r="G119" s="29">
        <v>168.04</v>
      </c>
      <c r="H119" s="30">
        <f t="shared" si="9"/>
        <v>39.64</v>
      </c>
      <c r="I119" s="31">
        <f t="shared" si="10"/>
        <v>207.68</v>
      </c>
      <c r="L119" s="24"/>
    </row>
    <row r="120" spans="1:12" s="46" customFormat="1" ht="26.4" x14ac:dyDescent="0.25">
      <c r="A120" s="45">
        <v>106</v>
      </c>
      <c r="B120" s="40" t="s">
        <v>30</v>
      </c>
      <c r="C120" s="44" t="s">
        <v>8</v>
      </c>
      <c r="D120" s="28">
        <v>1123</v>
      </c>
      <c r="E120" s="20">
        <f t="shared" si="4"/>
        <v>6.7080000000000002</v>
      </c>
      <c r="F120" s="29">
        <v>4</v>
      </c>
      <c r="G120" s="29">
        <v>53.66</v>
      </c>
      <c r="H120" s="30">
        <f t="shared" si="9"/>
        <v>12.66</v>
      </c>
      <c r="I120" s="31">
        <f t="shared" si="10"/>
        <v>66.319999999999993</v>
      </c>
      <c r="L120" s="24"/>
    </row>
    <row r="121" spans="1:12" s="46" customFormat="1" ht="26.4" x14ac:dyDescent="0.25">
      <c r="A121" s="45">
        <v>107</v>
      </c>
      <c r="B121" s="40" t="s">
        <v>30</v>
      </c>
      <c r="C121" s="44" t="s">
        <v>23</v>
      </c>
      <c r="D121" s="28">
        <v>1082</v>
      </c>
      <c r="E121" s="20">
        <f t="shared" si="4"/>
        <v>6.4630000000000001</v>
      </c>
      <c r="F121" s="29">
        <v>53.5</v>
      </c>
      <c r="G121" s="29">
        <v>691.54</v>
      </c>
      <c r="H121" s="30">
        <f t="shared" si="9"/>
        <v>163.13</v>
      </c>
      <c r="I121" s="31">
        <f t="shared" si="10"/>
        <v>854.67</v>
      </c>
      <c r="L121" s="24"/>
    </row>
    <row r="122" spans="1:12" s="46" customFormat="1" ht="26.4" x14ac:dyDescent="0.25">
      <c r="A122" s="45">
        <v>108</v>
      </c>
      <c r="B122" s="40" t="s">
        <v>30</v>
      </c>
      <c r="C122" s="44" t="s">
        <v>23</v>
      </c>
      <c r="D122" s="28">
        <v>1082</v>
      </c>
      <c r="E122" s="20">
        <f t="shared" si="4"/>
        <v>6.4630000000000001</v>
      </c>
      <c r="F122" s="29">
        <v>49</v>
      </c>
      <c r="G122" s="29">
        <v>633.37</v>
      </c>
      <c r="H122" s="30">
        <f t="shared" si="9"/>
        <v>149.41</v>
      </c>
      <c r="I122" s="31">
        <f t="shared" si="10"/>
        <v>782.78</v>
      </c>
      <c r="L122" s="24"/>
    </row>
    <row r="123" spans="1:12" s="46" customFormat="1" ht="26.4" x14ac:dyDescent="0.25">
      <c r="A123" s="45">
        <v>109</v>
      </c>
      <c r="B123" s="40" t="s">
        <v>30</v>
      </c>
      <c r="C123" s="44" t="s">
        <v>23</v>
      </c>
      <c r="D123" s="28">
        <v>1102</v>
      </c>
      <c r="E123" s="20">
        <f t="shared" si="4"/>
        <v>6.5819999999999999</v>
      </c>
      <c r="F123" s="29">
        <v>52</v>
      </c>
      <c r="G123" s="29">
        <v>684.53</v>
      </c>
      <c r="H123" s="30">
        <f t="shared" si="9"/>
        <v>161.47999999999999</v>
      </c>
      <c r="I123" s="31">
        <f t="shared" si="10"/>
        <v>846.01</v>
      </c>
      <c r="L123" s="24"/>
    </row>
    <row r="124" spans="1:12" s="46" customFormat="1" ht="26.4" x14ac:dyDescent="0.25">
      <c r="A124" s="45">
        <v>110</v>
      </c>
      <c r="B124" s="40" t="s">
        <v>30</v>
      </c>
      <c r="C124" s="44" t="s">
        <v>23</v>
      </c>
      <c r="D124" s="28">
        <v>1002</v>
      </c>
      <c r="E124" s="20">
        <f t="shared" si="4"/>
        <v>5.9850000000000003</v>
      </c>
      <c r="F124" s="29">
        <v>24</v>
      </c>
      <c r="G124" s="29">
        <v>287.27999999999997</v>
      </c>
      <c r="H124" s="30">
        <f t="shared" si="9"/>
        <v>67.77</v>
      </c>
      <c r="I124" s="31">
        <f t="shared" si="10"/>
        <v>355.04999999999995</v>
      </c>
      <c r="L124" s="24"/>
    </row>
    <row r="125" spans="1:12" s="46" customFormat="1" ht="26.4" x14ac:dyDescent="0.25">
      <c r="A125" s="45">
        <v>111</v>
      </c>
      <c r="B125" s="40" t="s">
        <v>30</v>
      </c>
      <c r="C125" s="44" t="s">
        <v>23</v>
      </c>
      <c r="D125" s="28">
        <v>1002</v>
      </c>
      <c r="E125" s="20">
        <f t="shared" si="4"/>
        <v>5.9850000000000003</v>
      </c>
      <c r="F125" s="29">
        <v>14</v>
      </c>
      <c r="G125" s="29">
        <v>167.58</v>
      </c>
      <c r="H125" s="30">
        <f t="shared" si="9"/>
        <v>39.53</v>
      </c>
      <c r="I125" s="31">
        <f t="shared" si="10"/>
        <v>207.11</v>
      </c>
      <c r="L125" s="24"/>
    </row>
    <row r="126" spans="1:12" s="46" customFormat="1" ht="26.4" x14ac:dyDescent="0.25">
      <c r="A126" s="45">
        <v>112</v>
      </c>
      <c r="B126" s="40" t="s">
        <v>30</v>
      </c>
      <c r="C126" s="44" t="s">
        <v>23</v>
      </c>
      <c r="D126" s="28">
        <v>1022</v>
      </c>
      <c r="E126" s="20">
        <f t="shared" si="4"/>
        <v>6.1040000000000001</v>
      </c>
      <c r="F126" s="29">
        <v>24</v>
      </c>
      <c r="G126" s="29">
        <v>292.99</v>
      </c>
      <c r="H126" s="30">
        <f t="shared" si="9"/>
        <v>69.12</v>
      </c>
      <c r="I126" s="31">
        <f t="shared" si="10"/>
        <v>362.11</v>
      </c>
      <c r="L126" s="24"/>
    </row>
    <row r="127" spans="1:12" s="46" customFormat="1" ht="26.4" x14ac:dyDescent="0.25">
      <c r="A127" s="45">
        <v>113</v>
      </c>
      <c r="B127" s="40" t="s">
        <v>30</v>
      </c>
      <c r="C127" s="44" t="s">
        <v>23</v>
      </c>
      <c r="D127" s="28">
        <v>1122</v>
      </c>
      <c r="E127" s="20">
        <f t="shared" si="4"/>
        <v>6.702</v>
      </c>
      <c r="F127" s="29">
        <v>28.5</v>
      </c>
      <c r="G127" s="29">
        <v>382.01</v>
      </c>
      <c r="H127" s="30">
        <f t="shared" si="9"/>
        <v>90.12</v>
      </c>
      <c r="I127" s="31">
        <f t="shared" si="10"/>
        <v>472.13</v>
      </c>
      <c r="L127" s="24"/>
    </row>
    <row r="128" spans="1:12" s="46" customFormat="1" ht="26.4" x14ac:dyDescent="0.25">
      <c r="A128" s="45">
        <v>114</v>
      </c>
      <c r="B128" s="40" t="s">
        <v>30</v>
      </c>
      <c r="C128" s="44" t="s">
        <v>8</v>
      </c>
      <c r="D128" s="28">
        <v>1081</v>
      </c>
      <c r="E128" s="20">
        <f t="shared" si="4"/>
        <v>6.4569999999999999</v>
      </c>
      <c r="F128" s="29">
        <v>26</v>
      </c>
      <c r="G128" s="29">
        <v>335.76</v>
      </c>
      <c r="H128" s="30">
        <f t="shared" si="9"/>
        <v>79.209999999999994</v>
      </c>
      <c r="I128" s="31">
        <f t="shared" si="10"/>
        <v>414.96999999999997</v>
      </c>
      <c r="L128" s="24"/>
    </row>
    <row r="129" spans="1:12" s="46" customFormat="1" ht="26.4" x14ac:dyDescent="0.25">
      <c r="A129" s="45">
        <v>115</v>
      </c>
      <c r="B129" s="40" t="s">
        <v>30</v>
      </c>
      <c r="C129" s="44" t="s">
        <v>23</v>
      </c>
      <c r="D129" s="28">
        <v>1022</v>
      </c>
      <c r="E129" s="20">
        <f t="shared" si="4"/>
        <v>6.1040000000000001</v>
      </c>
      <c r="F129" s="29">
        <v>48</v>
      </c>
      <c r="G129" s="29">
        <v>585.98</v>
      </c>
      <c r="H129" s="30">
        <f t="shared" si="9"/>
        <v>138.22999999999999</v>
      </c>
      <c r="I129" s="31">
        <f t="shared" si="10"/>
        <v>724.21</v>
      </c>
      <c r="L129" s="24"/>
    </row>
    <row r="130" spans="1:12" s="46" customFormat="1" ht="26.4" x14ac:dyDescent="0.25">
      <c r="A130" s="45">
        <v>116</v>
      </c>
      <c r="B130" s="40" t="s">
        <v>30</v>
      </c>
      <c r="C130" s="44" t="s">
        <v>23</v>
      </c>
      <c r="D130" s="28">
        <v>1022</v>
      </c>
      <c r="E130" s="20">
        <f t="shared" si="4"/>
        <v>6.1040000000000001</v>
      </c>
      <c r="F130" s="29">
        <v>49</v>
      </c>
      <c r="G130" s="29">
        <v>598.19000000000005</v>
      </c>
      <c r="H130" s="30">
        <f t="shared" si="9"/>
        <v>141.11000000000001</v>
      </c>
      <c r="I130" s="31">
        <f t="shared" si="10"/>
        <v>739.30000000000007</v>
      </c>
      <c r="L130" s="24"/>
    </row>
    <row r="131" spans="1:12" s="46" customFormat="1" ht="26.4" x14ac:dyDescent="0.25">
      <c r="A131" s="45">
        <v>117</v>
      </c>
      <c r="B131" s="40" t="s">
        <v>30</v>
      </c>
      <c r="C131" s="44" t="s">
        <v>23</v>
      </c>
      <c r="D131" s="28">
        <v>1101</v>
      </c>
      <c r="E131" s="20">
        <f t="shared" si="4"/>
        <v>6.5759999999999996</v>
      </c>
      <c r="F131" s="29">
        <v>18</v>
      </c>
      <c r="G131" s="29">
        <v>236.74</v>
      </c>
      <c r="H131" s="30">
        <f t="shared" si="9"/>
        <v>55.85</v>
      </c>
      <c r="I131" s="31">
        <f t="shared" si="10"/>
        <v>292.59000000000003</v>
      </c>
      <c r="L131" s="24"/>
    </row>
    <row r="132" spans="1:12" s="46" customFormat="1" ht="26.4" x14ac:dyDescent="0.25">
      <c r="A132" s="45">
        <v>118</v>
      </c>
      <c r="B132" s="40" t="s">
        <v>30</v>
      </c>
      <c r="C132" s="44" t="s">
        <v>8</v>
      </c>
      <c r="D132" s="28">
        <v>1123</v>
      </c>
      <c r="E132" s="20">
        <f t="shared" si="4"/>
        <v>6.7080000000000002</v>
      </c>
      <c r="F132" s="29">
        <v>49</v>
      </c>
      <c r="G132" s="29">
        <v>657.38</v>
      </c>
      <c r="H132" s="30">
        <f t="shared" si="9"/>
        <v>155.08000000000001</v>
      </c>
      <c r="I132" s="31">
        <f t="shared" si="10"/>
        <v>812.46</v>
      </c>
      <c r="L132" s="24"/>
    </row>
    <row r="133" spans="1:12" s="46" customFormat="1" ht="26.4" x14ac:dyDescent="0.25">
      <c r="A133" s="45">
        <v>119</v>
      </c>
      <c r="B133" s="40" t="s">
        <v>30</v>
      </c>
      <c r="C133" s="44" t="s">
        <v>23</v>
      </c>
      <c r="D133" s="28">
        <v>1122</v>
      </c>
      <c r="E133" s="20">
        <f t="shared" si="4"/>
        <v>6.702</v>
      </c>
      <c r="F133" s="29">
        <v>42</v>
      </c>
      <c r="G133" s="29">
        <v>562.97</v>
      </c>
      <c r="H133" s="30">
        <f t="shared" si="9"/>
        <v>132.80000000000001</v>
      </c>
      <c r="I133" s="31">
        <f t="shared" si="10"/>
        <v>695.77</v>
      </c>
      <c r="L133" s="24"/>
    </row>
    <row r="134" spans="1:12" s="46" customFormat="1" ht="26.4" x14ac:dyDescent="0.25">
      <c r="A134" s="45">
        <v>120</v>
      </c>
      <c r="B134" s="40" t="s">
        <v>30</v>
      </c>
      <c r="C134" s="44" t="s">
        <v>23</v>
      </c>
      <c r="D134" s="28">
        <v>1002</v>
      </c>
      <c r="E134" s="20">
        <f t="shared" si="4"/>
        <v>5.9850000000000003</v>
      </c>
      <c r="F134" s="29">
        <v>60</v>
      </c>
      <c r="G134" s="29">
        <v>718.2</v>
      </c>
      <c r="H134" s="30">
        <f t="shared" si="9"/>
        <v>169.42</v>
      </c>
      <c r="I134" s="31">
        <f t="shared" si="10"/>
        <v>887.62</v>
      </c>
      <c r="L134" s="24"/>
    </row>
    <row r="135" spans="1:12" s="46" customFormat="1" ht="26.4" x14ac:dyDescent="0.25">
      <c r="A135" s="45">
        <v>121</v>
      </c>
      <c r="B135" s="40" t="s">
        <v>30</v>
      </c>
      <c r="C135" s="44" t="s">
        <v>23</v>
      </c>
      <c r="D135" s="28">
        <v>1082</v>
      </c>
      <c r="E135" s="20">
        <f t="shared" si="4"/>
        <v>6.4630000000000001</v>
      </c>
      <c r="F135" s="29">
        <v>55</v>
      </c>
      <c r="G135" s="29">
        <v>710.93</v>
      </c>
      <c r="H135" s="30">
        <f t="shared" si="9"/>
        <v>167.71</v>
      </c>
      <c r="I135" s="31">
        <f t="shared" si="10"/>
        <v>878.64</v>
      </c>
      <c r="L135" s="24"/>
    </row>
    <row r="136" spans="1:12" s="46" customFormat="1" ht="26.4" x14ac:dyDescent="0.25">
      <c r="A136" s="45">
        <v>122</v>
      </c>
      <c r="B136" s="40" t="s">
        <v>30</v>
      </c>
      <c r="C136" s="44" t="s">
        <v>23</v>
      </c>
      <c r="D136" s="28">
        <v>1022</v>
      </c>
      <c r="E136" s="20">
        <f t="shared" si="4"/>
        <v>6.1040000000000001</v>
      </c>
      <c r="F136" s="29">
        <v>18</v>
      </c>
      <c r="G136" s="29">
        <v>219.74</v>
      </c>
      <c r="H136" s="30">
        <f t="shared" si="9"/>
        <v>51.84</v>
      </c>
      <c r="I136" s="31">
        <f t="shared" si="10"/>
        <v>271.58000000000004</v>
      </c>
      <c r="L136" s="24"/>
    </row>
    <row r="137" spans="1:12" s="46" customFormat="1" ht="26.4" x14ac:dyDescent="0.25">
      <c r="A137" s="45">
        <v>123</v>
      </c>
      <c r="B137" s="40" t="s">
        <v>30</v>
      </c>
      <c r="C137" s="44" t="s">
        <v>23</v>
      </c>
      <c r="D137" s="28">
        <v>1062</v>
      </c>
      <c r="E137" s="20">
        <f t="shared" si="4"/>
        <v>6.343</v>
      </c>
      <c r="F137" s="29">
        <v>40</v>
      </c>
      <c r="G137" s="29">
        <v>507.44</v>
      </c>
      <c r="H137" s="30">
        <f t="shared" si="9"/>
        <v>119.71</v>
      </c>
      <c r="I137" s="31">
        <f t="shared" si="10"/>
        <v>627.15</v>
      </c>
      <c r="L137" s="24"/>
    </row>
    <row r="138" spans="1:12" s="46" customFormat="1" ht="27" customHeight="1" x14ac:dyDescent="0.25">
      <c r="A138" s="45">
        <v>124</v>
      </c>
      <c r="B138" s="40" t="s">
        <v>31</v>
      </c>
      <c r="C138" s="44" t="s">
        <v>23</v>
      </c>
      <c r="D138" s="28">
        <v>1101</v>
      </c>
      <c r="E138" s="20">
        <f t="shared" si="4"/>
        <v>6.5759999999999996</v>
      </c>
      <c r="F138" s="29">
        <v>29</v>
      </c>
      <c r="G138" s="29">
        <v>381.41</v>
      </c>
      <c r="H138" s="30">
        <f t="shared" si="9"/>
        <v>89.97</v>
      </c>
      <c r="I138" s="31">
        <f t="shared" si="10"/>
        <v>471.38</v>
      </c>
      <c r="L138" s="24"/>
    </row>
    <row r="139" spans="1:12" s="46" customFormat="1" ht="27" customHeight="1" x14ac:dyDescent="0.25">
      <c r="A139" s="45">
        <v>125</v>
      </c>
      <c r="B139" s="40" t="s">
        <v>31</v>
      </c>
      <c r="C139" s="44" t="s">
        <v>23</v>
      </c>
      <c r="D139" s="28">
        <v>1022</v>
      </c>
      <c r="E139" s="20">
        <f t="shared" si="4"/>
        <v>6.1040000000000001</v>
      </c>
      <c r="F139" s="29">
        <v>36</v>
      </c>
      <c r="G139" s="29">
        <v>439.49</v>
      </c>
      <c r="H139" s="30">
        <f t="shared" si="9"/>
        <v>103.68</v>
      </c>
      <c r="I139" s="31">
        <f t="shared" si="10"/>
        <v>543.17000000000007</v>
      </c>
      <c r="L139" s="24"/>
    </row>
    <row r="140" spans="1:12" s="46" customFormat="1" ht="27" customHeight="1" x14ac:dyDescent="0.25">
      <c r="A140" s="45">
        <v>126</v>
      </c>
      <c r="B140" s="40" t="s">
        <v>31</v>
      </c>
      <c r="C140" s="44" t="s">
        <v>23</v>
      </c>
      <c r="D140" s="28">
        <v>1042</v>
      </c>
      <c r="E140" s="20">
        <f t="shared" si="4"/>
        <v>6.2240000000000002</v>
      </c>
      <c r="F140" s="29">
        <v>2</v>
      </c>
      <c r="G140" s="29">
        <v>24.9</v>
      </c>
      <c r="H140" s="30">
        <f t="shared" si="9"/>
        <v>5.87</v>
      </c>
      <c r="I140" s="31">
        <f t="shared" si="10"/>
        <v>30.77</v>
      </c>
      <c r="L140" s="24"/>
    </row>
    <row r="141" spans="1:12" s="46" customFormat="1" ht="27" customHeight="1" x14ac:dyDescent="0.25">
      <c r="A141" s="45">
        <v>127</v>
      </c>
      <c r="B141" s="40" t="s">
        <v>31</v>
      </c>
      <c r="C141" s="44" t="s">
        <v>23</v>
      </c>
      <c r="D141" s="28">
        <v>1062</v>
      </c>
      <c r="E141" s="20">
        <f t="shared" si="4"/>
        <v>6.343</v>
      </c>
      <c r="F141" s="29">
        <v>32</v>
      </c>
      <c r="G141" s="29">
        <v>405.95</v>
      </c>
      <c r="H141" s="30">
        <f t="shared" si="9"/>
        <v>95.76</v>
      </c>
      <c r="I141" s="31">
        <f t="shared" si="10"/>
        <v>501.71</v>
      </c>
      <c r="L141" s="24"/>
    </row>
    <row r="142" spans="1:12" s="46" customFormat="1" ht="27" customHeight="1" x14ac:dyDescent="0.25">
      <c r="A142" s="45">
        <v>128</v>
      </c>
      <c r="B142" s="40" t="s">
        <v>31</v>
      </c>
      <c r="C142" s="44" t="s">
        <v>23</v>
      </c>
      <c r="D142" s="28">
        <v>1102</v>
      </c>
      <c r="E142" s="20">
        <f t="shared" ref="E142:E205" si="11">ROUND(D142/$E$9,3)</f>
        <v>6.5819999999999999</v>
      </c>
      <c r="F142" s="29">
        <v>52</v>
      </c>
      <c r="G142" s="29">
        <v>684.53</v>
      </c>
      <c r="H142" s="30">
        <f t="shared" si="9"/>
        <v>161.47999999999999</v>
      </c>
      <c r="I142" s="31">
        <f t="shared" si="10"/>
        <v>846.01</v>
      </c>
      <c r="L142" s="24"/>
    </row>
    <row r="143" spans="1:12" s="46" customFormat="1" ht="27" customHeight="1" x14ac:dyDescent="0.25">
      <c r="A143" s="45">
        <v>129</v>
      </c>
      <c r="B143" s="40" t="s">
        <v>31</v>
      </c>
      <c r="C143" s="44" t="s">
        <v>23</v>
      </c>
      <c r="D143" s="28">
        <v>1122</v>
      </c>
      <c r="E143" s="20">
        <f t="shared" si="11"/>
        <v>6.702</v>
      </c>
      <c r="F143" s="29">
        <v>74.5</v>
      </c>
      <c r="G143" s="29">
        <v>998.6</v>
      </c>
      <c r="H143" s="30">
        <f t="shared" si="9"/>
        <v>235.57</v>
      </c>
      <c r="I143" s="31">
        <f t="shared" si="10"/>
        <v>1234.17</v>
      </c>
      <c r="L143" s="24"/>
    </row>
    <row r="144" spans="1:12" s="46" customFormat="1" ht="27" customHeight="1" x14ac:dyDescent="0.25">
      <c r="A144" s="45">
        <v>130</v>
      </c>
      <c r="B144" s="40" t="s">
        <v>31</v>
      </c>
      <c r="C144" s="44" t="s">
        <v>23</v>
      </c>
      <c r="D144" s="28">
        <v>1122</v>
      </c>
      <c r="E144" s="20">
        <f t="shared" si="11"/>
        <v>6.702</v>
      </c>
      <c r="F144" s="29">
        <v>61</v>
      </c>
      <c r="G144" s="29">
        <v>817.64</v>
      </c>
      <c r="H144" s="30">
        <f t="shared" si="9"/>
        <v>192.88</v>
      </c>
      <c r="I144" s="31">
        <f t="shared" si="10"/>
        <v>1010.52</v>
      </c>
      <c r="L144" s="24"/>
    </row>
    <row r="145" spans="1:12" s="46" customFormat="1" ht="27" customHeight="1" x14ac:dyDescent="0.25">
      <c r="A145" s="45">
        <v>131</v>
      </c>
      <c r="B145" s="40" t="s">
        <v>31</v>
      </c>
      <c r="C145" s="44" t="s">
        <v>8</v>
      </c>
      <c r="D145" s="28">
        <v>1144</v>
      </c>
      <c r="E145" s="20">
        <f t="shared" si="11"/>
        <v>6.8330000000000002</v>
      </c>
      <c r="F145" s="29">
        <v>23</v>
      </c>
      <c r="G145" s="29">
        <v>314.32</v>
      </c>
      <c r="H145" s="30">
        <f t="shared" si="9"/>
        <v>74.150000000000006</v>
      </c>
      <c r="I145" s="31">
        <f t="shared" si="10"/>
        <v>388.47</v>
      </c>
      <c r="L145" s="24"/>
    </row>
    <row r="146" spans="1:12" s="46" customFormat="1" x14ac:dyDescent="0.25">
      <c r="A146" s="45">
        <v>132</v>
      </c>
      <c r="B146" s="40" t="s">
        <v>32</v>
      </c>
      <c r="C146" s="44" t="s">
        <v>23</v>
      </c>
      <c r="D146" s="28">
        <v>1160</v>
      </c>
      <c r="E146" s="20">
        <f t="shared" si="11"/>
        <v>6.9290000000000003</v>
      </c>
      <c r="F146" s="29">
        <v>13</v>
      </c>
      <c r="G146" s="29">
        <v>180.15</v>
      </c>
      <c r="H146" s="30">
        <f t="shared" si="9"/>
        <v>42.5</v>
      </c>
      <c r="I146" s="31">
        <f t="shared" si="10"/>
        <v>222.65</v>
      </c>
      <c r="L146" s="24"/>
    </row>
    <row r="147" spans="1:12" s="46" customFormat="1" x14ac:dyDescent="0.25">
      <c r="A147" s="45">
        <v>133</v>
      </c>
      <c r="B147" s="40" t="s">
        <v>32</v>
      </c>
      <c r="C147" s="44" t="s">
        <v>23</v>
      </c>
      <c r="D147" s="28">
        <v>1120</v>
      </c>
      <c r="E147" s="20">
        <f t="shared" si="11"/>
        <v>6.69</v>
      </c>
      <c r="F147" s="29">
        <v>17.5</v>
      </c>
      <c r="G147" s="29">
        <v>234.15</v>
      </c>
      <c r="H147" s="30">
        <f t="shared" si="9"/>
        <v>55.24</v>
      </c>
      <c r="I147" s="31">
        <f t="shared" si="10"/>
        <v>289.39</v>
      </c>
      <c r="L147" s="24"/>
    </row>
    <row r="148" spans="1:12" s="46" customFormat="1" x14ac:dyDescent="0.25">
      <c r="A148" s="45">
        <v>134</v>
      </c>
      <c r="B148" s="40" t="s">
        <v>32</v>
      </c>
      <c r="C148" s="44" t="s">
        <v>23</v>
      </c>
      <c r="D148" s="28">
        <v>1120</v>
      </c>
      <c r="E148" s="20">
        <f t="shared" si="11"/>
        <v>6.69</v>
      </c>
      <c r="F148" s="29">
        <v>34.5</v>
      </c>
      <c r="G148" s="29">
        <v>461.61</v>
      </c>
      <c r="H148" s="30">
        <f t="shared" si="9"/>
        <v>108.89</v>
      </c>
      <c r="I148" s="31">
        <f t="shared" si="10"/>
        <v>570.5</v>
      </c>
      <c r="L148" s="24"/>
    </row>
    <row r="149" spans="1:12" s="46" customFormat="1" x14ac:dyDescent="0.25">
      <c r="A149" s="45">
        <v>135</v>
      </c>
      <c r="B149" s="40" t="s">
        <v>32</v>
      </c>
      <c r="C149" s="44" t="s">
        <v>23</v>
      </c>
      <c r="D149" s="28">
        <v>1100</v>
      </c>
      <c r="E149" s="20">
        <f t="shared" si="11"/>
        <v>6.57</v>
      </c>
      <c r="F149" s="29">
        <v>30</v>
      </c>
      <c r="G149" s="29">
        <v>394.2</v>
      </c>
      <c r="H149" s="30">
        <f t="shared" si="9"/>
        <v>92.99</v>
      </c>
      <c r="I149" s="31">
        <f t="shared" si="10"/>
        <v>487.19</v>
      </c>
      <c r="L149" s="24"/>
    </row>
    <row r="150" spans="1:12" s="46" customFormat="1" x14ac:dyDescent="0.25">
      <c r="A150" s="45">
        <v>136</v>
      </c>
      <c r="B150" s="40" t="s">
        <v>32</v>
      </c>
      <c r="C150" s="44" t="s">
        <v>23</v>
      </c>
      <c r="D150" s="28">
        <v>1099</v>
      </c>
      <c r="E150" s="20">
        <f t="shared" si="11"/>
        <v>6.5640000000000001</v>
      </c>
      <c r="F150" s="29">
        <v>25</v>
      </c>
      <c r="G150" s="29">
        <v>328.2</v>
      </c>
      <c r="H150" s="30">
        <f t="shared" si="9"/>
        <v>77.42</v>
      </c>
      <c r="I150" s="31">
        <f t="shared" si="10"/>
        <v>405.62</v>
      </c>
      <c r="L150" s="24"/>
    </row>
    <row r="151" spans="1:12" s="46" customFormat="1" x14ac:dyDescent="0.25">
      <c r="A151" s="45">
        <v>137</v>
      </c>
      <c r="B151" s="40" t="s">
        <v>32</v>
      </c>
      <c r="C151" s="44" t="s">
        <v>23</v>
      </c>
      <c r="D151" s="28">
        <v>1139</v>
      </c>
      <c r="E151" s="20">
        <f t="shared" si="11"/>
        <v>6.8029999999999999</v>
      </c>
      <c r="F151" s="29">
        <v>23</v>
      </c>
      <c r="G151" s="29">
        <v>312.94</v>
      </c>
      <c r="H151" s="30">
        <f t="shared" si="9"/>
        <v>73.819999999999993</v>
      </c>
      <c r="I151" s="31">
        <f t="shared" si="10"/>
        <v>386.76</v>
      </c>
      <c r="L151" s="24"/>
    </row>
    <row r="152" spans="1:12" s="46" customFormat="1" x14ac:dyDescent="0.25">
      <c r="A152" s="45">
        <v>138</v>
      </c>
      <c r="B152" s="40" t="s">
        <v>32</v>
      </c>
      <c r="C152" s="44" t="s">
        <v>23</v>
      </c>
      <c r="D152" s="28">
        <v>1180</v>
      </c>
      <c r="E152" s="20">
        <f t="shared" si="11"/>
        <v>7.048</v>
      </c>
      <c r="F152" s="29">
        <v>18.5</v>
      </c>
      <c r="G152" s="29">
        <v>260.77999999999997</v>
      </c>
      <c r="H152" s="30">
        <f t="shared" si="9"/>
        <v>61.52</v>
      </c>
      <c r="I152" s="31">
        <f t="shared" si="10"/>
        <v>322.29999999999995</v>
      </c>
      <c r="L152" s="24"/>
    </row>
    <row r="153" spans="1:12" s="46" customFormat="1" x14ac:dyDescent="0.25">
      <c r="A153" s="45">
        <v>139</v>
      </c>
      <c r="B153" s="40" t="s">
        <v>32</v>
      </c>
      <c r="C153" s="44" t="s">
        <v>23</v>
      </c>
      <c r="D153" s="28">
        <v>1160</v>
      </c>
      <c r="E153" s="20">
        <f t="shared" si="11"/>
        <v>6.9290000000000003</v>
      </c>
      <c r="F153" s="29">
        <v>40</v>
      </c>
      <c r="G153" s="29">
        <v>554.32000000000005</v>
      </c>
      <c r="H153" s="30">
        <f t="shared" si="9"/>
        <v>130.76</v>
      </c>
      <c r="I153" s="31">
        <f t="shared" si="10"/>
        <v>685.08</v>
      </c>
      <c r="L153" s="24"/>
    </row>
    <row r="154" spans="1:12" s="46" customFormat="1" x14ac:dyDescent="0.25">
      <c r="A154" s="45">
        <v>140</v>
      </c>
      <c r="B154" s="40" t="s">
        <v>32</v>
      </c>
      <c r="C154" s="44" t="s">
        <v>23</v>
      </c>
      <c r="D154" s="28">
        <v>1160</v>
      </c>
      <c r="E154" s="20">
        <f t="shared" si="11"/>
        <v>6.9290000000000003</v>
      </c>
      <c r="F154" s="29">
        <v>17.5</v>
      </c>
      <c r="G154" s="29">
        <v>242.52</v>
      </c>
      <c r="H154" s="30">
        <f t="shared" si="9"/>
        <v>57.21</v>
      </c>
      <c r="I154" s="31">
        <f t="shared" si="10"/>
        <v>299.73</v>
      </c>
      <c r="L154" s="24"/>
    </row>
    <row r="155" spans="1:12" s="46" customFormat="1" x14ac:dyDescent="0.25">
      <c r="A155" s="45">
        <v>141</v>
      </c>
      <c r="B155" s="40" t="s">
        <v>32</v>
      </c>
      <c r="C155" s="44" t="s">
        <v>8</v>
      </c>
      <c r="D155" s="28">
        <v>1233</v>
      </c>
      <c r="E155" s="20">
        <f t="shared" si="11"/>
        <v>7.3650000000000002</v>
      </c>
      <c r="F155" s="29">
        <v>16</v>
      </c>
      <c r="G155" s="29">
        <v>235.68</v>
      </c>
      <c r="H155" s="30">
        <f t="shared" si="9"/>
        <v>55.6</v>
      </c>
      <c r="I155" s="31">
        <f t="shared" si="10"/>
        <v>291.28000000000003</v>
      </c>
      <c r="L155" s="24"/>
    </row>
    <row r="156" spans="1:12" s="46" customFormat="1" x14ac:dyDescent="0.25">
      <c r="A156" s="45">
        <v>142</v>
      </c>
      <c r="B156" s="40" t="s">
        <v>32</v>
      </c>
      <c r="C156" s="44" t="s">
        <v>23</v>
      </c>
      <c r="D156" s="28">
        <v>1160</v>
      </c>
      <c r="E156" s="20">
        <f t="shared" si="11"/>
        <v>6.9290000000000003</v>
      </c>
      <c r="F156" s="29">
        <v>37</v>
      </c>
      <c r="G156" s="29">
        <v>512.75</v>
      </c>
      <c r="H156" s="30">
        <f t="shared" si="9"/>
        <v>120.96</v>
      </c>
      <c r="I156" s="31">
        <f t="shared" si="10"/>
        <v>633.71</v>
      </c>
      <c r="L156" s="24"/>
    </row>
    <row r="157" spans="1:12" s="46" customFormat="1" x14ac:dyDescent="0.25">
      <c r="A157" s="45">
        <v>143</v>
      </c>
      <c r="B157" s="40" t="s">
        <v>32</v>
      </c>
      <c r="C157" s="44" t="s">
        <v>8</v>
      </c>
      <c r="D157" s="28">
        <v>1171</v>
      </c>
      <c r="E157" s="20">
        <f t="shared" si="11"/>
        <v>6.9939999999999998</v>
      </c>
      <c r="F157" s="29">
        <v>16.5</v>
      </c>
      <c r="G157" s="29">
        <v>230.8</v>
      </c>
      <c r="H157" s="30">
        <f t="shared" si="9"/>
        <v>54.45</v>
      </c>
      <c r="I157" s="31">
        <f t="shared" si="10"/>
        <v>285.25</v>
      </c>
      <c r="L157" s="24"/>
    </row>
    <row r="158" spans="1:12" s="46" customFormat="1" x14ac:dyDescent="0.25">
      <c r="A158" s="45">
        <v>144</v>
      </c>
      <c r="B158" s="40" t="s">
        <v>32</v>
      </c>
      <c r="C158" s="44" t="s">
        <v>23</v>
      </c>
      <c r="D158" s="28">
        <v>1160</v>
      </c>
      <c r="E158" s="20">
        <f t="shared" si="11"/>
        <v>6.9290000000000003</v>
      </c>
      <c r="F158" s="29">
        <v>26</v>
      </c>
      <c r="G158" s="29">
        <v>360.31</v>
      </c>
      <c r="H158" s="30">
        <f t="shared" si="9"/>
        <v>85</v>
      </c>
      <c r="I158" s="31">
        <f t="shared" si="10"/>
        <v>445.31</v>
      </c>
      <c r="L158" s="24"/>
    </row>
    <row r="159" spans="1:12" s="46" customFormat="1" x14ac:dyDescent="0.25">
      <c r="A159" s="45">
        <v>145</v>
      </c>
      <c r="B159" s="40" t="s">
        <v>32</v>
      </c>
      <c r="C159" s="44" t="s">
        <v>8</v>
      </c>
      <c r="D159" s="28">
        <v>1171</v>
      </c>
      <c r="E159" s="20">
        <f t="shared" si="11"/>
        <v>6.9939999999999998</v>
      </c>
      <c r="F159" s="29">
        <v>15</v>
      </c>
      <c r="G159" s="29">
        <v>209.82</v>
      </c>
      <c r="H159" s="30">
        <f t="shared" si="9"/>
        <v>49.5</v>
      </c>
      <c r="I159" s="31">
        <f t="shared" si="10"/>
        <v>259.32</v>
      </c>
      <c r="L159" s="24"/>
    </row>
    <row r="160" spans="1:12" s="46" customFormat="1" x14ac:dyDescent="0.25">
      <c r="A160" s="45">
        <v>146</v>
      </c>
      <c r="B160" s="40" t="s">
        <v>32</v>
      </c>
      <c r="C160" s="44" t="s">
        <v>23</v>
      </c>
      <c r="D160" s="28">
        <v>1140</v>
      </c>
      <c r="E160" s="20">
        <f t="shared" si="11"/>
        <v>6.8090000000000002</v>
      </c>
      <c r="F160" s="29">
        <v>31.5</v>
      </c>
      <c r="G160" s="29">
        <v>428.97</v>
      </c>
      <c r="H160" s="30">
        <f t="shared" si="9"/>
        <v>101.19</v>
      </c>
      <c r="I160" s="31">
        <f t="shared" si="10"/>
        <v>530.16000000000008</v>
      </c>
      <c r="L160" s="24"/>
    </row>
    <row r="161" spans="1:12" s="46" customFormat="1" x14ac:dyDescent="0.25">
      <c r="A161" s="45">
        <v>147</v>
      </c>
      <c r="B161" s="40" t="s">
        <v>32</v>
      </c>
      <c r="C161" s="44" t="s">
        <v>8</v>
      </c>
      <c r="D161" s="28">
        <v>1191</v>
      </c>
      <c r="E161" s="20">
        <f t="shared" si="11"/>
        <v>7.1139999999999999</v>
      </c>
      <c r="F161" s="29">
        <v>6.5</v>
      </c>
      <c r="G161" s="29">
        <v>92.48</v>
      </c>
      <c r="H161" s="30">
        <f t="shared" si="9"/>
        <v>21.82</v>
      </c>
      <c r="I161" s="31">
        <f t="shared" si="10"/>
        <v>114.30000000000001</v>
      </c>
      <c r="L161" s="24"/>
    </row>
    <row r="162" spans="1:12" s="46" customFormat="1" x14ac:dyDescent="0.25">
      <c r="A162" s="45">
        <v>148</v>
      </c>
      <c r="B162" s="40" t="s">
        <v>32</v>
      </c>
      <c r="C162" s="44" t="s">
        <v>23</v>
      </c>
      <c r="D162" s="28">
        <v>1099</v>
      </c>
      <c r="E162" s="20">
        <f t="shared" si="11"/>
        <v>6.5640000000000001</v>
      </c>
      <c r="F162" s="29">
        <v>16.5</v>
      </c>
      <c r="G162" s="29">
        <v>216.61</v>
      </c>
      <c r="H162" s="30">
        <f t="shared" si="9"/>
        <v>51.1</v>
      </c>
      <c r="I162" s="31">
        <f t="shared" si="10"/>
        <v>267.71000000000004</v>
      </c>
      <c r="L162" s="24"/>
    </row>
    <row r="163" spans="1:12" s="46" customFormat="1" x14ac:dyDescent="0.25">
      <c r="A163" s="45">
        <v>149</v>
      </c>
      <c r="B163" s="40" t="s">
        <v>32</v>
      </c>
      <c r="C163" s="44" t="s">
        <v>23</v>
      </c>
      <c r="D163" s="28">
        <v>1160</v>
      </c>
      <c r="E163" s="20">
        <f t="shared" si="11"/>
        <v>6.9290000000000003</v>
      </c>
      <c r="F163" s="29">
        <v>5.5</v>
      </c>
      <c r="G163" s="29">
        <v>76.22</v>
      </c>
      <c r="H163" s="30">
        <f t="shared" ref="H163:H226" si="12">ROUND(G163*23.59%,2)</f>
        <v>17.98</v>
      </c>
      <c r="I163" s="31">
        <f t="shared" ref="I163:I226" si="13">G163+H163</f>
        <v>94.2</v>
      </c>
      <c r="L163" s="24"/>
    </row>
    <row r="164" spans="1:12" s="46" customFormat="1" x14ac:dyDescent="0.25">
      <c r="A164" s="45">
        <v>150</v>
      </c>
      <c r="B164" s="40" t="s">
        <v>32</v>
      </c>
      <c r="C164" s="44" t="s">
        <v>23</v>
      </c>
      <c r="D164" s="28">
        <v>1160</v>
      </c>
      <c r="E164" s="20">
        <f t="shared" si="11"/>
        <v>6.9290000000000003</v>
      </c>
      <c r="F164" s="29">
        <v>16.5</v>
      </c>
      <c r="G164" s="29">
        <v>228.66</v>
      </c>
      <c r="H164" s="30">
        <f t="shared" si="12"/>
        <v>53.94</v>
      </c>
      <c r="I164" s="31">
        <f t="shared" si="13"/>
        <v>282.60000000000002</v>
      </c>
      <c r="L164" s="24"/>
    </row>
    <row r="165" spans="1:12" s="46" customFormat="1" x14ac:dyDescent="0.25">
      <c r="A165" s="45">
        <v>151</v>
      </c>
      <c r="B165" s="40" t="s">
        <v>32</v>
      </c>
      <c r="C165" s="44" t="s">
        <v>23</v>
      </c>
      <c r="D165" s="28">
        <v>1120</v>
      </c>
      <c r="E165" s="20">
        <f t="shared" si="11"/>
        <v>6.69</v>
      </c>
      <c r="F165" s="29">
        <v>4.5</v>
      </c>
      <c r="G165" s="29">
        <v>60.21</v>
      </c>
      <c r="H165" s="30">
        <f t="shared" si="12"/>
        <v>14.2</v>
      </c>
      <c r="I165" s="31">
        <f t="shared" si="13"/>
        <v>74.41</v>
      </c>
      <c r="L165" s="24"/>
    </row>
    <row r="166" spans="1:12" s="46" customFormat="1" x14ac:dyDescent="0.25">
      <c r="A166" s="45">
        <v>152</v>
      </c>
      <c r="B166" s="40" t="s">
        <v>32</v>
      </c>
      <c r="C166" s="44" t="s">
        <v>8</v>
      </c>
      <c r="D166" s="28">
        <v>1233</v>
      </c>
      <c r="E166" s="20">
        <f t="shared" si="11"/>
        <v>7.3650000000000002</v>
      </c>
      <c r="F166" s="29">
        <v>25</v>
      </c>
      <c r="G166" s="29">
        <v>368.25</v>
      </c>
      <c r="H166" s="30">
        <f t="shared" si="12"/>
        <v>86.87</v>
      </c>
      <c r="I166" s="31">
        <f t="shared" si="13"/>
        <v>455.12</v>
      </c>
      <c r="L166" s="24"/>
    </row>
    <row r="167" spans="1:12" s="46" customFormat="1" x14ac:dyDescent="0.25">
      <c r="A167" s="45">
        <v>153</v>
      </c>
      <c r="B167" s="40" t="s">
        <v>32</v>
      </c>
      <c r="C167" s="44" t="s">
        <v>23</v>
      </c>
      <c r="D167" s="28">
        <v>1159</v>
      </c>
      <c r="E167" s="20">
        <f t="shared" si="11"/>
        <v>6.923</v>
      </c>
      <c r="F167" s="29">
        <v>16.5</v>
      </c>
      <c r="G167" s="29">
        <v>228.46</v>
      </c>
      <c r="H167" s="30">
        <f t="shared" si="12"/>
        <v>53.89</v>
      </c>
      <c r="I167" s="31">
        <f t="shared" si="13"/>
        <v>282.35000000000002</v>
      </c>
      <c r="L167" s="24"/>
    </row>
    <row r="168" spans="1:12" s="46" customFormat="1" x14ac:dyDescent="0.25">
      <c r="A168" s="45">
        <v>154</v>
      </c>
      <c r="B168" s="40" t="s">
        <v>32</v>
      </c>
      <c r="C168" s="44" t="s">
        <v>8</v>
      </c>
      <c r="D168" s="28">
        <v>1233</v>
      </c>
      <c r="E168" s="20">
        <f t="shared" si="11"/>
        <v>7.3650000000000002</v>
      </c>
      <c r="F168" s="29">
        <v>13</v>
      </c>
      <c r="G168" s="29">
        <v>191.49</v>
      </c>
      <c r="H168" s="30">
        <f t="shared" si="12"/>
        <v>45.17</v>
      </c>
      <c r="I168" s="31">
        <f t="shared" si="13"/>
        <v>236.66000000000003</v>
      </c>
      <c r="L168" s="24"/>
    </row>
    <row r="169" spans="1:12" s="46" customFormat="1" x14ac:dyDescent="0.25">
      <c r="A169" s="45">
        <v>155</v>
      </c>
      <c r="B169" s="40" t="s">
        <v>32</v>
      </c>
      <c r="C169" s="44" t="s">
        <v>8</v>
      </c>
      <c r="D169" s="28">
        <v>1171</v>
      </c>
      <c r="E169" s="20">
        <f t="shared" si="11"/>
        <v>6.9939999999999998</v>
      </c>
      <c r="F169" s="29">
        <v>13</v>
      </c>
      <c r="G169" s="29">
        <v>181.84</v>
      </c>
      <c r="H169" s="30">
        <f t="shared" si="12"/>
        <v>42.9</v>
      </c>
      <c r="I169" s="31">
        <f t="shared" si="13"/>
        <v>224.74</v>
      </c>
      <c r="L169" s="24"/>
    </row>
    <row r="170" spans="1:12" s="46" customFormat="1" x14ac:dyDescent="0.25">
      <c r="A170" s="45">
        <v>156</v>
      </c>
      <c r="B170" s="40" t="s">
        <v>32</v>
      </c>
      <c r="C170" s="44" t="s">
        <v>23</v>
      </c>
      <c r="D170" s="28">
        <v>1180</v>
      </c>
      <c r="E170" s="20">
        <f t="shared" si="11"/>
        <v>7.048</v>
      </c>
      <c r="F170" s="29">
        <v>4</v>
      </c>
      <c r="G170" s="29">
        <v>56.38</v>
      </c>
      <c r="H170" s="30">
        <f t="shared" si="12"/>
        <v>13.3</v>
      </c>
      <c r="I170" s="31">
        <f t="shared" si="13"/>
        <v>69.680000000000007</v>
      </c>
      <c r="L170" s="24"/>
    </row>
    <row r="171" spans="1:12" s="46" customFormat="1" x14ac:dyDescent="0.25">
      <c r="A171" s="45">
        <v>157</v>
      </c>
      <c r="B171" s="40" t="s">
        <v>32</v>
      </c>
      <c r="C171" s="44" t="s">
        <v>23</v>
      </c>
      <c r="D171" s="28">
        <v>1180</v>
      </c>
      <c r="E171" s="20">
        <f t="shared" si="11"/>
        <v>7.048</v>
      </c>
      <c r="F171" s="29">
        <v>20.5</v>
      </c>
      <c r="G171" s="29">
        <v>288.97000000000003</v>
      </c>
      <c r="H171" s="30">
        <f t="shared" si="12"/>
        <v>68.17</v>
      </c>
      <c r="I171" s="31">
        <f t="shared" si="13"/>
        <v>357.14000000000004</v>
      </c>
      <c r="L171" s="24"/>
    </row>
    <row r="172" spans="1:12" s="46" customFormat="1" x14ac:dyDescent="0.25">
      <c r="A172" s="45">
        <v>158</v>
      </c>
      <c r="B172" s="40" t="s">
        <v>32</v>
      </c>
      <c r="C172" s="44" t="s">
        <v>23</v>
      </c>
      <c r="D172" s="28">
        <v>1139</v>
      </c>
      <c r="E172" s="20">
        <f t="shared" si="11"/>
        <v>6.8029999999999999</v>
      </c>
      <c r="F172" s="29">
        <v>15</v>
      </c>
      <c r="G172" s="29">
        <v>204.09</v>
      </c>
      <c r="H172" s="30">
        <f t="shared" si="12"/>
        <v>48.14</v>
      </c>
      <c r="I172" s="31">
        <f t="shared" si="13"/>
        <v>252.23000000000002</v>
      </c>
      <c r="L172" s="24"/>
    </row>
    <row r="173" spans="1:12" s="46" customFormat="1" x14ac:dyDescent="0.25">
      <c r="A173" s="45">
        <v>159</v>
      </c>
      <c r="B173" s="40" t="s">
        <v>32</v>
      </c>
      <c r="C173" s="44" t="s">
        <v>23</v>
      </c>
      <c r="D173" s="28">
        <v>1140</v>
      </c>
      <c r="E173" s="20">
        <f t="shared" si="11"/>
        <v>6.8090000000000002</v>
      </c>
      <c r="F173" s="29">
        <v>16.5</v>
      </c>
      <c r="G173" s="29">
        <v>224.7</v>
      </c>
      <c r="H173" s="30">
        <f t="shared" si="12"/>
        <v>53.01</v>
      </c>
      <c r="I173" s="31">
        <f t="shared" si="13"/>
        <v>277.70999999999998</v>
      </c>
      <c r="L173" s="24"/>
    </row>
    <row r="174" spans="1:12" s="46" customFormat="1" x14ac:dyDescent="0.25">
      <c r="A174" s="45">
        <v>160</v>
      </c>
      <c r="B174" s="40" t="s">
        <v>32</v>
      </c>
      <c r="C174" s="44" t="s">
        <v>23</v>
      </c>
      <c r="D174" s="28">
        <v>1100</v>
      </c>
      <c r="E174" s="20">
        <f t="shared" si="11"/>
        <v>6.57</v>
      </c>
      <c r="F174" s="29">
        <v>16</v>
      </c>
      <c r="G174" s="29">
        <v>210.24</v>
      </c>
      <c r="H174" s="30">
        <f t="shared" si="12"/>
        <v>49.6</v>
      </c>
      <c r="I174" s="31">
        <f t="shared" si="13"/>
        <v>259.84000000000003</v>
      </c>
      <c r="L174" s="24"/>
    </row>
    <row r="175" spans="1:12" s="46" customFormat="1" x14ac:dyDescent="0.25">
      <c r="A175" s="45">
        <v>161</v>
      </c>
      <c r="B175" s="40" t="s">
        <v>32</v>
      </c>
      <c r="C175" s="44" t="s">
        <v>8</v>
      </c>
      <c r="D175" s="28">
        <v>1171</v>
      </c>
      <c r="E175" s="20">
        <f t="shared" si="11"/>
        <v>6.9939999999999998</v>
      </c>
      <c r="F175" s="29">
        <v>12</v>
      </c>
      <c r="G175" s="29">
        <v>167.86</v>
      </c>
      <c r="H175" s="30">
        <f t="shared" si="12"/>
        <v>39.6</v>
      </c>
      <c r="I175" s="31">
        <f t="shared" si="13"/>
        <v>207.46</v>
      </c>
      <c r="L175" s="24"/>
    </row>
    <row r="176" spans="1:12" s="46" customFormat="1" ht="27.75" customHeight="1" x14ac:dyDescent="0.25">
      <c r="A176" s="45">
        <v>162</v>
      </c>
      <c r="B176" s="40" t="s">
        <v>33</v>
      </c>
      <c r="C176" s="44" t="s">
        <v>23</v>
      </c>
      <c r="D176" s="28">
        <v>1082</v>
      </c>
      <c r="E176" s="20">
        <f t="shared" si="11"/>
        <v>6.4630000000000001</v>
      </c>
      <c r="F176" s="29">
        <v>20</v>
      </c>
      <c r="G176" s="29">
        <v>258.52</v>
      </c>
      <c r="H176" s="30">
        <f t="shared" si="12"/>
        <v>60.98</v>
      </c>
      <c r="I176" s="31">
        <f t="shared" si="13"/>
        <v>319.5</v>
      </c>
      <c r="L176" s="24"/>
    </row>
    <row r="177" spans="1:12" s="46" customFormat="1" ht="27.75" customHeight="1" x14ac:dyDescent="0.25">
      <c r="A177" s="45">
        <v>163</v>
      </c>
      <c r="B177" s="40" t="s">
        <v>33</v>
      </c>
      <c r="C177" s="44" t="s">
        <v>8</v>
      </c>
      <c r="D177" s="28">
        <v>1144</v>
      </c>
      <c r="E177" s="20">
        <f t="shared" si="11"/>
        <v>6.8330000000000002</v>
      </c>
      <c r="F177" s="29">
        <v>72</v>
      </c>
      <c r="G177" s="29">
        <v>983.95</v>
      </c>
      <c r="H177" s="30">
        <f t="shared" si="12"/>
        <v>232.11</v>
      </c>
      <c r="I177" s="31">
        <f t="shared" si="13"/>
        <v>1216.06</v>
      </c>
      <c r="L177" s="24"/>
    </row>
    <row r="178" spans="1:12" s="46" customFormat="1" ht="26.4" x14ac:dyDescent="0.25">
      <c r="A178" s="45">
        <v>164</v>
      </c>
      <c r="B178" s="40" t="s">
        <v>34</v>
      </c>
      <c r="C178" s="44" t="s">
        <v>14</v>
      </c>
      <c r="D178" s="28">
        <v>963</v>
      </c>
      <c r="E178" s="20">
        <f t="shared" si="11"/>
        <v>5.7519999999999998</v>
      </c>
      <c r="F178" s="29">
        <v>15</v>
      </c>
      <c r="G178" s="29">
        <v>172.56</v>
      </c>
      <c r="H178" s="30">
        <f t="shared" si="12"/>
        <v>40.71</v>
      </c>
      <c r="I178" s="31">
        <f t="shared" si="13"/>
        <v>213.27</v>
      </c>
      <c r="L178" s="24"/>
    </row>
    <row r="179" spans="1:12" s="46" customFormat="1" ht="26.4" x14ac:dyDescent="0.25">
      <c r="A179" s="45">
        <v>165</v>
      </c>
      <c r="B179" s="40" t="s">
        <v>34</v>
      </c>
      <c r="C179" s="44" t="s">
        <v>35</v>
      </c>
      <c r="D179" s="28">
        <v>843</v>
      </c>
      <c r="E179" s="20">
        <f t="shared" si="11"/>
        <v>5.0350000000000001</v>
      </c>
      <c r="F179" s="29">
        <v>58</v>
      </c>
      <c r="G179" s="29">
        <v>584.05999999999995</v>
      </c>
      <c r="H179" s="30">
        <f t="shared" si="12"/>
        <v>137.78</v>
      </c>
      <c r="I179" s="31">
        <f t="shared" si="13"/>
        <v>721.83999999999992</v>
      </c>
      <c r="L179" s="24"/>
    </row>
    <row r="180" spans="1:12" s="46" customFormat="1" ht="26.4" x14ac:dyDescent="0.25">
      <c r="A180" s="45">
        <v>166</v>
      </c>
      <c r="B180" s="40" t="s">
        <v>34</v>
      </c>
      <c r="C180" s="44" t="s">
        <v>23</v>
      </c>
      <c r="D180" s="28">
        <v>1168</v>
      </c>
      <c r="E180" s="20">
        <f t="shared" si="11"/>
        <v>6.976</v>
      </c>
      <c r="F180" s="29">
        <v>45</v>
      </c>
      <c r="G180" s="29">
        <v>627.84</v>
      </c>
      <c r="H180" s="30">
        <f t="shared" si="12"/>
        <v>148.11000000000001</v>
      </c>
      <c r="I180" s="31">
        <f t="shared" si="13"/>
        <v>775.95</v>
      </c>
      <c r="L180" s="24"/>
    </row>
    <row r="181" spans="1:12" s="46" customFormat="1" ht="26.4" x14ac:dyDescent="0.25">
      <c r="A181" s="45">
        <v>167</v>
      </c>
      <c r="B181" s="40" t="s">
        <v>34</v>
      </c>
      <c r="C181" s="44" t="s">
        <v>14</v>
      </c>
      <c r="D181" s="28">
        <v>923</v>
      </c>
      <c r="E181" s="20">
        <f t="shared" si="11"/>
        <v>5.5129999999999999</v>
      </c>
      <c r="F181" s="29">
        <v>75</v>
      </c>
      <c r="G181" s="29">
        <v>826.95</v>
      </c>
      <c r="H181" s="30">
        <f t="shared" si="12"/>
        <v>195.08</v>
      </c>
      <c r="I181" s="31">
        <f t="shared" si="13"/>
        <v>1022.0300000000001</v>
      </c>
      <c r="L181" s="24"/>
    </row>
    <row r="182" spans="1:12" s="46" customFormat="1" ht="26.4" x14ac:dyDescent="0.25">
      <c r="A182" s="45">
        <v>168</v>
      </c>
      <c r="B182" s="40" t="s">
        <v>34</v>
      </c>
      <c r="C182" s="44" t="s">
        <v>36</v>
      </c>
      <c r="D182" s="28">
        <v>1230</v>
      </c>
      <c r="E182" s="20">
        <f t="shared" si="11"/>
        <v>7.3470000000000004</v>
      </c>
      <c r="F182" s="29">
        <v>101</v>
      </c>
      <c r="G182" s="29">
        <v>1484.09</v>
      </c>
      <c r="H182" s="30">
        <f t="shared" si="12"/>
        <v>350.1</v>
      </c>
      <c r="I182" s="31">
        <f t="shared" si="13"/>
        <v>1834.19</v>
      </c>
      <c r="L182" s="24"/>
    </row>
    <row r="183" spans="1:12" s="46" customFormat="1" ht="26.4" x14ac:dyDescent="0.25">
      <c r="A183" s="45">
        <v>169</v>
      </c>
      <c r="B183" s="40" t="s">
        <v>34</v>
      </c>
      <c r="C183" s="44" t="s">
        <v>35</v>
      </c>
      <c r="D183" s="28">
        <v>843</v>
      </c>
      <c r="E183" s="20">
        <f t="shared" si="11"/>
        <v>5.0350000000000001</v>
      </c>
      <c r="F183" s="29">
        <v>29</v>
      </c>
      <c r="G183" s="29">
        <v>292.02999999999997</v>
      </c>
      <c r="H183" s="30">
        <f t="shared" si="12"/>
        <v>68.89</v>
      </c>
      <c r="I183" s="31">
        <f t="shared" si="13"/>
        <v>360.91999999999996</v>
      </c>
      <c r="L183" s="24"/>
    </row>
    <row r="184" spans="1:12" s="46" customFormat="1" ht="26.4" x14ac:dyDescent="0.25">
      <c r="A184" s="45">
        <v>170</v>
      </c>
      <c r="B184" s="40" t="s">
        <v>34</v>
      </c>
      <c r="C184" s="44" t="s">
        <v>14</v>
      </c>
      <c r="D184" s="28">
        <v>963</v>
      </c>
      <c r="E184" s="20">
        <f t="shared" si="11"/>
        <v>5.7519999999999998</v>
      </c>
      <c r="F184" s="29">
        <v>117.5</v>
      </c>
      <c r="G184" s="29">
        <v>1351.72</v>
      </c>
      <c r="H184" s="30">
        <f t="shared" si="12"/>
        <v>318.87</v>
      </c>
      <c r="I184" s="31">
        <f t="shared" si="13"/>
        <v>1670.5900000000001</v>
      </c>
      <c r="L184" s="24"/>
    </row>
    <row r="185" spans="1:12" s="46" customFormat="1" ht="26.4" x14ac:dyDescent="0.25">
      <c r="A185" s="45">
        <v>171</v>
      </c>
      <c r="B185" s="40" t="s">
        <v>34</v>
      </c>
      <c r="C185" s="44" t="s">
        <v>36</v>
      </c>
      <c r="D185" s="28">
        <v>1305</v>
      </c>
      <c r="E185" s="20">
        <f t="shared" si="11"/>
        <v>7.7949999999999999</v>
      </c>
      <c r="F185" s="29">
        <v>89.5</v>
      </c>
      <c r="G185" s="29">
        <v>1395.31</v>
      </c>
      <c r="H185" s="30">
        <f t="shared" si="12"/>
        <v>329.15</v>
      </c>
      <c r="I185" s="31">
        <f t="shared" si="13"/>
        <v>1724.46</v>
      </c>
      <c r="L185" s="24"/>
    </row>
    <row r="186" spans="1:12" s="46" customFormat="1" ht="26.4" x14ac:dyDescent="0.25">
      <c r="A186" s="45">
        <v>172</v>
      </c>
      <c r="B186" s="40" t="s">
        <v>34</v>
      </c>
      <c r="C186" s="44" t="s">
        <v>35</v>
      </c>
      <c r="D186" s="28">
        <v>863</v>
      </c>
      <c r="E186" s="20">
        <f t="shared" si="11"/>
        <v>5.1550000000000002</v>
      </c>
      <c r="F186" s="29">
        <v>15.5</v>
      </c>
      <c r="G186" s="29">
        <v>159.81</v>
      </c>
      <c r="H186" s="30">
        <f t="shared" si="12"/>
        <v>37.700000000000003</v>
      </c>
      <c r="I186" s="31">
        <f t="shared" si="13"/>
        <v>197.51</v>
      </c>
      <c r="L186" s="24"/>
    </row>
    <row r="187" spans="1:12" s="46" customFormat="1" ht="26.4" x14ac:dyDescent="0.25">
      <c r="A187" s="45">
        <v>173</v>
      </c>
      <c r="B187" s="40" t="s">
        <v>34</v>
      </c>
      <c r="C187" s="44" t="s">
        <v>14</v>
      </c>
      <c r="D187" s="28">
        <v>983</v>
      </c>
      <c r="E187" s="20">
        <f t="shared" si="11"/>
        <v>5.8710000000000004</v>
      </c>
      <c r="F187" s="29">
        <v>29</v>
      </c>
      <c r="G187" s="29">
        <v>340.52</v>
      </c>
      <c r="H187" s="30">
        <f t="shared" si="12"/>
        <v>80.33</v>
      </c>
      <c r="I187" s="31">
        <f t="shared" si="13"/>
        <v>420.84999999999997</v>
      </c>
      <c r="L187" s="24"/>
    </row>
    <row r="188" spans="1:12" s="46" customFormat="1" ht="26.4" x14ac:dyDescent="0.25">
      <c r="A188" s="45">
        <v>174</v>
      </c>
      <c r="B188" s="40" t="s">
        <v>34</v>
      </c>
      <c r="C188" s="44" t="s">
        <v>14</v>
      </c>
      <c r="D188" s="28">
        <v>943</v>
      </c>
      <c r="E188" s="20">
        <f t="shared" si="11"/>
        <v>5.633</v>
      </c>
      <c r="F188" s="29">
        <v>59</v>
      </c>
      <c r="G188" s="29">
        <v>664.69</v>
      </c>
      <c r="H188" s="30">
        <f t="shared" si="12"/>
        <v>156.80000000000001</v>
      </c>
      <c r="I188" s="31">
        <f t="shared" si="13"/>
        <v>821.49</v>
      </c>
      <c r="L188" s="24"/>
    </row>
    <row r="189" spans="1:12" s="46" customFormat="1" ht="26.4" x14ac:dyDescent="0.25">
      <c r="A189" s="45">
        <v>175</v>
      </c>
      <c r="B189" s="40" t="s">
        <v>34</v>
      </c>
      <c r="C189" s="44" t="s">
        <v>14</v>
      </c>
      <c r="D189" s="28">
        <v>923</v>
      </c>
      <c r="E189" s="20">
        <f t="shared" si="11"/>
        <v>5.5129999999999999</v>
      </c>
      <c r="F189" s="29">
        <v>44</v>
      </c>
      <c r="G189" s="29">
        <v>485.14</v>
      </c>
      <c r="H189" s="30">
        <f t="shared" si="12"/>
        <v>114.44</v>
      </c>
      <c r="I189" s="31">
        <f t="shared" si="13"/>
        <v>599.57999999999993</v>
      </c>
      <c r="L189" s="24"/>
    </row>
    <row r="190" spans="1:12" s="46" customFormat="1" ht="26.4" x14ac:dyDescent="0.25">
      <c r="A190" s="45">
        <v>176</v>
      </c>
      <c r="B190" s="40" t="s">
        <v>34</v>
      </c>
      <c r="C190" s="44" t="s">
        <v>35</v>
      </c>
      <c r="D190" s="28">
        <v>903</v>
      </c>
      <c r="E190" s="20">
        <f t="shared" si="11"/>
        <v>5.3940000000000001</v>
      </c>
      <c r="F190" s="29">
        <v>15</v>
      </c>
      <c r="G190" s="29">
        <v>161.82</v>
      </c>
      <c r="H190" s="30">
        <f t="shared" si="12"/>
        <v>38.17</v>
      </c>
      <c r="I190" s="31">
        <f t="shared" si="13"/>
        <v>199.99</v>
      </c>
      <c r="L190" s="24"/>
    </row>
    <row r="191" spans="1:12" s="46" customFormat="1" ht="26.4" x14ac:dyDescent="0.25">
      <c r="A191" s="45">
        <v>177</v>
      </c>
      <c r="B191" s="40" t="s">
        <v>34</v>
      </c>
      <c r="C191" s="44" t="s">
        <v>35</v>
      </c>
      <c r="D191" s="28">
        <v>843</v>
      </c>
      <c r="E191" s="20">
        <f t="shared" si="11"/>
        <v>5.0350000000000001</v>
      </c>
      <c r="F191" s="29">
        <v>59</v>
      </c>
      <c r="G191" s="29">
        <v>594.13</v>
      </c>
      <c r="H191" s="30">
        <f t="shared" si="12"/>
        <v>140.16</v>
      </c>
      <c r="I191" s="31">
        <f t="shared" si="13"/>
        <v>734.29</v>
      </c>
      <c r="L191" s="24"/>
    </row>
    <row r="192" spans="1:12" s="46" customFormat="1" ht="26.4" x14ac:dyDescent="0.25">
      <c r="A192" s="45">
        <v>178</v>
      </c>
      <c r="B192" s="40" t="s">
        <v>37</v>
      </c>
      <c r="C192" s="44" t="s">
        <v>28</v>
      </c>
      <c r="D192" s="28">
        <v>1390</v>
      </c>
      <c r="E192" s="20">
        <f t="shared" si="11"/>
        <v>8.3019999999999996</v>
      </c>
      <c r="F192" s="29">
        <v>41</v>
      </c>
      <c r="G192" s="29">
        <v>680.76</v>
      </c>
      <c r="H192" s="30">
        <f t="shared" si="12"/>
        <v>160.59</v>
      </c>
      <c r="I192" s="31">
        <f t="shared" si="13"/>
        <v>841.35</v>
      </c>
      <c r="L192" s="24"/>
    </row>
    <row r="193" spans="1:12" s="46" customFormat="1" ht="26.4" x14ac:dyDescent="0.25">
      <c r="A193" s="45">
        <v>179</v>
      </c>
      <c r="B193" s="40" t="s">
        <v>37</v>
      </c>
      <c r="C193" s="44" t="s">
        <v>29</v>
      </c>
      <c r="D193" s="28">
        <v>1306</v>
      </c>
      <c r="E193" s="20">
        <f t="shared" si="11"/>
        <v>7.8010000000000002</v>
      </c>
      <c r="F193" s="29">
        <v>28</v>
      </c>
      <c r="G193" s="29">
        <v>436.86</v>
      </c>
      <c r="H193" s="30">
        <f t="shared" si="12"/>
        <v>103.06</v>
      </c>
      <c r="I193" s="31">
        <f t="shared" si="13"/>
        <v>539.92000000000007</v>
      </c>
      <c r="L193" s="24"/>
    </row>
    <row r="194" spans="1:12" s="46" customFormat="1" ht="26.4" x14ac:dyDescent="0.25">
      <c r="A194" s="45">
        <v>180</v>
      </c>
      <c r="B194" s="40" t="s">
        <v>38</v>
      </c>
      <c r="C194" s="44" t="s">
        <v>35</v>
      </c>
      <c r="D194" s="28">
        <v>850</v>
      </c>
      <c r="E194" s="20">
        <f t="shared" si="11"/>
        <v>5.077</v>
      </c>
      <c r="F194" s="29">
        <v>28</v>
      </c>
      <c r="G194" s="29">
        <v>284.31</v>
      </c>
      <c r="H194" s="30">
        <f t="shared" si="12"/>
        <v>67.069999999999993</v>
      </c>
      <c r="I194" s="31">
        <f t="shared" si="13"/>
        <v>351.38</v>
      </c>
      <c r="L194" s="24"/>
    </row>
    <row r="195" spans="1:12" s="46" customFormat="1" ht="26.4" x14ac:dyDescent="0.25">
      <c r="A195" s="45">
        <v>181</v>
      </c>
      <c r="B195" s="40" t="s">
        <v>38</v>
      </c>
      <c r="C195" s="44" t="s">
        <v>14</v>
      </c>
      <c r="D195" s="28">
        <v>923</v>
      </c>
      <c r="E195" s="20">
        <f t="shared" si="11"/>
        <v>5.5129999999999999</v>
      </c>
      <c r="F195" s="29">
        <v>29</v>
      </c>
      <c r="G195" s="29">
        <v>319.75</v>
      </c>
      <c r="H195" s="30">
        <f t="shared" si="12"/>
        <v>75.430000000000007</v>
      </c>
      <c r="I195" s="31">
        <f t="shared" si="13"/>
        <v>395.18</v>
      </c>
      <c r="L195" s="24"/>
    </row>
    <row r="196" spans="1:12" s="46" customFormat="1" ht="26.4" x14ac:dyDescent="0.25">
      <c r="A196" s="45">
        <v>182</v>
      </c>
      <c r="B196" s="40" t="s">
        <v>38</v>
      </c>
      <c r="C196" s="44" t="s">
        <v>35</v>
      </c>
      <c r="D196" s="28">
        <v>830</v>
      </c>
      <c r="E196" s="20">
        <f t="shared" si="11"/>
        <v>4.9580000000000002</v>
      </c>
      <c r="F196" s="29">
        <v>13</v>
      </c>
      <c r="G196" s="29">
        <v>128.91</v>
      </c>
      <c r="H196" s="30">
        <f t="shared" si="12"/>
        <v>30.41</v>
      </c>
      <c r="I196" s="31">
        <f t="shared" si="13"/>
        <v>159.32</v>
      </c>
      <c r="L196" s="24"/>
    </row>
    <row r="197" spans="1:12" s="46" customFormat="1" ht="26.4" x14ac:dyDescent="0.25">
      <c r="A197" s="45">
        <v>183</v>
      </c>
      <c r="B197" s="40" t="s">
        <v>38</v>
      </c>
      <c r="C197" s="44" t="s">
        <v>35</v>
      </c>
      <c r="D197" s="28">
        <v>910</v>
      </c>
      <c r="E197" s="20">
        <f t="shared" si="11"/>
        <v>5.4349999999999996</v>
      </c>
      <c r="F197" s="29">
        <v>56</v>
      </c>
      <c r="G197" s="29">
        <v>608.72</v>
      </c>
      <c r="H197" s="30">
        <f t="shared" si="12"/>
        <v>143.6</v>
      </c>
      <c r="I197" s="31">
        <f t="shared" si="13"/>
        <v>752.32</v>
      </c>
      <c r="L197" s="24"/>
    </row>
    <row r="198" spans="1:12" s="46" customFormat="1" ht="26.4" x14ac:dyDescent="0.25">
      <c r="A198" s="45">
        <v>184</v>
      </c>
      <c r="B198" s="40" t="s">
        <v>38</v>
      </c>
      <c r="C198" s="44" t="s">
        <v>35</v>
      </c>
      <c r="D198" s="28">
        <v>910</v>
      </c>
      <c r="E198" s="20">
        <f t="shared" si="11"/>
        <v>5.4349999999999996</v>
      </c>
      <c r="F198" s="29">
        <v>57</v>
      </c>
      <c r="G198" s="29">
        <v>619.59</v>
      </c>
      <c r="H198" s="30">
        <f t="shared" si="12"/>
        <v>146.16</v>
      </c>
      <c r="I198" s="31">
        <f t="shared" si="13"/>
        <v>765.75</v>
      </c>
      <c r="L198" s="24"/>
    </row>
    <row r="199" spans="1:12" s="46" customFormat="1" ht="26.4" x14ac:dyDescent="0.25">
      <c r="A199" s="45">
        <v>185</v>
      </c>
      <c r="B199" s="40" t="s">
        <v>38</v>
      </c>
      <c r="C199" s="44" t="s">
        <v>35</v>
      </c>
      <c r="D199" s="28">
        <v>890</v>
      </c>
      <c r="E199" s="20">
        <f t="shared" si="11"/>
        <v>5.3159999999999998</v>
      </c>
      <c r="F199" s="29">
        <v>19.5</v>
      </c>
      <c r="G199" s="29">
        <v>207.32</v>
      </c>
      <c r="H199" s="30">
        <f t="shared" si="12"/>
        <v>48.91</v>
      </c>
      <c r="I199" s="31">
        <f t="shared" si="13"/>
        <v>256.23</v>
      </c>
      <c r="L199" s="24"/>
    </row>
    <row r="200" spans="1:12" s="46" customFormat="1" ht="26.4" x14ac:dyDescent="0.25">
      <c r="A200" s="45">
        <v>186</v>
      </c>
      <c r="B200" s="40" t="s">
        <v>38</v>
      </c>
      <c r="C200" s="44" t="s">
        <v>35</v>
      </c>
      <c r="D200" s="28">
        <v>870</v>
      </c>
      <c r="E200" s="20">
        <f t="shared" si="11"/>
        <v>5.1970000000000001</v>
      </c>
      <c r="F200" s="29">
        <v>56</v>
      </c>
      <c r="G200" s="29">
        <v>582.05999999999995</v>
      </c>
      <c r="H200" s="30">
        <f t="shared" si="12"/>
        <v>137.31</v>
      </c>
      <c r="I200" s="31">
        <f t="shared" si="13"/>
        <v>719.36999999999989</v>
      </c>
      <c r="L200" s="24"/>
    </row>
    <row r="201" spans="1:12" s="46" customFormat="1" ht="26.4" x14ac:dyDescent="0.25">
      <c r="A201" s="45">
        <v>187</v>
      </c>
      <c r="B201" s="40" t="s">
        <v>38</v>
      </c>
      <c r="C201" s="44" t="s">
        <v>35</v>
      </c>
      <c r="D201" s="28">
        <v>910</v>
      </c>
      <c r="E201" s="20">
        <f t="shared" si="11"/>
        <v>5.4349999999999996</v>
      </c>
      <c r="F201" s="29">
        <v>57</v>
      </c>
      <c r="G201" s="29">
        <v>619.59</v>
      </c>
      <c r="H201" s="30">
        <f t="shared" si="12"/>
        <v>146.16</v>
      </c>
      <c r="I201" s="31">
        <f t="shared" si="13"/>
        <v>765.75</v>
      </c>
      <c r="L201" s="24"/>
    </row>
    <row r="202" spans="1:12" s="46" customFormat="1" ht="26.4" x14ac:dyDescent="0.25">
      <c r="A202" s="45">
        <v>188</v>
      </c>
      <c r="B202" s="40" t="s">
        <v>38</v>
      </c>
      <c r="C202" s="44" t="s">
        <v>35</v>
      </c>
      <c r="D202" s="28">
        <v>870</v>
      </c>
      <c r="E202" s="20">
        <f t="shared" si="11"/>
        <v>5.1970000000000001</v>
      </c>
      <c r="F202" s="29">
        <v>43</v>
      </c>
      <c r="G202" s="29">
        <v>446.94</v>
      </c>
      <c r="H202" s="30">
        <f t="shared" si="12"/>
        <v>105.43</v>
      </c>
      <c r="I202" s="31">
        <f t="shared" si="13"/>
        <v>552.37</v>
      </c>
      <c r="L202" s="24"/>
    </row>
    <row r="203" spans="1:12" s="46" customFormat="1" ht="26.4" x14ac:dyDescent="0.25">
      <c r="A203" s="45">
        <v>189</v>
      </c>
      <c r="B203" s="40" t="s">
        <v>38</v>
      </c>
      <c r="C203" s="44" t="s">
        <v>14</v>
      </c>
      <c r="D203" s="28">
        <v>923</v>
      </c>
      <c r="E203" s="20">
        <f t="shared" si="11"/>
        <v>5.5129999999999999</v>
      </c>
      <c r="F203" s="29">
        <v>43</v>
      </c>
      <c r="G203" s="29">
        <v>474.12</v>
      </c>
      <c r="H203" s="30">
        <f t="shared" si="12"/>
        <v>111.84</v>
      </c>
      <c r="I203" s="31">
        <f t="shared" si="13"/>
        <v>585.96</v>
      </c>
      <c r="L203" s="24"/>
    </row>
    <row r="204" spans="1:12" s="46" customFormat="1" ht="26.4" x14ac:dyDescent="0.25">
      <c r="A204" s="45">
        <v>190</v>
      </c>
      <c r="B204" s="40" t="s">
        <v>38</v>
      </c>
      <c r="C204" s="44" t="s">
        <v>14</v>
      </c>
      <c r="D204" s="28">
        <v>923</v>
      </c>
      <c r="E204" s="20">
        <f t="shared" si="11"/>
        <v>5.5129999999999999</v>
      </c>
      <c r="F204" s="29">
        <v>58</v>
      </c>
      <c r="G204" s="29">
        <v>639.51</v>
      </c>
      <c r="H204" s="30">
        <f t="shared" si="12"/>
        <v>150.86000000000001</v>
      </c>
      <c r="I204" s="31">
        <f t="shared" si="13"/>
        <v>790.37</v>
      </c>
      <c r="L204" s="24"/>
    </row>
    <row r="205" spans="1:12" s="46" customFormat="1" ht="26.4" x14ac:dyDescent="0.25">
      <c r="A205" s="45">
        <v>191</v>
      </c>
      <c r="B205" s="40" t="s">
        <v>38</v>
      </c>
      <c r="C205" s="44" t="s">
        <v>35</v>
      </c>
      <c r="D205" s="28">
        <v>870</v>
      </c>
      <c r="E205" s="20">
        <f t="shared" si="11"/>
        <v>5.1970000000000001</v>
      </c>
      <c r="F205" s="29">
        <v>6.5</v>
      </c>
      <c r="G205" s="29">
        <v>67.56</v>
      </c>
      <c r="H205" s="30">
        <f t="shared" si="12"/>
        <v>15.94</v>
      </c>
      <c r="I205" s="31">
        <f t="shared" si="13"/>
        <v>83.5</v>
      </c>
      <c r="L205" s="24"/>
    </row>
    <row r="206" spans="1:12" s="46" customFormat="1" ht="26.4" x14ac:dyDescent="0.25">
      <c r="A206" s="45">
        <v>192</v>
      </c>
      <c r="B206" s="40" t="s">
        <v>38</v>
      </c>
      <c r="C206" s="44" t="s">
        <v>23</v>
      </c>
      <c r="D206" s="28">
        <v>1245</v>
      </c>
      <c r="E206" s="20">
        <f t="shared" ref="E206:E269" si="14">ROUND(D206/$E$9,3)</f>
        <v>7.4359999999999999</v>
      </c>
      <c r="F206" s="29">
        <v>86.5</v>
      </c>
      <c r="G206" s="29">
        <v>1286.43</v>
      </c>
      <c r="H206" s="30">
        <f t="shared" si="12"/>
        <v>303.47000000000003</v>
      </c>
      <c r="I206" s="31">
        <f t="shared" si="13"/>
        <v>1589.9</v>
      </c>
      <c r="L206" s="24"/>
    </row>
    <row r="207" spans="1:12" s="46" customFormat="1" ht="26.4" x14ac:dyDescent="0.25">
      <c r="A207" s="45">
        <v>193</v>
      </c>
      <c r="B207" s="40" t="s">
        <v>38</v>
      </c>
      <c r="C207" s="44" t="s">
        <v>35</v>
      </c>
      <c r="D207" s="28">
        <v>910</v>
      </c>
      <c r="E207" s="20">
        <f t="shared" si="14"/>
        <v>5.4349999999999996</v>
      </c>
      <c r="F207" s="29">
        <v>43</v>
      </c>
      <c r="G207" s="29">
        <v>467.41</v>
      </c>
      <c r="H207" s="30">
        <f t="shared" si="12"/>
        <v>110.26</v>
      </c>
      <c r="I207" s="31">
        <f t="shared" si="13"/>
        <v>577.67000000000007</v>
      </c>
      <c r="L207" s="24"/>
    </row>
    <row r="208" spans="1:12" s="46" customFormat="1" ht="26.4" x14ac:dyDescent="0.25">
      <c r="A208" s="45">
        <v>194</v>
      </c>
      <c r="B208" s="40" t="s">
        <v>38</v>
      </c>
      <c r="C208" s="44" t="s">
        <v>14</v>
      </c>
      <c r="D208" s="28">
        <v>863</v>
      </c>
      <c r="E208" s="20">
        <f t="shared" si="14"/>
        <v>5.1550000000000002</v>
      </c>
      <c r="F208" s="29">
        <v>56</v>
      </c>
      <c r="G208" s="29">
        <v>577.36</v>
      </c>
      <c r="H208" s="30">
        <f t="shared" si="12"/>
        <v>136.19999999999999</v>
      </c>
      <c r="I208" s="31">
        <f t="shared" si="13"/>
        <v>713.56</v>
      </c>
      <c r="L208" s="24"/>
    </row>
    <row r="209" spans="1:12" s="46" customFormat="1" ht="26.4" x14ac:dyDescent="0.25">
      <c r="A209" s="45">
        <v>195</v>
      </c>
      <c r="B209" s="40" t="s">
        <v>38</v>
      </c>
      <c r="C209" s="44" t="s">
        <v>14</v>
      </c>
      <c r="D209" s="28">
        <v>1016</v>
      </c>
      <c r="E209" s="20">
        <f t="shared" si="14"/>
        <v>6.069</v>
      </c>
      <c r="F209" s="29">
        <v>27</v>
      </c>
      <c r="G209" s="29">
        <v>327.73</v>
      </c>
      <c r="H209" s="30">
        <f t="shared" si="12"/>
        <v>77.31</v>
      </c>
      <c r="I209" s="31">
        <f t="shared" si="13"/>
        <v>405.04</v>
      </c>
      <c r="L209" s="24"/>
    </row>
    <row r="210" spans="1:12" s="46" customFormat="1" ht="26.4" x14ac:dyDescent="0.25">
      <c r="A210" s="45">
        <v>196</v>
      </c>
      <c r="B210" s="40" t="s">
        <v>38</v>
      </c>
      <c r="C210" s="44" t="s">
        <v>35</v>
      </c>
      <c r="D210" s="28">
        <v>850</v>
      </c>
      <c r="E210" s="20">
        <f t="shared" si="14"/>
        <v>5.077</v>
      </c>
      <c r="F210" s="29">
        <v>59</v>
      </c>
      <c r="G210" s="29">
        <v>599.09</v>
      </c>
      <c r="H210" s="30">
        <f t="shared" si="12"/>
        <v>141.33000000000001</v>
      </c>
      <c r="I210" s="31">
        <f t="shared" si="13"/>
        <v>740.42000000000007</v>
      </c>
      <c r="L210" s="24"/>
    </row>
    <row r="211" spans="1:12" s="46" customFormat="1" ht="26.4" x14ac:dyDescent="0.25">
      <c r="A211" s="45">
        <v>197</v>
      </c>
      <c r="B211" s="40" t="s">
        <v>38</v>
      </c>
      <c r="C211" s="44" t="s">
        <v>8</v>
      </c>
      <c r="D211" s="28">
        <v>1101</v>
      </c>
      <c r="E211" s="20">
        <f t="shared" si="14"/>
        <v>6.5759999999999996</v>
      </c>
      <c r="F211" s="29">
        <v>73</v>
      </c>
      <c r="G211" s="29">
        <v>960.1</v>
      </c>
      <c r="H211" s="30">
        <f t="shared" si="12"/>
        <v>226.49</v>
      </c>
      <c r="I211" s="31">
        <f t="shared" si="13"/>
        <v>1186.5900000000001</v>
      </c>
      <c r="L211" s="24"/>
    </row>
    <row r="212" spans="1:12" s="46" customFormat="1" ht="26.4" x14ac:dyDescent="0.25">
      <c r="A212" s="45">
        <v>198</v>
      </c>
      <c r="B212" s="40" t="s">
        <v>39</v>
      </c>
      <c r="C212" s="44" t="s">
        <v>35</v>
      </c>
      <c r="D212" s="28">
        <v>863</v>
      </c>
      <c r="E212" s="20">
        <f t="shared" si="14"/>
        <v>5.1550000000000002</v>
      </c>
      <c r="F212" s="29">
        <v>45</v>
      </c>
      <c r="G212" s="29">
        <v>463.95</v>
      </c>
      <c r="H212" s="30">
        <f t="shared" si="12"/>
        <v>109.45</v>
      </c>
      <c r="I212" s="31">
        <f t="shared" si="13"/>
        <v>573.4</v>
      </c>
      <c r="L212" s="24"/>
    </row>
    <row r="213" spans="1:12" s="46" customFormat="1" ht="26.4" x14ac:dyDescent="0.25">
      <c r="A213" s="45">
        <v>199</v>
      </c>
      <c r="B213" s="40" t="s">
        <v>39</v>
      </c>
      <c r="C213" s="44" t="s">
        <v>23</v>
      </c>
      <c r="D213" s="28">
        <v>1062</v>
      </c>
      <c r="E213" s="20">
        <f t="shared" si="14"/>
        <v>6.343</v>
      </c>
      <c r="F213" s="29">
        <v>43</v>
      </c>
      <c r="G213" s="29">
        <v>545.5</v>
      </c>
      <c r="H213" s="30">
        <f t="shared" si="12"/>
        <v>128.68</v>
      </c>
      <c r="I213" s="31">
        <f t="shared" si="13"/>
        <v>674.18000000000006</v>
      </c>
      <c r="L213" s="24"/>
    </row>
    <row r="214" spans="1:12" s="46" customFormat="1" ht="26.4" x14ac:dyDescent="0.25">
      <c r="A214" s="45">
        <v>200</v>
      </c>
      <c r="B214" s="40" t="s">
        <v>39</v>
      </c>
      <c r="C214" s="44" t="s">
        <v>23</v>
      </c>
      <c r="D214" s="28">
        <v>1042</v>
      </c>
      <c r="E214" s="20">
        <f t="shared" si="14"/>
        <v>6.2240000000000002</v>
      </c>
      <c r="F214" s="29">
        <v>2</v>
      </c>
      <c r="G214" s="29">
        <v>24.9</v>
      </c>
      <c r="H214" s="30">
        <f t="shared" si="12"/>
        <v>5.87</v>
      </c>
      <c r="I214" s="31">
        <f t="shared" si="13"/>
        <v>30.77</v>
      </c>
      <c r="L214" s="24"/>
    </row>
    <row r="215" spans="1:12" s="46" customFormat="1" ht="26.4" x14ac:dyDescent="0.25">
      <c r="A215" s="45">
        <v>201</v>
      </c>
      <c r="B215" s="40" t="s">
        <v>39</v>
      </c>
      <c r="C215" s="44" t="s">
        <v>35</v>
      </c>
      <c r="D215" s="28">
        <v>843</v>
      </c>
      <c r="E215" s="20">
        <f t="shared" si="14"/>
        <v>5.0350000000000001</v>
      </c>
      <c r="F215" s="29">
        <v>30</v>
      </c>
      <c r="G215" s="29">
        <v>302.10000000000002</v>
      </c>
      <c r="H215" s="30">
        <f t="shared" si="12"/>
        <v>71.27</v>
      </c>
      <c r="I215" s="31">
        <f t="shared" si="13"/>
        <v>373.37</v>
      </c>
      <c r="L215" s="24"/>
    </row>
    <row r="216" spans="1:12" s="46" customFormat="1" ht="26.4" x14ac:dyDescent="0.25">
      <c r="A216" s="45">
        <v>202</v>
      </c>
      <c r="B216" s="40" t="s">
        <v>39</v>
      </c>
      <c r="C216" s="44" t="s">
        <v>14</v>
      </c>
      <c r="D216" s="28">
        <v>889</v>
      </c>
      <c r="E216" s="20">
        <f t="shared" si="14"/>
        <v>5.31</v>
      </c>
      <c r="F216" s="29">
        <v>73</v>
      </c>
      <c r="G216" s="29">
        <v>775.26</v>
      </c>
      <c r="H216" s="30">
        <f t="shared" si="12"/>
        <v>182.88</v>
      </c>
      <c r="I216" s="31">
        <f t="shared" si="13"/>
        <v>958.14</v>
      </c>
      <c r="L216" s="24"/>
    </row>
    <row r="217" spans="1:12" s="46" customFormat="1" ht="26.4" x14ac:dyDescent="0.25">
      <c r="A217" s="45">
        <v>203</v>
      </c>
      <c r="B217" s="40" t="s">
        <v>39</v>
      </c>
      <c r="C217" s="44" t="s">
        <v>35</v>
      </c>
      <c r="D217" s="28">
        <v>923</v>
      </c>
      <c r="E217" s="20">
        <f t="shared" si="14"/>
        <v>5.5129999999999999</v>
      </c>
      <c r="F217" s="29">
        <v>71.5</v>
      </c>
      <c r="G217" s="29">
        <v>788.36</v>
      </c>
      <c r="H217" s="30">
        <f t="shared" si="12"/>
        <v>185.97</v>
      </c>
      <c r="I217" s="31">
        <f t="shared" si="13"/>
        <v>974.33</v>
      </c>
      <c r="L217" s="24"/>
    </row>
    <row r="218" spans="1:12" s="46" customFormat="1" ht="26.4" x14ac:dyDescent="0.25">
      <c r="A218" s="45">
        <v>204</v>
      </c>
      <c r="B218" s="40" t="s">
        <v>39</v>
      </c>
      <c r="C218" s="44" t="s">
        <v>23</v>
      </c>
      <c r="D218" s="28">
        <v>982</v>
      </c>
      <c r="E218" s="20">
        <f t="shared" si="14"/>
        <v>5.8650000000000002</v>
      </c>
      <c r="F218" s="29">
        <v>52</v>
      </c>
      <c r="G218" s="29">
        <v>609.96</v>
      </c>
      <c r="H218" s="30">
        <f t="shared" si="12"/>
        <v>143.88999999999999</v>
      </c>
      <c r="I218" s="31">
        <f t="shared" si="13"/>
        <v>753.85</v>
      </c>
      <c r="L218" s="24"/>
    </row>
    <row r="219" spans="1:12" s="46" customFormat="1" ht="26.4" x14ac:dyDescent="0.25">
      <c r="A219" s="45">
        <v>205</v>
      </c>
      <c r="B219" s="40" t="s">
        <v>39</v>
      </c>
      <c r="C219" s="44" t="s">
        <v>23</v>
      </c>
      <c r="D219" s="28">
        <v>1062</v>
      </c>
      <c r="E219" s="20">
        <f t="shared" si="14"/>
        <v>6.343</v>
      </c>
      <c r="F219" s="29">
        <v>29</v>
      </c>
      <c r="G219" s="29">
        <v>367.89</v>
      </c>
      <c r="H219" s="30">
        <f t="shared" si="12"/>
        <v>86.79</v>
      </c>
      <c r="I219" s="31">
        <f t="shared" si="13"/>
        <v>454.68</v>
      </c>
      <c r="L219" s="24"/>
    </row>
    <row r="220" spans="1:12" s="46" customFormat="1" ht="26.4" x14ac:dyDescent="0.25">
      <c r="A220" s="45">
        <v>206</v>
      </c>
      <c r="B220" s="40" t="s">
        <v>39</v>
      </c>
      <c r="C220" s="44" t="s">
        <v>23</v>
      </c>
      <c r="D220" s="28">
        <v>1062</v>
      </c>
      <c r="E220" s="20">
        <f t="shared" si="14"/>
        <v>6.343</v>
      </c>
      <c r="F220" s="29">
        <v>17</v>
      </c>
      <c r="G220" s="29">
        <v>215.66</v>
      </c>
      <c r="H220" s="30">
        <f t="shared" si="12"/>
        <v>50.87</v>
      </c>
      <c r="I220" s="31">
        <f t="shared" si="13"/>
        <v>266.52999999999997</v>
      </c>
      <c r="L220" s="24"/>
    </row>
    <row r="221" spans="1:12" s="46" customFormat="1" ht="26.4" x14ac:dyDescent="0.25">
      <c r="A221" s="45">
        <v>207</v>
      </c>
      <c r="B221" s="40" t="s">
        <v>39</v>
      </c>
      <c r="C221" s="44" t="s">
        <v>35</v>
      </c>
      <c r="D221" s="28">
        <v>843</v>
      </c>
      <c r="E221" s="20">
        <f t="shared" si="14"/>
        <v>5.0350000000000001</v>
      </c>
      <c r="F221" s="29">
        <v>43</v>
      </c>
      <c r="G221" s="29">
        <v>433.01</v>
      </c>
      <c r="H221" s="30">
        <f t="shared" si="12"/>
        <v>102.15</v>
      </c>
      <c r="I221" s="31">
        <f t="shared" si="13"/>
        <v>535.16</v>
      </c>
      <c r="L221" s="24"/>
    </row>
    <row r="222" spans="1:12" s="46" customFormat="1" ht="26.4" x14ac:dyDescent="0.25">
      <c r="A222" s="45">
        <v>208</v>
      </c>
      <c r="B222" s="40" t="s">
        <v>39</v>
      </c>
      <c r="C222" s="44" t="s">
        <v>35</v>
      </c>
      <c r="D222" s="28">
        <v>903</v>
      </c>
      <c r="E222" s="20">
        <f t="shared" si="14"/>
        <v>5.3940000000000001</v>
      </c>
      <c r="F222" s="29">
        <v>42.5</v>
      </c>
      <c r="G222" s="29">
        <v>458.49</v>
      </c>
      <c r="H222" s="30">
        <f t="shared" si="12"/>
        <v>108.16</v>
      </c>
      <c r="I222" s="31">
        <f t="shared" si="13"/>
        <v>566.65</v>
      </c>
      <c r="L222" s="24"/>
    </row>
    <row r="223" spans="1:12" s="46" customFormat="1" ht="26.4" x14ac:dyDescent="0.25">
      <c r="A223" s="45">
        <v>209</v>
      </c>
      <c r="B223" s="40" t="s">
        <v>39</v>
      </c>
      <c r="C223" s="44" t="s">
        <v>23</v>
      </c>
      <c r="D223" s="28">
        <v>1042</v>
      </c>
      <c r="E223" s="20">
        <f t="shared" si="14"/>
        <v>6.2240000000000002</v>
      </c>
      <c r="F223" s="29">
        <v>48</v>
      </c>
      <c r="G223" s="29">
        <v>597.5</v>
      </c>
      <c r="H223" s="30">
        <f t="shared" si="12"/>
        <v>140.94999999999999</v>
      </c>
      <c r="I223" s="31">
        <f t="shared" si="13"/>
        <v>738.45</v>
      </c>
      <c r="L223" s="24"/>
    </row>
    <row r="224" spans="1:12" s="46" customFormat="1" ht="26.4" x14ac:dyDescent="0.25">
      <c r="A224" s="45">
        <v>210</v>
      </c>
      <c r="B224" s="40" t="s">
        <v>39</v>
      </c>
      <c r="C224" s="44" t="s">
        <v>14</v>
      </c>
      <c r="D224" s="28">
        <v>949</v>
      </c>
      <c r="E224" s="20">
        <f t="shared" si="14"/>
        <v>5.6680000000000001</v>
      </c>
      <c r="F224" s="29">
        <v>14</v>
      </c>
      <c r="G224" s="29">
        <v>158.69999999999999</v>
      </c>
      <c r="H224" s="30">
        <f t="shared" si="12"/>
        <v>37.44</v>
      </c>
      <c r="I224" s="31">
        <f t="shared" si="13"/>
        <v>196.14</v>
      </c>
      <c r="L224" s="24"/>
    </row>
    <row r="225" spans="1:12" s="46" customFormat="1" ht="26.4" x14ac:dyDescent="0.25">
      <c r="A225" s="45">
        <v>211</v>
      </c>
      <c r="B225" s="40" t="s">
        <v>39</v>
      </c>
      <c r="C225" s="44" t="s">
        <v>23</v>
      </c>
      <c r="D225" s="28">
        <v>982</v>
      </c>
      <c r="E225" s="20">
        <f t="shared" si="14"/>
        <v>5.8650000000000002</v>
      </c>
      <c r="F225" s="29">
        <v>14.5</v>
      </c>
      <c r="G225" s="29">
        <v>170.09</v>
      </c>
      <c r="H225" s="30">
        <f t="shared" si="12"/>
        <v>40.119999999999997</v>
      </c>
      <c r="I225" s="31">
        <f t="shared" si="13"/>
        <v>210.21</v>
      </c>
      <c r="L225" s="24"/>
    </row>
    <row r="226" spans="1:12" s="46" customFormat="1" ht="26.4" x14ac:dyDescent="0.25">
      <c r="A226" s="45">
        <v>212</v>
      </c>
      <c r="B226" s="40" t="s">
        <v>39</v>
      </c>
      <c r="C226" s="44" t="s">
        <v>23</v>
      </c>
      <c r="D226" s="28">
        <v>1042</v>
      </c>
      <c r="E226" s="20">
        <f t="shared" si="14"/>
        <v>6.2240000000000002</v>
      </c>
      <c r="F226" s="29">
        <v>44.5</v>
      </c>
      <c r="G226" s="29">
        <v>553.94000000000005</v>
      </c>
      <c r="H226" s="30">
        <f t="shared" si="12"/>
        <v>130.66999999999999</v>
      </c>
      <c r="I226" s="31">
        <f t="shared" si="13"/>
        <v>684.61</v>
      </c>
      <c r="L226" s="24"/>
    </row>
    <row r="227" spans="1:12" s="46" customFormat="1" ht="26.4" x14ac:dyDescent="0.25">
      <c r="A227" s="45">
        <v>213</v>
      </c>
      <c r="B227" s="40" t="s">
        <v>39</v>
      </c>
      <c r="C227" s="44" t="s">
        <v>14</v>
      </c>
      <c r="D227" s="28">
        <v>929</v>
      </c>
      <c r="E227" s="20">
        <f t="shared" si="14"/>
        <v>5.5490000000000004</v>
      </c>
      <c r="F227" s="29">
        <v>58</v>
      </c>
      <c r="G227" s="29">
        <v>643.67999999999995</v>
      </c>
      <c r="H227" s="30">
        <f t="shared" ref="H227:H290" si="15">ROUND(G227*23.59%,2)</f>
        <v>151.84</v>
      </c>
      <c r="I227" s="31">
        <f t="shared" ref="I227:I290" si="16">G227+H227</f>
        <v>795.52</v>
      </c>
      <c r="L227" s="24"/>
    </row>
    <row r="228" spans="1:12" s="46" customFormat="1" ht="26.4" x14ac:dyDescent="0.25">
      <c r="A228" s="45">
        <v>214</v>
      </c>
      <c r="B228" s="40" t="s">
        <v>39</v>
      </c>
      <c r="C228" s="44" t="s">
        <v>18</v>
      </c>
      <c r="D228" s="28">
        <v>1184</v>
      </c>
      <c r="E228" s="20">
        <f t="shared" si="14"/>
        <v>7.0720000000000001</v>
      </c>
      <c r="F228" s="29">
        <v>46</v>
      </c>
      <c r="G228" s="29">
        <v>650.62</v>
      </c>
      <c r="H228" s="30">
        <f t="shared" si="15"/>
        <v>153.47999999999999</v>
      </c>
      <c r="I228" s="31">
        <f t="shared" si="16"/>
        <v>804.1</v>
      </c>
      <c r="L228" s="24"/>
    </row>
    <row r="229" spans="1:12" s="46" customFormat="1" ht="26.4" x14ac:dyDescent="0.25">
      <c r="A229" s="45">
        <v>215</v>
      </c>
      <c r="B229" s="40" t="s">
        <v>39</v>
      </c>
      <c r="C229" s="44" t="s">
        <v>23</v>
      </c>
      <c r="D229" s="28">
        <v>1002</v>
      </c>
      <c r="E229" s="20">
        <f t="shared" si="14"/>
        <v>5.9850000000000003</v>
      </c>
      <c r="F229" s="29">
        <v>42</v>
      </c>
      <c r="G229" s="29">
        <v>502.74</v>
      </c>
      <c r="H229" s="30">
        <f t="shared" si="15"/>
        <v>118.6</v>
      </c>
      <c r="I229" s="31">
        <f t="shared" si="16"/>
        <v>621.34</v>
      </c>
      <c r="L229" s="24"/>
    </row>
    <row r="230" spans="1:12" s="46" customFormat="1" ht="26.4" x14ac:dyDescent="0.25">
      <c r="A230" s="45">
        <v>216</v>
      </c>
      <c r="B230" s="40" t="s">
        <v>40</v>
      </c>
      <c r="C230" s="44" t="s">
        <v>23</v>
      </c>
      <c r="D230" s="28">
        <v>1062</v>
      </c>
      <c r="E230" s="20">
        <f t="shared" si="14"/>
        <v>6.343</v>
      </c>
      <c r="F230" s="29">
        <v>26</v>
      </c>
      <c r="G230" s="29">
        <v>329.84</v>
      </c>
      <c r="H230" s="30">
        <f t="shared" si="15"/>
        <v>77.81</v>
      </c>
      <c r="I230" s="31">
        <f t="shared" si="16"/>
        <v>407.65</v>
      </c>
      <c r="L230" s="24"/>
    </row>
    <row r="231" spans="1:12" s="46" customFormat="1" ht="26.4" x14ac:dyDescent="0.25">
      <c r="A231" s="45">
        <v>217</v>
      </c>
      <c r="B231" s="40" t="s">
        <v>40</v>
      </c>
      <c r="C231" s="44" t="s">
        <v>14</v>
      </c>
      <c r="D231" s="28">
        <v>949</v>
      </c>
      <c r="E231" s="20">
        <f t="shared" si="14"/>
        <v>5.6680000000000001</v>
      </c>
      <c r="F231" s="29">
        <v>14</v>
      </c>
      <c r="G231" s="29">
        <v>158.69999999999999</v>
      </c>
      <c r="H231" s="30">
        <f t="shared" si="15"/>
        <v>37.44</v>
      </c>
      <c r="I231" s="31">
        <f t="shared" si="16"/>
        <v>196.14</v>
      </c>
      <c r="L231" s="24"/>
    </row>
    <row r="232" spans="1:12" s="46" customFormat="1" ht="26.4" x14ac:dyDescent="0.25">
      <c r="A232" s="45">
        <v>218</v>
      </c>
      <c r="B232" s="40" t="s">
        <v>40</v>
      </c>
      <c r="C232" s="44" t="s">
        <v>23</v>
      </c>
      <c r="D232" s="28">
        <v>1002</v>
      </c>
      <c r="E232" s="20">
        <f t="shared" si="14"/>
        <v>5.9850000000000003</v>
      </c>
      <c r="F232" s="29">
        <v>42</v>
      </c>
      <c r="G232" s="29">
        <v>502.74</v>
      </c>
      <c r="H232" s="30">
        <f t="shared" si="15"/>
        <v>118.6</v>
      </c>
      <c r="I232" s="31">
        <f t="shared" si="16"/>
        <v>621.34</v>
      </c>
      <c r="L232" s="24"/>
    </row>
    <row r="233" spans="1:12" s="46" customFormat="1" ht="26.4" x14ac:dyDescent="0.25">
      <c r="A233" s="45">
        <v>219</v>
      </c>
      <c r="B233" s="40" t="s">
        <v>40</v>
      </c>
      <c r="C233" s="44" t="s">
        <v>23</v>
      </c>
      <c r="D233" s="28">
        <v>1042</v>
      </c>
      <c r="E233" s="20">
        <f t="shared" si="14"/>
        <v>6.2240000000000002</v>
      </c>
      <c r="F233" s="29">
        <v>15</v>
      </c>
      <c r="G233" s="29">
        <v>186.72</v>
      </c>
      <c r="H233" s="30">
        <f t="shared" si="15"/>
        <v>44.05</v>
      </c>
      <c r="I233" s="31">
        <f t="shared" si="16"/>
        <v>230.76999999999998</v>
      </c>
      <c r="L233" s="24"/>
    </row>
    <row r="234" spans="1:12" s="46" customFormat="1" ht="26.4" x14ac:dyDescent="0.25">
      <c r="A234" s="45">
        <v>220</v>
      </c>
      <c r="B234" s="40" t="s">
        <v>40</v>
      </c>
      <c r="C234" s="44" t="s">
        <v>23</v>
      </c>
      <c r="D234" s="28">
        <v>1002</v>
      </c>
      <c r="E234" s="20">
        <f t="shared" si="14"/>
        <v>5.9850000000000003</v>
      </c>
      <c r="F234" s="29">
        <v>14</v>
      </c>
      <c r="G234" s="29">
        <v>167.58</v>
      </c>
      <c r="H234" s="30">
        <f t="shared" si="15"/>
        <v>39.53</v>
      </c>
      <c r="I234" s="31">
        <f t="shared" si="16"/>
        <v>207.11</v>
      </c>
      <c r="L234" s="24"/>
    </row>
    <row r="235" spans="1:12" s="46" customFormat="1" ht="26.4" x14ac:dyDescent="0.25">
      <c r="A235" s="45">
        <v>221</v>
      </c>
      <c r="B235" s="40" t="s">
        <v>40</v>
      </c>
      <c r="C235" s="44" t="s">
        <v>23</v>
      </c>
      <c r="D235" s="28">
        <v>1002</v>
      </c>
      <c r="E235" s="20">
        <f t="shared" si="14"/>
        <v>5.9850000000000003</v>
      </c>
      <c r="F235" s="29">
        <v>30</v>
      </c>
      <c r="G235" s="29">
        <v>359.1</v>
      </c>
      <c r="H235" s="30">
        <f t="shared" si="15"/>
        <v>84.71</v>
      </c>
      <c r="I235" s="31">
        <f t="shared" si="16"/>
        <v>443.81</v>
      </c>
      <c r="L235" s="24"/>
    </row>
    <row r="236" spans="1:12" s="46" customFormat="1" ht="26.4" x14ac:dyDescent="0.25">
      <c r="A236" s="45">
        <v>222</v>
      </c>
      <c r="B236" s="40" t="s">
        <v>40</v>
      </c>
      <c r="C236" s="44" t="s">
        <v>23</v>
      </c>
      <c r="D236" s="28">
        <v>1022</v>
      </c>
      <c r="E236" s="20">
        <f t="shared" si="14"/>
        <v>6.1040000000000001</v>
      </c>
      <c r="F236" s="29">
        <v>96</v>
      </c>
      <c r="G236" s="29">
        <v>1171.97</v>
      </c>
      <c r="H236" s="30">
        <f t="shared" si="15"/>
        <v>276.47000000000003</v>
      </c>
      <c r="I236" s="31">
        <f t="shared" si="16"/>
        <v>1448.44</v>
      </c>
      <c r="L236" s="24"/>
    </row>
    <row r="237" spans="1:12" s="46" customFormat="1" ht="26.4" x14ac:dyDescent="0.25">
      <c r="A237" s="45">
        <v>223</v>
      </c>
      <c r="B237" s="40" t="s">
        <v>40</v>
      </c>
      <c r="C237" s="44" t="s">
        <v>14</v>
      </c>
      <c r="D237" s="28">
        <v>889</v>
      </c>
      <c r="E237" s="20">
        <f t="shared" si="14"/>
        <v>5.31</v>
      </c>
      <c r="F237" s="29">
        <v>68</v>
      </c>
      <c r="G237" s="29">
        <v>722.16</v>
      </c>
      <c r="H237" s="30">
        <f t="shared" si="15"/>
        <v>170.36</v>
      </c>
      <c r="I237" s="31">
        <f t="shared" si="16"/>
        <v>892.52</v>
      </c>
      <c r="L237" s="24"/>
    </row>
    <row r="238" spans="1:12" s="46" customFormat="1" ht="26.4" x14ac:dyDescent="0.25">
      <c r="A238" s="45">
        <v>224</v>
      </c>
      <c r="B238" s="40" t="s">
        <v>40</v>
      </c>
      <c r="C238" s="44" t="s">
        <v>23</v>
      </c>
      <c r="D238" s="28">
        <v>1002</v>
      </c>
      <c r="E238" s="20">
        <f t="shared" si="14"/>
        <v>5.9850000000000003</v>
      </c>
      <c r="F238" s="29">
        <v>15</v>
      </c>
      <c r="G238" s="29">
        <v>179.55</v>
      </c>
      <c r="H238" s="30">
        <f t="shared" si="15"/>
        <v>42.36</v>
      </c>
      <c r="I238" s="31">
        <f t="shared" si="16"/>
        <v>221.91000000000003</v>
      </c>
      <c r="L238" s="24"/>
    </row>
    <row r="239" spans="1:12" s="46" customFormat="1" ht="26.4" x14ac:dyDescent="0.25">
      <c r="A239" s="45">
        <v>225</v>
      </c>
      <c r="B239" s="40" t="s">
        <v>40</v>
      </c>
      <c r="C239" s="44" t="s">
        <v>23</v>
      </c>
      <c r="D239" s="28">
        <v>1082</v>
      </c>
      <c r="E239" s="20">
        <f t="shared" si="14"/>
        <v>6.4630000000000001</v>
      </c>
      <c r="F239" s="29">
        <v>15</v>
      </c>
      <c r="G239" s="29">
        <v>193.89</v>
      </c>
      <c r="H239" s="30">
        <f t="shared" si="15"/>
        <v>45.74</v>
      </c>
      <c r="I239" s="31">
        <f t="shared" si="16"/>
        <v>239.63</v>
      </c>
      <c r="L239" s="24"/>
    </row>
    <row r="240" spans="1:12" s="46" customFormat="1" ht="26.4" x14ac:dyDescent="0.25">
      <c r="A240" s="45">
        <v>226</v>
      </c>
      <c r="B240" s="40" t="s">
        <v>40</v>
      </c>
      <c r="C240" s="44" t="s">
        <v>14</v>
      </c>
      <c r="D240" s="28">
        <v>909</v>
      </c>
      <c r="E240" s="20">
        <f t="shared" si="14"/>
        <v>5.4290000000000003</v>
      </c>
      <c r="F240" s="29">
        <v>14</v>
      </c>
      <c r="G240" s="29">
        <v>152.01</v>
      </c>
      <c r="H240" s="30">
        <f t="shared" si="15"/>
        <v>35.86</v>
      </c>
      <c r="I240" s="31">
        <f t="shared" si="16"/>
        <v>187.87</v>
      </c>
      <c r="L240" s="24"/>
    </row>
    <row r="241" spans="1:12" s="46" customFormat="1" ht="26.4" x14ac:dyDescent="0.25">
      <c r="A241" s="45">
        <v>227</v>
      </c>
      <c r="B241" s="40" t="s">
        <v>40</v>
      </c>
      <c r="C241" s="44" t="s">
        <v>23</v>
      </c>
      <c r="D241" s="28">
        <v>1042</v>
      </c>
      <c r="E241" s="20">
        <f t="shared" si="14"/>
        <v>6.2240000000000002</v>
      </c>
      <c r="F241" s="29">
        <v>79.5</v>
      </c>
      <c r="G241" s="29">
        <v>989.62</v>
      </c>
      <c r="H241" s="30">
        <f t="shared" si="15"/>
        <v>233.45</v>
      </c>
      <c r="I241" s="31">
        <f t="shared" si="16"/>
        <v>1223.07</v>
      </c>
      <c r="L241" s="24"/>
    </row>
    <row r="242" spans="1:12" s="46" customFormat="1" ht="26.4" x14ac:dyDescent="0.25">
      <c r="A242" s="45">
        <v>228</v>
      </c>
      <c r="B242" s="40" t="s">
        <v>40</v>
      </c>
      <c r="C242" s="44" t="s">
        <v>14</v>
      </c>
      <c r="D242" s="28">
        <v>949</v>
      </c>
      <c r="E242" s="20">
        <f t="shared" si="14"/>
        <v>5.6680000000000001</v>
      </c>
      <c r="F242" s="29">
        <v>15</v>
      </c>
      <c r="G242" s="29">
        <v>170.04</v>
      </c>
      <c r="H242" s="30">
        <f t="shared" si="15"/>
        <v>40.11</v>
      </c>
      <c r="I242" s="31">
        <f t="shared" si="16"/>
        <v>210.14999999999998</v>
      </c>
      <c r="L242" s="24"/>
    </row>
    <row r="243" spans="1:12" s="46" customFormat="1" ht="26.4" x14ac:dyDescent="0.25">
      <c r="A243" s="45">
        <v>229</v>
      </c>
      <c r="B243" s="40" t="s">
        <v>40</v>
      </c>
      <c r="C243" s="44" t="s">
        <v>14</v>
      </c>
      <c r="D243" s="28">
        <v>909</v>
      </c>
      <c r="E243" s="20">
        <f t="shared" si="14"/>
        <v>5.4290000000000003</v>
      </c>
      <c r="F243" s="29">
        <v>14</v>
      </c>
      <c r="G243" s="29">
        <v>152.01</v>
      </c>
      <c r="H243" s="30">
        <f t="shared" si="15"/>
        <v>35.86</v>
      </c>
      <c r="I243" s="31">
        <f t="shared" si="16"/>
        <v>187.87</v>
      </c>
      <c r="L243" s="24"/>
    </row>
    <row r="244" spans="1:12" s="46" customFormat="1" ht="26.4" x14ac:dyDescent="0.25">
      <c r="A244" s="45">
        <v>230</v>
      </c>
      <c r="B244" s="40" t="s">
        <v>40</v>
      </c>
      <c r="C244" s="44" t="s">
        <v>23</v>
      </c>
      <c r="D244" s="28">
        <v>1002</v>
      </c>
      <c r="E244" s="20">
        <f t="shared" si="14"/>
        <v>5.9850000000000003</v>
      </c>
      <c r="F244" s="29">
        <v>91</v>
      </c>
      <c r="G244" s="29">
        <v>1089.27</v>
      </c>
      <c r="H244" s="30">
        <f t="shared" si="15"/>
        <v>256.95999999999998</v>
      </c>
      <c r="I244" s="31">
        <f t="shared" si="16"/>
        <v>1346.23</v>
      </c>
      <c r="L244" s="24"/>
    </row>
    <row r="245" spans="1:12" s="46" customFormat="1" ht="26.4" x14ac:dyDescent="0.25">
      <c r="A245" s="45">
        <v>231</v>
      </c>
      <c r="B245" s="40" t="s">
        <v>40</v>
      </c>
      <c r="C245" s="44" t="s">
        <v>14</v>
      </c>
      <c r="D245" s="28">
        <v>929</v>
      </c>
      <c r="E245" s="20">
        <f t="shared" si="14"/>
        <v>5.5490000000000004</v>
      </c>
      <c r="F245" s="29">
        <v>15</v>
      </c>
      <c r="G245" s="29">
        <v>166.47</v>
      </c>
      <c r="H245" s="30">
        <f t="shared" si="15"/>
        <v>39.270000000000003</v>
      </c>
      <c r="I245" s="31">
        <f t="shared" si="16"/>
        <v>205.74</v>
      </c>
      <c r="L245" s="24"/>
    </row>
    <row r="246" spans="1:12" s="46" customFormat="1" ht="26.4" x14ac:dyDescent="0.25">
      <c r="A246" s="45">
        <v>232</v>
      </c>
      <c r="B246" s="40" t="s">
        <v>40</v>
      </c>
      <c r="C246" s="44" t="s">
        <v>14</v>
      </c>
      <c r="D246" s="28">
        <v>869</v>
      </c>
      <c r="E246" s="20">
        <f t="shared" si="14"/>
        <v>5.1909999999999998</v>
      </c>
      <c r="F246" s="29">
        <v>13</v>
      </c>
      <c r="G246" s="29">
        <v>134.97</v>
      </c>
      <c r="H246" s="30">
        <f t="shared" si="15"/>
        <v>31.84</v>
      </c>
      <c r="I246" s="31">
        <f t="shared" si="16"/>
        <v>166.81</v>
      </c>
      <c r="L246" s="24"/>
    </row>
    <row r="247" spans="1:12" s="46" customFormat="1" ht="26.4" x14ac:dyDescent="0.25">
      <c r="A247" s="45">
        <v>233</v>
      </c>
      <c r="B247" s="40" t="s">
        <v>40</v>
      </c>
      <c r="C247" s="44" t="s">
        <v>23</v>
      </c>
      <c r="D247" s="28">
        <v>1169</v>
      </c>
      <c r="E247" s="20">
        <f t="shared" si="14"/>
        <v>6.9820000000000002</v>
      </c>
      <c r="F247" s="29">
        <v>100</v>
      </c>
      <c r="G247" s="29">
        <v>1396.4</v>
      </c>
      <c r="H247" s="30">
        <f t="shared" si="15"/>
        <v>329.41</v>
      </c>
      <c r="I247" s="31">
        <f t="shared" si="16"/>
        <v>1725.8100000000002</v>
      </c>
      <c r="L247" s="24"/>
    </row>
    <row r="248" spans="1:12" s="46" customFormat="1" ht="26.4" x14ac:dyDescent="0.25">
      <c r="A248" s="45">
        <v>234</v>
      </c>
      <c r="B248" s="40" t="s">
        <v>40</v>
      </c>
      <c r="C248" s="44" t="s">
        <v>23</v>
      </c>
      <c r="D248" s="28">
        <v>1062</v>
      </c>
      <c r="E248" s="20">
        <f t="shared" si="14"/>
        <v>6.343</v>
      </c>
      <c r="F248" s="29">
        <v>14</v>
      </c>
      <c r="G248" s="29">
        <v>177.6</v>
      </c>
      <c r="H248" s="30">
        <f t="shared" si="15"/>
        <v>41.9</v>
      </c>
      <c r="I248" s="31">
        <f t="shared" si="16"/>
        <v>219.5</v>
      </c>
      <c r="L248" s="24"/>
    </row>
    <row r="249" spans="1:12" s="46" customFormat="1" ht="26.4" x14ac:dyDescent="0.25">
      <c r="A249" s="45">
        <v>235</v>
      </c>
      <c r="B249" s="40" t="s">
        <v>40</v>
      </c>
      <c r="C249" s="44" t="s">
        <v>14</v>
      </c>
      <c r="D249" s="28">
        <v>929</v>
      </c>
      <c r="E249" s="20">
        <f t="shared" si="14"/>
        <v>5.5490000000000004</v>
      </c>
      <c r="F249" s="29">
        <v>15</v>
      </c>
      <c r="G249" s="29">
        <v>166.47</v>
      </c>
      <c r="H249" s="30">
        <f t="shared" si="15"/>
        <v>39.270000000000003</v>
      </c>
      <c r="I249" s="31">
        <f t="shared" si="16"/>
        <v>205.74</v>
      </c>
      <c r="L249" s="24"/>
    </row>
    <row r="250" spans="1:12" s="46" customFormat="1" ht="26.4" x14ac:dyDescent="0.25">
      <c r="A250" s="45">
        <v>236</v>
      </c>
      <c r="B250" s="40" t="s">
        <v>40</v>
      </c>
      <c r="C250" s="44" t="s">
        <v>8</v>
      </c>
      <c r="D250" s="28">
        <v>1165</v>
      </c>
      <c r="E250" s="20">
        <f t="shared" si="14"/>
        <v>6.9589999999999996</v>
      </c>
      <c r="F250" s="29">
        <v>25</v>
      </c>
      <c r="G250" s="29">
        <v>347.95</v>
      </c>
      <c r="H250" s="30">
        <f t="shared" si="15"/>
        <v>82.08</v>
      </c>
      <c r="I250" s="31">
        <f t="shared" si="16"/>
        <v>430.03</v>
      </c>
      <c r="L250" s="24"/>
    </row>
    <row r="251" spans="1:12" s="46" customFormat="1" ht="26.4" x14ac:dyDescent="0.25">
      <c r="A251" s="45">
        <v>237</v>
      </c>
      <c r="B251" s="40" t="s">
        <v>40</v>
      </c>
      <c r="C251" s="44" t="s">
        <v>14</v>
      </c>
      <c r="D251" s="28">
        <v>889</v>
      </c>
      <c r="E251" s="20">
        <f t="shared" si="14"/>
        <v>5.31</v>
      </c>
      <c r="F251" s="29">
        <v>69.5</v>
      </c>
      <c r="G251" s="29">
        <v>738.09</v>
      </c>
      <c r="H251" s="30">
        <f t="shared" si="15"/>
        <v>174.12</v>
      </c>
      <c r="I251" s="31">
        <f t="shared" si="16"/>
        <v>912.21</v>
      </c>
      <c r="L251" s="24"/>
    </row>
    <row r="252" spans="1:12" s="46" customFormat="1" ht="26.4" x14ac:dyDescent="0.25">
      <c r="A252" s="45">
        <v>238</v>
      </c>
      <c r="B252" s="40" t="s">
        <v>40</v>
      </c>
      <c r="C252" s="44" t="s">
        <v>14</v>
      </c>
      <c r="D252" s="28">
        <v>869</v>
      </c>
      <c r="E252" s="20">
        <f t="shared" si="14"/>
        <v>5.1909999999999998</v>
      </c>
      <c r="F252" s="29">
        <v>27</v>
      </c>
      <c r="G252" s="29">
        <v>280.31</v>
      </c>
      <c r="H252" s="30">
        <f t="shared" si="15"/>
        <v>66.13</v>
      </c>
      <c r="I252" s="31">
        <f t="shared" si="16"/>
        <v>346.44</v>
      </c>
      <c r="L252" s="24"/>
    </row>
    <row r="253" spans="1:12" s="46" customFormat="1" ht="26.4" x14ac:dyDescent="0.25">
      <c r="A253" s="45">
        <v>239</v>
      </c>
      <c r="B253" s="40" t="s">
        <v>40</v>
      </c>
      <c r="C253" s="44" t="s">
        <v>14</v>
      </c>
      <c r="D253" s="28">
        <v>889</v>
      </c>
      <c r="E253" s="20">
        <f t="shared" si="14"/>
        <v>5.31</v>
      </c>
      <c r="F253" s="29">
        <v>14</v>
      </c>
      <c r="G253" s="29">
        <v>148.68</v>
      </c>
      <c r="H253" s="30">
        <f t="shared" si="15"/>
        <v>35.07</v>
      </c>
      <c r="I253" s="31">
        <f t="shared" si="16"/>
        <v>183.75</v>
      </c>
      <c r="L253" s="24"/>
    </row>
    <row r="254" spans="1:12" s="46" customFormat="1" ht="26.4" x14ac:dyDescent="0.25">
      <c r="A254" s="45">
        <v>240</v>
      </c>
      <c r="B254" s="40" t="s">
        <v>40</v>
      </c>
      <c r="C254" s="44" t="s">
        <v>23</v>
      </c>
      <c r="D254" s="28">
        <v>1042</v>
      </c>
      <c r="E254" s="20">
        <f t="shared" si="14"/>
        <v>6.2240000000000002</v>
      </c>
      <c r="F254" s="29">
        <v>3.5</v>
      </c>
      <c r="G254" s="29">
        <v>43.57</v>
      </c>
      <c r="H254" s="30">
        <f t="shared" si="15"/>
        <v>10.28</v>
      </c>
      <c r="I254" s="31">
        <f t="shared" si="16"/>
        <v>53.85</v>
      </c>
      <c r="L254" s="24"/>
    </row>
    <row r="255" spans="1:12" s="46" customFormat="1" ht="26.4" x14ac:dyDescent="0.25">
      <c r="A255" s="45">
        <v>241</v>
      </c>
      <c r="B255" s="40" t="s">
        <v>40</v>
      </c>
      <c r="C255" s="44" t="s">
        <v>23</v>
      </c>
      <c r="D255" s="28">
        <v>1022</v>
      </c>
      <c r="E255" s="20">
        <f t="shared" si="14"/>
        <v>6.1040000000000001</v>
      </c>
      <c r="F255" s="29">
        <v>12.5</v>
      </c>
      <c r="G255" s="29">
        <v>152.6</v>
      </c>
      <c r="H255" s="30">
        <f t="shared" si="15"/>
        <v>36</v>
      </c>
      <c r="I255" s="31">
        <f t="shared" si="16"/>
        <v>188.6</v>
      </c>
      <c r="L255" s="24"/>
    </row>
    <row r="256" spans="1:12" s="46" customFormat="1" ht="26.4" x14ac:dyDescent="0.25">
      <c r="A256" s="45">
        <v>242</v>
      </c>
      <c r="B256" s="40" t="s">
        <v>40</v>
      </c>
      <c r="C256" s="44" t="s">
        <v>23</v>
      </c>
      <c r="D256" s="28">
        <v>1125</v>
      </c>
      <c r="E256" s="20">
        <f t="shared" si="14"/>
        <v>6.72</v>
      </c>
      <c r="F256" s="29">
        <v>72</v>
      </c>
      <c r="G256" s="29">
        <v>967.68</v>
      </c>
      <c r="H256" s="30">
        <f t="shared" si="15"/>
        <v>228.28</v>
      </c>
      <c r="I256" s="31">
        <f t="shared" si="16"/>
        <v>1195.96</v>
      </c>
      <c r="L256" s="24"/>
    </row>
    <row r="257" spans="1:12" s="46" customFormat="1" ht="26.4" x14ac:dyDescent="0.25">
      <c r="A257" s="45">
        <v>243</v>
      </c>
      <c r="B257" s="40" t="s">
        <v>40</v>
      </c>
      <c r="C257" s="44" t="s">
        <v>23</v>
      </c>
      <c r="D257" s="28">
        <v>1042</v>
      </c>
      <c r="E257" s="20">
        <f t="shared" si="14"/>
        <v>6.2240000000000002</v>
      </c>
      <c r="F257" s="29">
        <v>61</v>
      </c>
      <c r="G257" s="29">
        <v>759.33</v>
      </c>
      <c r="H257" s="30">
        <f t="shared" si="15"/>
        <v>179.13</v>
      </c>
      <c r="I257" s="31">
        <f t="shared" si="16"/>
        <v>938.46</v>
      </c>
      <c r="L257" s="24"/>
    </row>
    <row r="258" spans="1:12" s="46" customFormat="1" ht="26.4" x14ac:dyDescent="0.25">
      <c r="A258" s="45">
        <v>244</v>
      </c>
      <c r="B258" s="40" t="s">
        <v>40</v>
      </c>
      <c r="C258" s="44" t="s">
        <v>23</v>
      </c>
      <c r="D258" s="28">
        <v>1062</v>
      </c>
      <c r="E258" s="20">
        <f t="shared" si="14"/>
        <v>6.343</v>
      </c>
      <c r="F258" s="29">
        <v>13</v>
      </c>
      <c r="G258" s="29">
        <v>164.92</v>
      </c>
      <c r="H258" s="30">
        <f t="shared" si="15"/>
        <v>38.9</v>
      </c>
      <c r="I258" s="31">
        <f t="shared" si="16"/>
        <v>203.82</v>
      </c>
      <c r="L258" s="24"/>
    </row>
    <row r="259" spans="1:12" s="46" customFormat="1" ht="26.4" x14ac:dyDescent="0.25">
      <c r="A259" s="45">
        <v>245</v>
      </c>
      <c r="B259" s="40" t="s">
        <v>40</v>
      </c>
      <c r="C259" s="44" t="s">
        <v>23</v>
      </c>
      <c r="D259" s="28">
        <v>1002</v>
      </c>
      <c r="E259" s="20">
        <f t="shared" si="14"/>
        <v>5.9850000000000003</v>
      </c>
      <c r="F259" s="29">
        <v>69.5</v>
      </c>
      <c r="G259" s="29">
        <v>831.92</v>
      </c>
      <c r="H259" s="30">
        <f t="shared" si="15"/>
        <v>196.25</v>
      </c>
      <c r="I259" s="31">
        <f t="shared" si="16"/>
        <v>1028.17</v>
      </c>
      <c r="L259" s="24"/>
    </row>
    <row r="260" spans="1:12" s="46" customFormat="1" ht="26.4" x14ac:dyDescent="0.25">
      <c r="A260" s="45">
        <v>246</v>
      </c>
      <c r="B260" s="40" t="s">
        <v>40</v>
      </c>
      <c r="C260" s="44" t="s">
        <v>8</v>
      </c>
      <c r="D260" s="28">
        <v>1124</v>
      </c>
      <c r="E260" s="20">
        <f t="shared" si="14"/>
        <v>6.7140000000000004</v>
      </c>
      <c r="F260" s="29">
        <v>70</v>
      </c>
      <c r="G260" s="29">
        <v>939.96</v>
      </c>
      <c r="H260" s="30">
        <f t="shared" si="15"/>
        <v>221.74</v>
      </c>
      <c r="I260" s="31">
        <f t="shared" si="16"/>
        <v>1161.7</v>
      </c>
      <c r="L260" s="24"/>
    </row>
    <row r="261" spans="1:12" s="46" customFormat="1" ht="26.4" x14ac:dyDescent="0.25">
      <c r="A261" s="45">
        <v>247</v>
      </c>
      <c r="B261" s="40" t="s">
        <v>40</v>
      </c>
      <c r="C261" s="44" t="s">
        <v>14</v>
      </c>
      <c r="D261" s="28">
        <v>889</v>
      </c>
      <c r="E261" s="20">
        <f t="shared" si="14"/>
        <v>5.31</v>
      </c>
      <c r="F261" s="29">
        <v>67.5</v>
      </c>
      <c r="G261" s="29">
        <v>716.85</v>
      </c>
      <c r="H261" s="30">
        <f t="shared" si="15"/>
        <v>169.1</v>
      </c>
      <c r="I261" s="31">
        <f t="shared" si="16"/>
        <v>885.95</v>
      </c>
      <c r="L261" s="24"/>
    </row>
    <row r="262" spans="1:12" s="46" customFormat="1" ht="26.4" x14ac:dyDescent="0.25">
      <c r="A262" s="45">
        <v>248</v>
      </c>
      <c r="B262" s="40" t="s">
        <v>40</v>
      </c>
      <c r="C262" s="44" t="s">
        <v>23</v>
      </c>
      <c r="D262" s="28">
        <v>1042</v>
      </c>
      <c r="E262" s="20">
        <f t="shared" si="14"/>
        <v>6.2240000000000002</v>
      </c>
      <c r="F262" s="29">
        <v>45</v>
      </c>
      <c r="G262" s="29">
        <v>560.16</v>
      </c>
      <c r="H262" s="30">
        <f t="shared" si="15"/>
        <v>132.13999999999999</v>
      </c>
      <c r="I262" s="31">
        <f t="shared" si="16"/>
        <v>692.3</v>
      </c>
      <c r="L262" s="24"/>
    </row>
    <row r="263" spans="1:12" s="46" customFormat="1" ht="26.4" x14ac:dyDescent="0.25">
      <c r="A263" s="45">
        <v>249</v>
      </c>
      <c r="B263" s="40" t="s">
        <v>40</v>
      </c>
      <c r="C263" s="44" t="s">
        <v>23</v>
      </c>
      <c r="D263" s="28">
        <v>1082</v>
      </c>
      <c r="E263" s="20">
        <f t="shared" si="14"/>
        <v>6.4630000000000001</v>
      </c>
      <c r="F263" s="29">
        <v>15</v>
      </c>
      <c r="G263" s="29">
        <v>193.89</v>
      </c>
      <c r="H263" s="30">
        <f t="shared" si="15"/>
        <v>45.74</v>
      </c>
      <c r="I263" s="31">
        <f t="shared" si="16"/>
        <v>239.63</v>
      </c>
      <c r="L263" s="24"/>
    </row>
    <row r="264" spans="1:12" s="46" customFormat="1" ht="26.4" x14ac:dyDescent="0.25">
      <c r="A264" s="45">
        <v>250</v>
      </c>
      <c r="B264" s="40" t="s">
        <v>40</v>
      </c>
      <c r="C264" s="44" t="s">
        <v>14</v>
      </c>
      <c r="D264" s="28">
        <v>909</v>
      </c>
      <c r="E264" s="20">
        <f t="shared" si="14"/>
        <v>5.4290000000000003</v>
      </c>
      <c r="F264" s="29">
        <v>44</v>
      </c>
      <c r="G264" s="29">
        <v>477.75</v>
      </c>
      <c r="H264" s="30">
        <f t="shared" si="15"/>
        <v>112.7</v>
      </c>
      <c r="I264" s="31">
        <f t="shared" si="16"/>
        <v>590.45000000000005</v>
      </c>
      <c r="L264" s="24"/>
    </row>
    <row r="265" spans="1:12" s="46" customFormat="1" x14ac:dyDescent="0.25">
      <c r="A265" s="45">
        <v>251</v>
      </c>
      <c r="B265" s="40" t="s">
        <v>41</v>
      </c>
      <c r="C265" s="44" t="s">
        <v>23</v>
      </c>
      <c r="D265" s="28">
        <v>1102</v>
      </c>
      <c r="E265" s="20">
        <f t="shared" si="14"/>
        <v>6.5819999999999999</v>
      </c>
      <c r="F265" s="29">
        <v>46</v>
      </c>
      <c r="G265" s="29">
        <v>605.54</v>
      </c>
      <c r="H265" s="30">
        <f t="shared" si="15"/>
        <v>142.85</v>
      </c>
      <c r="I265" s="31">
        <f t="shared" si="16"/>
        <v>748.39</v>
      </c>
      <c r="L265" s="24"/>
    </row>
    <row r="266" spans="1:12" s="46" customFormat="1" ht="26.4" x14ac:dyDescent="0.25">
      <c r="A266" s="45">
        <v>252</v>
      </c>
      <c r="B266" s="40" t="s">
        <v>42</v>
      </c>
      <c r="C266" s="44" t="s">
        <v>23</v>
      </c>
      <c r="D266" s="28">
        <v>1042</v>
      </c>
      <c r="E266" s="20">
        <f t="shared" si="14"/>
        <v>6.2240000000000002</v>
      </c>
      <c r="F266" s="29">
        <v>67.75</v>
      </c>
      <c r="G266" s="29">
        <v>843.35</v>
      </c>
      <c r="H266" s="30">
        <f t="shared" si="15"/>
        <v>198.95</v>
      </c>
      <c r="I266" s="31">
        <f t="shared" si="16"/>
        <v>1042.3</v>
      </c>
      <c r="L266" s="24"/>
    </row>
    <row r="267" spans="1:12" s="46" customFormat="1" ht="26.4" x14ac:dyDescent="0.25">
      <c r="A267" s="45">
        <v>253</v>
      </c>
      <c r="B267" s="40" t="s">
        <v>42</v>
      </c>
      <c r="C267" s="44" t="s">
        <v>23</v>
      </c>
      <c r="D267" s="28">
        <v>1082</v>
      </c>
      <c r="E267" s="20">
        <f t="shared" si="14"/>
        <v>6.4630000000000001</v>
      </c>
      <c r="F267" s="29">
        <v>28</v>
      </c>
      <c r="G267" s="29">
        <v>361.93</v>
      </c>
      <c r="H267" s="30">
        <f t="shared" si="15"/>
        <v>85.38</v>
      </c>
      <c r="I267" s="31">
        <f t="shared" si="16"/>
        <v>447.31</v>
      </c>
      <c r="L267" s="24"/>
    </row>
    <row r="268" spans="1:12" s="46" customFormat="1" ht="26.4" x14ac:dyDescent="0.25">
      <c r="A268" s="45">
        <v>254</v>
      </c>
      <c r="B268" s="40" t="s">
        <v>42</v>
      </c>
      <c r="C268" s="44" t="s">
        <v>8</v>
      </c>
      <c r="D268" s="28">
        <v>1124</v>
      </c>
      <c r="E268" s="20">
        <f t="shared" si="14"/>
        <v>6.7140000000000004</v>
      </c>
      <c r="F268" s="29">
        <v>66</v>
      </c>
      <c r="G268" s="29">
        <v>886.25</v>
      </c>
      <c r="H268" s="30">
        <f t="shared" si="15"/>
        <v>209.07</v>
      </c>
      <c r="I268" s="31">
        <f t="shared" si="16"/>
        <v>1095.32</v>
      </c>
      <c r="L268" s="24"/>
    </row>
    <row r="269" spans="1:12" s="46" customFormat="1" x14ac:dyDescent="0.25">
      <c r="A269" s="45">
        <v>255</v>
      </c>
      <c r="B269" s="40" t="s">
        <v>43</v>
      </c>
      <c r="C269" s="44" t="s">
        <v>8</v>
      </c>
      <c r="D269" s="28">
        <v>1061</v>
      </c>
      <c r="E269" s="20">
        <f t="shared" si="14"/>
        <v>6.3369999999999997</v>
      </c>
      <c r="F269" s="29">
        <v>56</v>
      </c>
      <c r="G269" s="29">
        <v>709.74</v>
      </c>
      <c r="H269" s="30">
        <f t="shared" si="15"/>
        <v>167.43</v>
      </c>
      <c r="I269" s="31">
        <f t="shared" si="16"/>
        <v>877.17000000000007</v>
      </c>
      <c r="L269" s="24"/>
    </row>
    <row r="270" spans="1:12" s="46" customFormat="1" x14ac:dyDescent="0.25">
      <c r="A270" s="45">
        <v>256</v>
      </c>
      <c r="B270" s="40" t="s">
        <v>43</v>
      </c>
      <c r="C270" s="44" t="s">
        <v>23</v>
      </c>
      <c r="D270" s="28">
        <v>1042</v>
      </c>
      <c r="E270" s="20">
        <f t="shared" ref="E270:E306" si="17">ROUND(D270/$E$9,3)</f>
        <v>6.2240000000000002</v>
      </c>
      <c r="F270" s="29">
        <v>67</v>
      </c>
      <c r="G270" s="29">
        <v>834.02</v>
      </c>
      <c r="H270" s="30">
        <f t="shared" si="15"/>
        <v>196.75</v>
      </c>
      <c r="I270" s="31">
        <f t="shared" si="16"/>
        <v>1030.77</v>
      </c>
      <c r="L270" s="24"/>
    </row>
    <row r="271" spans="1:12" s="46" customFormat="1" x14ac:dyDescent="0.25">
      <c r="A271" s="45">
        <v>257</v>
      </c>
      <c r="B271" s="40" t="s">
        <v>43</v>
      </c>
      <c r="C271" s="44" t="s">
        <v>23</v>
      </c>
      <c r="D271" s="28">
        <v>1042</v>
      </c>
      <c r="E271" s="20">
        <f t="shared" si="17"/>
        <v>6.2240000000000002</v>
      </c>
      <c r="F271" s="29">
        <v>42</v>
      </c>
      <c r="G271" s="29">
        <v>522.82000000000005</v>
      </c>
      <c r="H271" s="30">
        <f t="shared" si="15"/>
        <v>123.33</v>
      </c>
      <c r="I271" s="31">
        <f t="shared" si="16"/>
        <v>646.15000000000009</v>
      </c>
      <c r="L271" s="24"/>
    </row>
    <row r="272" spans="1:12" s="46" customFormat="1" x14ac:dyDescent="0.25">
      <c r="A272" s="45">
        <v>258</v>
      </c>
      <c r="B272" s="40" t="s">
        <v>43</v>
      </c>
      <c r="C272" s="44" t="s">
        <v>23</v>
      </c>
      <c r="D272" s="28">
        <v>1082</v>
      </c>
      <c r="E272" s="20">
        <f t="shared" si="17"/>
        <v>6.4630000000000001</v>
      </c>
      <c r="F272" s="29">
        <v>40</v>
      </c>
      <c r="G272" s="29">
        <v>517.04</v>
      </c>
      <c r="H272" s="30">
        <f t="shared" si="15"/>
        <v>121.97</v>
      </c>
      <c r="I272" s="31">
        <f t="shared" si="16"/>
        <v>639.01</v>
      </c>
      <c r="L272" s="24"/>
    </row>
    <row r="273" spans="1:12" s="46" customFormat="1" x14ac:dyDescent="0.25">
      <c r="A273" s="45">
        <v>259</v>
      </c>
      <c r="B273" s="40" t="s">
        <v>43</v>
      </c>
      <c r="C273" s="44" t="s">
        <v>23</v>
      </c>
      <c r="D273" s="28">
        <v>1062</v>
      </c>
      <c r="E273" s="20">
        <f t="shared" si="17"/>
        <v>6.343</v>
      </c>
      <c r="F273" s="29">
        <v>39</v>
      </c>
      <c r="G273" s="29">
        <v>494.75</v>
      </c>
      <c r="H273" s="30">
        <f t="shared" si="15"/>
        <v>116.71</v>
      </c>
      <c r="I273" s="31">
        <f t="shared" si="16"/>
        <v>611.46</v>
      </c>
      <c r="L273" s="24"/>
    </row>
    <row r="274" spans="1:12" s="46" customFormat="1" x14ac:dyDescent="0.25">
      <c r="A274" s="45">
        <v>260</v>
      </c>
      <c r="B274" s="40" t="s">
        <v>43</v>
      </c>
      <c r="C274" s="44" t="s">
        <v>23</v>
      </c>
      <c r="D274" s="28">
        <v>1062</v>
      </c>
      <c r="E274" s="20">
        <f t="shared" si="17"/>
        <v>6.343</v>
      </c>
      <c r="F274" s="29">
        <v>36</v>
      </c>
      <c r="G274" s="29">
        <v>456.7</v>
      </c>
      <c r="H274" s="30">
        <f t="shared" si="15"/>
        <v>107.74</v>
      </c>
      <c r="I274" s="31">
        <f t="shared" si="16"/>
        <v>564.43999999999994</v>
      </c>
      <c r="L274" s="24"/>
    </row>
    <row r="275" spans="1:12" s="46" customFormat="1" x14ac:dyDescent="0.25">
      <c r="A275" s="45">
        <v>261</v>
      </c>
      <c r="B275" s="40" t="s">
        <v>43</v>
      </c>
      <c r="C275" s="44" t="s">
        <v>8</v>
      </c>
      <c r="D275" s="28">
        <v>1123</v>
      </c>
      <c r="E275" s="20">
        <f t="shared" si="17"/>
        <v>6.7080000000000002</v>
      </c>
      <c r="F275" s="29">
        <v>89</v>
      </c>
      <c r="G275" s="29">
        <v>1194.02</v>
      </c>
      <c r="H275" s="30">
        <f t="shared" si="15"/>
        <v>281.67</v>
      </c>
      <c r="I275" s="31">
        <f t="shared" si="16"/>
        <v>1475.69</v>
      </c>
      <c r="L275" s="24"/>
    </row>
    <row r="276" spans="1:12" s="46" customFormat="1" x14ac:dyDescent="0.25">
      <c r="A276" s="45">
        <v>262</v>
      </c>
      <c r="B276" s="40" t="s">
        <v>43</v>
      </c>
      <c r="C276" s="44" t="s">
        <v>23</v>
      </c>
      <c r="D276" s="28">
        <v>1002</v>
      </c>
      <c r="E276" s="20">
        <f t="shared" si="17"/>
        <v>5.9850000000000003</v>
      </c>
      <c r="F276" s="29">
        <v>53</v>
      </c>
      <c r="G276" s="29">
        <v>634.41</v>
      </c>
      <c r="H276" s="30">
        <f t="shared" si="15"/>
        <v>149.66</v>
      </c>
      <c r="I276" s="31">
        <f t="shared" si="16"/>
        <v>784.06999999999994</v>
      </c>
      <c r="L276" s="24"/>
    </row>
    <row r="277" spans="1:12" s="46" customFormat="1" x14ac:dyDescent="0.25">
      <c r="A277" s="45">
        <v>263</v>
      </c>
      <c r="B277" s="40" t="s">
        <v>43</v>
      </c>
      <c r="C277" s="44" t="s">
        <v>8</v>
      </c>
      <c r="D277" s="28">
        <v>1103</v>
      </c>
      <c r="E277" s="20">
        <f t="shared" si="17"/>
        <v>6.5880000000000001</v>
      </c>
      <c r="F277" s="29">
        <v>59</v>
      </c>
      <c r="G277" s="29">
        <v>777.38</v>
      </c>
      <c r="H277" s="30">
        <f t="shared" si="15"/>
        <v>183.38</v>
      </c>
      <c r="I277" s="31">
        <f t="shared" si="16"/>
        <v>960.76</v>
      </c>
      <c r="L277" s="24"/>
    </row>
    <row r="278" spans="1:12" s="46" customFormat="1" x14ac:dyDescent="0.25">
      <c r="A278" s="45">
        <v>264</v>
      </c>
      <c r="B278" s="40" t="s">
        <v>43</v>
      </c>
      <c r="C278" s="44" t="s">
        <v>23</v>
      </c>
      <c r="D278" s="28">
        <v>1062</v>
      </c>
      <c r="E278" s="20">
        <f t="shared" si="17"/>
        <v>6.343</v>
      </c>
      <c r="F278" s="29">
        <v>95</v>
      </c>
      <c r="G278" s="29">
        <v>1205.17</v>
      </c>
      <c r="H278" s="30">
        <f t="shared" si="15"/>
        <v>284.3</v>
      </c>
      <c r="I278" s="31">
        <f t="shared" si="16"/>
        <v>1489.47</v>
      </c>
      <c r="L278" s="24"/>
    </row>
    <row r="279" spans="1:12" s="46" customFormat="1" x14ac:dyDescent="0.25">
      <c r="A279" s="45">
        <v>265</v>
      </c>
      <c r="B279" s="40" t="s">
        <v>43</v>
      </c>
      <c r="C279" s="44" t="s">
        <v>8</v>
      </c>
      <c r="D279" s="28">
        <v>1123</v>
      </c>
      <c r="E279" s="20">
        <f t="shared" si="17"/>
        <v>6.7080000000000002</v>
      </c>
      <c r="F279" s="29">
        <v>96</v>
      </c>
      <c r="G279" s="29">
        <v>1287.94</v>
      </c>
      <c r="H279" s="30">
        <f t="shared" si="15"/>
        <v>303.83</v>
      </c>
      <c r="I279" s="31">
        <f t="shared" si="16"/>
        <v>1591.77</v>
      </c>
      <c r="L279" s="24"/>
    </row>
    <row r="280" spans="1:12" s="46" customFormat="1" x14ac:dyDescent="0.25">
      <c r="A280" s="45">
        <v>266</v>
      </c>
      <c r="B280" s="40" t="s">
        <v>43</v>
      </c>
      <c r="C280" s="44" t="s">
        <v>28</v>
      </c>
      <c r="D280" s="28">
        <v>1415</v>
      </c>
      <c r="E280" s="20">
        <f t="shared" si="17"/>
        <v>8.452</v>
      </c>
      <c r="F280" s="29">
        <v>26</v>
      </c>
      <c r="G280" s="29">
        <v>439.5</v>
      </c>
      <c r="H280" s="30">
        <f t="shared" si="15"/>
        <v>103.68</v>
      </c>
      <c r="I280" s="31">
        <f t="shared" si="16"/>
        <v>543.18000000000006</v>
      </c>
      <c r="L280" s="24"/>
    </row>
    <row r="281" spans="1:12" s="46" customFormat="1" x14ac:dyDescent="0.25">
      <c r="A281" s="45">
        <v>267</v>
      </c>
      <c r="B281" s="40" t="s">
        <v>43</v>
      </c>
      <c r="C281" s="44" t="s">
        <v>8</v>
      </c>
      <c r="D281" s="28">
        <v>1103</v>
      </c>
      <c r="E281" s="20">
        <f t="shared" si="17"/>
        <v>6.5880000000000001</v>
      </c>
      <c r="F281" s="29">
        <v>80</v>
      </c>
      <c r="G281" s="29">
        <v>1054.08</v>
      </c>
      <c r="H281" s="30">
        <f t="shared" si="15"/>
        <v>248.66</v>
      </c>
      <c r="I281" s="31">
        <f t="shared" si="16"/>
        <v>1302.74</v>
      </c>
      <c r="L281" s="24"/>
    </row>
    <row r="282" spans="1:12" s="46" customFormat="1" x14ac:dyDescent="0.25">
      <c r="A282" s="45">
        <v>268</v>
      </c>
      <c r="B282" s="40" t="s">
        <v>43</v>
      </c>
      <c r="C282" s="44" t="s">
        <v>8</v>
      </c>
      <c r="D282" s="28">
        <v>1123</v>
      </c>
      <c r="E282" s="20">
        <f t="shared" si="17"/>
        <v>6.7080000000000002</v>
      </c>
      <c r="F282" s="29">
        <v>53</v>
      </c>
      <c r="G282" s="29">
        <v>711.05</v>
      </c>
      <c r="H282" s="30">
        <f t="shared" si="15"/>
        <v>167.74</v>
      </c>
      <c r="I282" s="31">
        <f t="shared" si="16"/>
        <v>878.79</v>
      </c>
      <c r="L282" s="24"/>
    </row>
    <row r="283" spans="1:12" s="46" customFormat="1" x14ac:dyDescent="0.25">
      <c r="A283" s="45">
        <v>269</v>
      </c>
      <c r="B283" s="40" t="s">
        <v>43</v>
      </c>
      <c r="C283" s="44" t="s">
        <v>23</v>
      </c>
      <c r="D283" s="28">
        <v>1082</v>
      </c>
      <c r="E283" s="20">
        <f t="shared" si="17"/>
        <v>6.4630000000000001</v>
      </c>
      <c r="F283" s="29">
        <v>14</v>
      </c>
      <c r="G283" s="29">
        <v>180.96</v>
      </c>
      <c r="H283" s="30">
        <f t="shared" si="15"/>
        <v>42.69</v>
      </c>
      <c r="I283" s="31">
        <f t="shared" si="16"/>
        <v>223.65</v>
      </c>
      <c r="L283" s="24"/>
    </row>
    <row r="284" spans="1:12" s="46" customFormat="1" x14ac:dyDescent="0.25">
      <c r="A284" s="45">
        <v>270</v>
      </c>
      <c r="B284" s="40" t="s">
        <v>43</v>
      </c>
      <c r="C284" s="44" t="s">
        <v>23</v>
      </c>
      <c r="D284" s="28">
        <v>1062</v>
      </c>
      <c r="E284" s="20">
        <f t="shared" si="17"/>
        <v>6.343</v>
      </c>
      <c r="F284" s="29">
        <v>65</v>
      </c>
      <c r="G284" s="29">
        <v>824.59</v>
      </c>
      <c r="H284" s="30">
        <f t="shared" si="15"/>
        <v>194.52</v>
      </c>
      <c r="I284" s="31">
        <f t="shared" si="16"/>
        <v>1019.11</v>
      </c>
      <c r="L284" s="24"/>
    </row>
    <row r="285" spans="1:12" s="46" customFormat="1" x14ac:dyDescent="0.25">
      <c r="A285" s="45">
        <v>271</v>
      </c>
      <c r="B285" s="40" t="s">
        <v>43</v>
      </c>
      <c r="C285" s="44" t="s">
        <v>23</v>
      </c>
      <c r="D285" s="28">
        <v>1062</v>
      </c>
      <c r="E285" s="20">
        <f t="shared" si="17"/>
        <v>6.343</v>
      </c>
      <c r="F285" s="29">
        <v>58</v>
      </c>
      <c r="G285" s="29">
        <v>735.79</v>
      </c>
      <c r="H285" s="30">
        <f t="shared" si="15"/>
        <v>173.57</v>
      </c>
      <c r="I285" s="31">
        <f t="shared" si="16"/>
        <v>909.3599999999999</v>
      </c>
      <c r="L285" s="24"/>
    </row>
    <row r="286" spans="1:12" s="46" customFormat="1" x14ac:dyDescent="0.25">
      <c r="A286" s="45">
        <v>272</v>
      </c>
      <c r="B286" s="40" t="s">
        <v>43</v>
      </c>
      <c r="C286" s="44" t="s">
        <v>8</v>
      </c>
      <c r="D286" s="28">
        <v>1081</v>
      </c>
      <c r="E286" s="20">
        <f t="shared" si="17"/>
        <v>6.4569999999999999</v>
      </c>
      <c r="F286" s="29">
        <v>65</v>
      </c>
      <c r="G286" s="29">
        <v>839.41</v>
      </c>
      <c r="H286" s="30">
        <f t="shared" si="15"/>
        <v>198.02</v>
      </c>
      <c r="I286" s="31">
        <f t="shared" si="16"/>
        <v>1037.43</v>
      </c>
      <c r="L286" s="24"/>
    </row>
    <row r="287" spans="1:12" s="46" customFormat="1" x14ac:dyDescent="0.25">
      <c r="A287" s="45">
        <v>273</v>
      </c>
      <c r="B287" s="40" t="s">
        <v>43</v>
      </c>
      <c r="C287" s="44" t="s">
        <v>23</v>
      </c>
      <c r="D287" s="28">
        <v>1122</v>
      </c>
      <c r="E287" s="20">
        <f t="shared" si="17"/>
        <v>6.702</v>
      </c>
      <c r="F287" s="29">
        <v>55</v>
      </c>
      <c r="G287" s="29">
        <v>737.22</v>
      </c>
      <c r="H287" s="30">
        <f t="shared" si="15"/>
        <v>173.91</v>
      </c>
      <c r="I287" s="31">
        <f t="shared" si="16"/>
        <v>911.13</v>
      </c>
      <c r="L287" s="24"/>
    </row>
    <row r="288" spans="1:12" s="46" customFormat="1" x14ac:dyDescent="0.25">
      <c r="A288" s="45">
        <v>274</v>
      </c>
      <c r="B288" s="40" t="s">
        <v>43</v>
      </c>
      <c r="C288" s="44" t="s">
        <v>23</v>
      </c>
      <c r="D288" s="28">
        <v>1022</v>
      </c>
      <c r="E288" s="20">
        <f t="shared" si="17"/>
        <v>6.1040000000000001</v>
      </c>
      <c r="F288" s="29">
        <v>79</v>
      </c>
      <c r="G288" s="29">
        <v>964.43</v>
      </c>
      <c r="H288" s="30">
        <f t="shared" si="15"/>
        <v>227.51</v>
      </c>
      <c r="I288" s="31">
        <f t="shared" si="16"/>
        <v>1191.94</v>
      </c>
      <c r="L288" s="24"/>
    </row>
    <row r="289" spans="1:12" s="46" customFormat="1" x14ac:dyDescent="0.25">
      <c r="A289" s="45">
        <v>275</v>
      </c>
      <c r="B289" s="40" t="s">
        <v>44</v>
      </c>
      <c r="C289" s="44" t="s">
        <v>23</v>
      </c>
      <c r="D289" s="28">
        <v>1160</v>
      </c>
      <c r="E289" s="20">
        <f t="shared" si="17"/>
        <v>6.9290000000000003</v>
      </c>
      <c r="F289" s="29">
        <v>45</v>
      </c>
      <c r="G289" s="29">
        <v>623.61</v>
      </c>
      <c r="H289" s="30">
        <f t="shared" si="15"/>
        <v>147.11000000000001</v>
      </c>
      <c r="I289" s="31">
        <f t="shared" si="16"/>
        <v>770.72</v>
      </c>
      <c r="L289" s="24"/>
    </row>
    <row r="290" spans="1:12" s="46" customFormat="1" x14ac:dyDescent="0.25">
      <c r="A290" s="45">
        <v>276</v>
      </c>
      <c r="B290" s="40" t="s">
        <v>44</v>
      </c>
      <c r="C290" s="44" t="s">
        <v>23</v>
      </c>
      <c r="D290" s="28">
        <v>1079</v>
      </c>
      <c r="E290" s="20">
        <f t="shared" si="17"/>
        <v>6.4450000000000003</v>
      </c>
      <c r="F290" s="29">
        <v>28</v>
      </c>
      <c r="G290" s="29">
        <v>360.92</v>
      </c>
      <c r="H290" s="30">
        <f t="shared" si="15"/>
        <v>85.14</v>
      </c>
      <c r="I290" s="31">
        <f t="shared" si="16"/>
        <v>446.06</v>
      </c>
      <c r="L290" s="24"/>
    </row>
    <row r="291" spans="1:12" s="46" customFormat="1" x14ac:dyDescent="0.25">
      <c r="A291" s="45">
        <v>277</v>
      </c>
      <c r="B291" s="40" t="s">
        <v>44</v>
      </c>
      <c r="C291" s="44" t="s">
        <v>8</v>
      </c>
      <c r="D291" s="28">
        <v>1211</v>
      </c>
      <c r="E291" s="20">
        <f t="shared" si="17"/>
        <v>7.2329999999999997</v>
      </c>
      <c r="F291" s="29">
        <v>55</v>
      </c>
      <c r="G291" s="29">
        <v>795.63</v>
      </c>
      <c r="H291" s="30">
        <f t="shared" ref="H291:H306" si="18">ROUND(G291*23.59%,2)</f>
        <v>187.69</v>
      </c>
      <c r="I291" s="31">
        <f t="shared" ref="I291:I306" si="19">G291+H291</f>
        <v>983.31999999999994</v>
      </c>
      <c r="L291" s="24"/>
    </row>
    <row r="292" spans="1:12" s="46" customFormat="1" x14ac:dyDescent="0.25">
      <c r="A292" s="45">
        <v>278</v>
      </c>
      <c r="B292" s="40" t="s">
        <v>44</v>
      </c>
      <c r="C292" s="44" t="s">
        <v>23</v>
      </c>
      <c r="D292" s="28">
        <v>1180</v>
      </c>
      <c r="E292" s="20">
        <f t="shared" si="17"/>
        <v>7.048</v>
      </c>
      <c r="F292" s="29">
        <v>87</v>
      </c>
      <c r="G292" s="29">
        <v>1226.3499999999999</v>
      </c>
      <c r="H292" s="30">
        <f t="shared" si="18"/>
        <v>289.3</v>
      </c>
      <c r="I292" s="31">
        <f t="shared" si="19"/>
        <v>1515.6499999999999</v>
      </c>
      <c r="L292" s="24"/>
    </row>
    <row r="293" spans="1:12" s="46" customFormat="1" x14ac:dyDescent="0.25">
      <c r="A293" s="45">
        <v>279</v>
      </c>
      <c r="B293" s="40" t="s">
        <v>44</v>
      </c>
      <c r="C293" s="44" t="s">
        <v>23</v>
      </c>
      <c r="D293" s="28">
        <v>1079</v>
      </c>
      <c r="E293" s="20">
        <f t="shared" si="17"/>
        <v>6.4450000000000003</v>
      </c>
      <c r="F293" s="29">
        <v>5</v>
      </c>
      <c r="G293" s="29">
        <v>64.45</v>
      </c>
      <c r="H293" s="30">
        <f t="shared" si="18"/>
        <v>15.2</v>
      </c>
      <c r="I293" s="31">
        <f t="shared" si="19"/>
        <v>79.650000000000006</v>
      </c>
      <c r="L293" s="24"/>
    </row>
    <row r="294" spans="1:12" s="46" customFormat="1" x14ac:dyDescent="0.25">
      <c r="A294" s="45">
        <v>280</v>
      </c>
      <c r="B294" s="40" t="s">
        <v>44</v>
      </c>
      <c r="C294" s="44" t="s">
        <v>23</v>
      </c>
      <c r="D294" s="28">
        <v>1180</v>
      </c>
      <c r="E294" s="20">
        <f t="shared" si="17"/>
        <v>7.048</v>
      </c>
      <c r="F294" s="29">
        <v>33</v>
      </c>
      <c r="G294" s="29">
        <v>465.17</v>
      </c>
      <c r="H294" s="30">
        <f t="shared" si="18"/>
        <v>109.73</v>
      </c>
      <c r="I294" s="31">
        <f t="shared" si="19"/>
        <v>574.9</v>
      </c>
      <c r="L294" s="24"/>
    </row>
    <row r="295" spans="1:12" s="46" customFormat="1" ht="26.4" x14ac:dyDescent="0.25">
      <c r="A295" s="45">
        <v>281</v>
      </c>
      <c r="B295" s="40" t="s">
        <v>44</v>
      </c>
      <c r="C295" s="44" t="s">
        <v>29</v>
      </c>
      <c r="D295" s="28">
        <v>1536</v>
      </c>
      <c r="E295" s="20">
        <f t="shared" si="17"/>
        <v>9.1750000000000007</v>
      </c>
      <c r="F295" s="29">
        <v>5</v>
      </c>
      <c r="G295" s="29">
        <v>91.75</v>
      </c>
      <c r="H295" s="30">
        <f t="shared" si="18"/>
        <v>21.64</v>
      </c>
      <c r="I295" s="31">
        <f t="shared" si="19"/>
        <v>113.39</v>
      </c>
      <c r="L295" s="24"/>
    </row>
    <row r="296" spans="1:12" s="46" customFormat="1" x14ac:dyDescent="0.25">
      <c r="A296" s="45">
        <v>282</v>
      </c>
      <c r="B296" s="40" t="s">
        <v>44</v>
      </c>
      <c r="C296" s="44" t="s">
        <v>23</v>
      </c>
      <c r="D296" s="28">
        <v>1100</v>
      </c>
      <c r="E296" s="20">
        <f t="shared" si="17"/>
        <v>6.57</v>
      </c>
      <c r="F296" s="29">
        <v>5</v>
      </c>
      <c r="G296" s="29">
        <v>65.7</v>
      </c>
      <c r="H296" s="30">
        <f t="shared" si="18"/>
        <v>15.5</v>
      </c>
      <c r="I296" s="31">
        <f t="shared" si="19"/>
        <v>81.2</v>
      </c>
      <c r="L296" s="24"/>
    </row>
    <row r="297" spans="1:12" s="46" customFormat="1" x14ac:dyDescent="0.25">
      <c r="A297" s="45">
        <v>283</v>
      </c>
      <c r="B297" s="40" t="s">
        <v>44</v>
      </c>
      <c r="C297" s="44" t="s">
        <v>28</v>
      </c>
      <c r="D297" s="28">
        <v>1608</v>
      </c>
      <c r="E297" s="20">
        <f t="shared" si="17"/>
        <v>9.6050000000000004</v>
      </c>
      <c r="F297" s="29">
        <v>50</v>
      </c>
      <c r="G297" s="29">
        <v>960.5</v>
      </c>
      <c r="H297" s="30">
        <f t="shared" si="18"/>
        <v>226.58</v>
      </c>
      <c r="I297" s="31">
        <f t="shared" si="19"/>
        <v>1187.08</v>
      </c>
      <c r="L297" s="24"/>
    </row>
    <row r="298" spans="1:12" s="46" customFormat="1" x14ac:dyDescent="0.25">
      <c r="A298" s="45">
        <v>284</v>
      </c>
      <c r="B298" s="40" t="s">
        <v>44</v>
      </c>
      <c r="C298" s="44" t="s">
        <v>8</v>
      </c>
      <c r="D298" s="28">
        <v>1193</v>
      </c>
      <c r="E298" s="20">
        <f t="shared" si="17"/>
        <v>7.1260000000000003</v>
      </c>
      <c r="F298" s="29">
        <v>56</v>
      </c>
      <c r="G298" s="29">
        <v>798.11</v>
      </c>
      <c r="H298" s="30">
        <f t="shared" si="18"/>
        <v>188.27</v>
      </c>
      <c r="I298" s="31">
        <f t="shared" si="19"/>
        <v>986.38</v>
      </c>
      <c r="L298" s="24"/>
    </row>
    <row r="299" spans="1:12" s="46" customFormat="1" ht="39.6" x14ac:dyDescent="0.25">
      <c r="A299" s="45">
        <v>285</v>
      </c>
      <c r="B299" s="40" t="s">
        <v>45</v>
      </c>
      <c r="C299" s="44" t="s">
        <v>8</v>
      </c>
      <c r="D299" s="28">
        <v>1308</v>
      </c>
      <c r="E299" s="20">
        <f t="shared" si="17"/>
        <v>7.8129999999999997</v>
      </c>
      <c r="F299" s="29">
        <v>15</v>
      </c>
      <c r="G299" s="29">
        <v>234.39</v>
      </c>
      <c r="H299" s="30">
        <f t="shared" si="18"/>
        <v>55.29</v>
      </c>
      <c r="I299" s="31">
        <f t="shared" si="19"/>
        <v>289.68</v>
      </c>
      <c r="L299" s="24"/>
    </row>
    <row r="300" spans="1:12" s="46" customFormat="1" ht="39.6" x14ac:dyDescent="0.25">
      <c r="A300" s="45">
        <v>286</v>
      </c>
      <c r="B300" s="40" t="s">
        <v>45</v>
      </c>
      <c r="C300" s="44" t="s">
        <v>8</v>
      </c>
      <c r="D300" s="28">
        <v>1268</v>
      </c>
      <c r="E300" s="20">
        <f t="shared" si="17"/>
        <v>7.5739999999999998</v>
      </c>
      <c r="F300" s="29">
        <v>28</v>
      </c>
      <c r="G300" s="29">
        <v>424.14</v>
      </c>
      <c r="H300" s="30">
        <f t="shared" si="18"/>
        <v>100.05</v>
      </c>
      <c r="I300" s="31">
        <f t="shared" si="19"/>
        <v>524.18999999999994</v>
      </c>
      <c r="L300" s="24"/>
    </row>
    <row r="301" spans="1:12" s="46" customFormat="1" ht="39.6" x14ac:dyDescent="0.25">
      <c r="A301" s="45">
        <v>287</v>
      </c>
      <c r="B301" s="40" t="s">
        <v>45</v>
      </c>
      <c r="C301" s="44" t="s">
        <v>8</v>
      </c>
      <c r="D301" s="28">
        <v>1245</v>
      </c>
      <c r="E301" s="20">
        <f t="shared" si="17"/>
        <v>7.4359999999999999</v>
      </c>
      <c r="F301" s="29">
        <v>13</v>
      </c>
      <c r="G301" s="29">
        <v>193.34</v>
      </c>
      <c r="H301" s="30">
        <f t="shared" si="18"/>
        <v>45.61</v>
      </c>
      <c r="I301" s="31">
        <f t="shared" si="19"/>
        <v>238.95</v>
      </c>
      <c r="L301" s="24"/>
    </row>
    <row r="302" spans="1:12" s="46" customFormat="1" ht="26.4" x14ac:dyDescent="0.25">
      <c r="A302" s="45">
        <v>288</v>
      </c>
      <c r="B302" s="40" t="s">
        <v>46</v>
      </c>
      <c r="C302" s="44" t="s">
        <v>8</v>
      </c>
      <c r="D302" s="28">
        <v>1285</v>
      </c>
      <c r="E302" s="20">
        <f t="shared" si="17"/>
        <v>7.6749999999999998</v>
      </c>
      <c r="F302" s="29">
        <v>55.5</v>
      </c>
      <c r="G302" s="29">
        <v>851.93</v>
      </c>
      <c r="H302" s="30">
        <f t="shared" si="18"/>
        <v>200.97</v>
      </c>
      <c r="I302" s="31">
        <f t="shared" si="19"/>
        <v>1052.8999999999999</v>
      </c>
      <c r="L302" s="24"/>
    </row>
    <row r="303" spans="1:12" s="46" customFormat="1" ht="26.4" x14ac:dyDescent="0.25">
      <c r="A303" s="45">
        <v>289</v>
      </c>
      <c r="B303" s="40" t="s">
        <v>46</v>
      </c>
      <c r="C303" s="44" t="s">
        <v>9</v>
      </c>
      <c r="D303" s="28">
        <v>1437</v>
      </c>
      <c r="E303" s="20">
        <f t="shared" si="17"/>
        <v>8.5830000000000002</v>
      </c>
      <c r="F303" s="29">
        <v>13</v>
      </c>
      <c r="G303" s="29">
        <v>223.16</v>
      </c>
      <c r="H303" s="30">
        <f t="shared" si="18"/>
        <v>52.64</v>
      </c>
      <c r="I303" s="31">
        <f t="shared" si="19"/>
        <v>275.8</v>
      </c>
      <c r="L303" s="24"/>
    </row>
    <row r="304" spans="1:12" s="46" customFormat="1" ht="26.4" x14ac:dyDescent="0.25">
      <c r="A304" s="45">
        <v>290</v>
      </c>
      <c r="B304" s="40" t="s">
        <v>46</v>
      </c>
      <c r="C304" s="44" t="s">
        <v>8</v>
      </c>
      <c r="D304" s="28">
        <v>1288</v>
      </c>
      <c r="E304" s="20">
        <f t="shared" si="17"/>
        <v>7.6929999999999996</v>
      </c>
      <c r="F304" s="29">
        <v>42</v>
      </c>
      <c r="G304" s="29">
        <v>646.21</v>
      </c>
      <c r="H304" s="30">
        <f t="shared" si="18"/>
        <v>152.44</v>
      </c>
      <c r="I304" s="31">
        <f t="shared" si="19"/>
        <v>798.65000000000009</v>
      </c>
      <c r="L304" s="24"/>
    </row>
    <row r="305" spans="1:12" s="46" customFormat="1" ht="26.4" x14ac:dyDescent="0.25">
      <c r="A305" s="45">
        <v>291</v>
      </c>
      <c r="B305" s="40" t="s">
        <v>46</v>
      </c>
      <c r="C305" s="44" t="s">
        <v>8</v>
      </c>
      <c r="D305" s="28">
        <v>1225</v>
      </c>
      <c r="E305" s="20">
        <f t="shared" si="17"/>
        <v>7.3170000000000002</v>
      </c>
      <c r="F305" s="29">
        <v>30</v>
      </c>
      <c r="G305" s="29">
        <v>439.02</v>
      </c>
      <c r="H305" s="30">
        <f t="shared" si="18"/>
        <v>103.56</v>
      </c>
      <c r="I305" s="31">
        <f t="shared" si="19"/>
        <v>542.57999999999993</v>
      </c>
      <c r="L305" s="24"/>
    </row>
    <row r="306" spans="1:12" s="46" customFormat="1" ht="26.4" x14ac:dyDescent="0.25">
      <c r="A306" s="45">
        <v>292</v>
      </c>
      <c r="B306" s="40" t="s">
        <v>46</v>
      </c>
      <c r="C306" s="44" t="s">
        <v>8</v>
      </c>
      <c r="D306" s="28">
        <v>1285</v>
      </c>
      <c r="E306" s="20">
        <f t="shared" si="17"/>
        <v>7.6749999999999998</v>
      </c>
      <c r="F306" s="29">
        <v>56</v>
      </c>
      <c r="G306" s="29">
        <v>859.6</v>
      </c>
      <c r="H306" s="30">
        <f t="shared" si="18"/>
        <v>202.78</v>
      </c>
      <c r="I306" s="31">
        <f t="shared" si="19"/>
        <v>1062.3800000000001</v>
      </c>
      <c r="L306" s="24"/>
    </row>
  </sheetData>
  <mergeCells count="2">
    <mergeCell ref="A8:I8"/>
    <mergeCell ref="A11:E11"/>
  </mergeCells>
  <pageMargins left="0.70866141732283472" right="0.70866141732283472" top="0.74803149606299213" bottom="0.74803149606299213" header="0.31496062992125984" footer="0.31496062992125984"/>
  <pageSetup paperSize="9" scale="65" fitToHeight="0" orientation="portrait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4.pielikums</vt:lpstr>
      <vt:lpstr>'4.pielikums'!Print_Area</vt:lpstr>
      <vt:lpstr>'4.pielikums'!Print_Titles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4.pielikums anotācijai</dc:title>
  <dc:creator>Inga Ošiņa</dc:creator>
  <cp:lastModifiedBy>Inga Ošiņa</cp:lastModifiedBy>
  <cp:lastPrinted>2021-11-09T12:26:09Z</cp:lastPrinted>
  <dcterms:created xsi:type="dcterms:W3CDTF">2021-10-12T08:04:30Z</dcterms:created>
  <dcterms:modified xsi:type="dcterms:W3CDTF">2021-11-11T09:37:17Z</dcterms:modified>
</cp:coreProperties>
</file>