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C96693DA-A5A2-4259-A9BF-C1E43633DDEB}" xr6:coauthVersionLast="36" xr6:coauthVersionMax="36" xr10:uidLastSave="{00000000-0000-0000-0000-000000000000}"/>
  <bookViews>
    <workbookView xWindow="0" yWindow="0" windowWidth="19200" windowHeight="7730" xr2:uid="{00000000-000D-0000-FFFF-FFFF00000000}"/>
  </bookViews>
  <sheets>
    <sheet name="PAPILDU nepieciešams" sheetId="1" r:id="rId1"/>
    <sheet name="IETVAROS"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8" i="2" l="1"/>
  <c r="D20" i="2"/>
  <c r="D11" i="2"/>
  <c r="D10" i="2" l="1"/>
  <c r="D20" i="1"/>
  <c r="D24" i="1" l="1"/>
  <c r="D28" i="1"/>
  <c r="D23" i="1" l="1"/>
  <c r="D22" i="1" s="1"/>
  <c r="D11" i="1"/>
  <c r="D12" i="1" l="1"/>
  <c r="D10" i="1" s="1"/>
  <c r="D18" i="1"/>
</calcChain>
</file>

<file path=xl/sharedStrings.xml><?xml version="1.0" encoding="utf-8"?>
<sst xmlns="http://schemas.openxmlformats.org/spreadsheetml/2006/main" count="91" uniqueCount="59">
  <si>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</si>
  <si>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</si>
  <si>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</si>
  <si>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</si>
  <si>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</si>
  <si>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</si>
  <si>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</si>
  <si>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</si>
  <si>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</si>
  <si>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</si>
  <si>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</si>
  <si>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</si>
  <si>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</si>
  <si>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Atlīdzība</t>
  </si>
  <si>
    <t>Preces un pakalpojumi</t>
  </si>
  <si>
    <t>Piezīme: EKK kodus pievieno atbilstoši MK 27.12.2005. noteikumiem Nr.1031. Nevajadzīgās rindas dzēš.</t>
  </si>
  <si>
    <t>EKK 3000</t>
  </si>
  <si>
    <t>Subsīdijas un dotācijas</t>
  </si>
  <si>
    <t>Piezīme: Detalizētu aprēķinu var pievienot atsevišķā lapā.</t>
  </si>
  <si>
    <t>Piezīme: Pamatojumu norāda, ja nepieciešams (piemēram, atsauce uz normatīvo aktu vai citu būtisku, paskaidrojošu informāciju)</t>
  </si>
  <si>
    <t>Iekšlietu ministrija</t>
  </si>
  <si>
    <t>papildu nepieciešamo izdevumu indikatīvs aprēķins</t>
  </si>
  <si>
    <t>KOPĀ:</t>
  </si>
  <si>
    <t>Nodrošinājuma valsts aģentūra</t>
  </si>
  <si>
    <t>EKK 2220</t>
  </si>
  <si>
    <t>Pakalpojumi</t>
  </si>
  <si>
    <t>EKK 2200</t>
  </si>
  <si>
    <t>Izdevumi par komunālajiem pakalpojumiem</t>
  </si>
  <si>
    <t>EKK 2221</t>
  </si>
  <si>
    <t>EKK 2222</t>
  </si>
  <si>
    <t>Izdevumi par siltumenerģiju</t>
  </si>
  <si>
    <t>Izdevumi par ūdens apgādi un kanalizāciju</t>
  </si>
  <si>
    <t>EKK 2223</t>
  </si>
  <si>
    <t>Izdevumi par elektroenerģiju</t>
  </si>
  <si>
    <t>EKK 2240</t>
  </si>
  <si>
    <t>Remontdarbi un iestāžu uzturēšanas pakalpojumi</t>
  </si>
  <si>
    <t>Nekustamā īpašuma uzturēšana</t>
  </si>
  <si>
    <t>EKK 2244</t>
  </si>
  <si>
    <t>EKK 2249</t>
  </si>
  <si>
    <t>Pārējie remontdarbu un iestāžu uzturēšanas pakalpojumi</t>
  </si>
  <si>
    <t xml:space="preserve"> 60 ukraiņi, vid. izmaksas 1 cilv. mēn.  EUR 257.23  x 60 cilv.  = EUR 15433.80</t>
  </si>
  <si>
    <t>60 ukraiņi, vid. izmaksas 1 cilv. mēn.  EUR 5.58  x 60 cilv.  = EUR 334.80</t>
  </si>
  <si>
    <t>60 ukraiņi, vid. izmaksas 1 cilv. mēn.  EUR 14.71  x 60 cilv.  = EUR 882.60</t>
  </si>
  <si>
    <t>60 ukraiņi, vid. izmaksas 1 cilv. mēn.  EUR 29.14  x 60 cilv.  = EUR 1748.40</t>
  </si>
  <si>
    <t>2024. gadā</t>
  </si>
  <si>
    <t xml:space="preserve">	Piemaksa par papildu darbu</t>
  </si>
  <si>
    <t>EKK 1147</t>
  </si>
  <si>
    <t>EKK 1100</t>
  </si>
  <si>
    <t xml:space="preserve">Atalgojums </t>
  </si>
  <si>
    <t>60 ukraiņi, vid. izmaksas 1 cilv. mēn.  EUR 11.90  x 60 cilv.  = EUR 714.00</t>
  </si>
  <si>
    <t>Nodrošinājuma valsts aģentūra 2024.gadā plāno nodrošināt no apakšprogrammas 40.01.00 "Administrēšana"</t>
  </si>
  <si>
    <t>3 istabenes amatalga 700*30%*3 mēneši</t>
  </si>
  <si>
    <t>apakšprogrammas 40.01.00 "Administrēšana"</t>
  </si>
  <si>
    <t>4.19. Psiholoģiskā atbalsta kursa sniegšana Ukrainas Valsts robežsardzes dienesta (State Border Guard Service of Ukraine) amatpersonām</t>
  </si>
  <si>
    <t>2. tabula</t>
  </si>
  <si>
    <t>pasākumu plāna atbalsta sniegšanai Ukrainas civiliedzīvotājiem Latvijas Republikā 2024.gadā sākotnējās ietekmes novērtējuma ziņojumam (anotācijai)</t>
  </si>
  <si>
    <r>
      <t>4.17. Psiholoģiskā atbalsta kursa sniegšana Ukrainas Valsts robežsardzes dienesta (</t>
    </r>
    <r>
      <rPr>
        <b/>
        <i/>
        <sz val="10"/>
        <rFont val="Times New Roman"/>
        <family val="1"/>
        <charset val="186"/>
      </rPr>
      <t>State Border Guard Service of Ukraine</t>
    </r>
    <r>
      <rPr>
        <b/>
        <sz val="10"/>
        <rFont val="Times New Roman"/>
        <family val="1"/>
        <charset val="186"/>
      </rPr>
      <t>) amatpersonām</t>
    </r>
  </si>
  <si>
    <t xml:space="preserve">15.pielikums </t>
  </si>
  <si>
    <r>
      <t>Nodrošinājuma valsts aģentūrai ar izmitināšanu saistītie izdevumi komunālo un citu pakalpojumu nodrošināšanai t.sk. gultas veļa, dvieļi, higiēniskie piederumi.</t>
    </r>
    <r>
      <rPr>
        <b/>
        <sz val="8"/>
        <rFont val="Times New Roman"/>
        <family val="1"/>
        <charset val="186"/>
      </rPr>
      <t xml:space="preserve"> Aprēkini tika veikti pie nosacījuma, ja plānots uzņemt 60 Ukrainas Valsts robežsardzes dienesta amatpersonas, 1 mēnesim.
</t>
    </r>
    <r>
      <rPr>
        <sz val="8"/>
        <rFont val="Times New Roman"/>
        <family val="1"/>
        <charset val="186"/>
      </rPr>
      <t>Nodrošinājuma valsts aģentūra, izvērtējot 2023. gadā pasākuma ieviešanas izmaksas,  2024.gadā, plāno pieprasīt papildu finansējumu no budžeta resora "74. Gadskārtējā valsts budžeta izpildes procesā pārdalāmais finansējums" programmā 17.00.00 “Finansējums Ukrainas civiliedzīvotāju atbalsta likumā noteikto pasākumu īstenošanai” plānotā finansējuma, lai nodrošinātu izdevumus  par komunālajiem pakalpojumiem un  iestādes uzturēšanas pakalpojumiem, saistībā  ar psiholoģiskā atbalsta kursa sniegšanu Ukrainas Valsts robežsardzes dienesta (</t>
    </r>
    <r>
      <rPr>
        <i/>
        <sz val="8"/>
        <rFont val="Times New Roman"/>
        <family val="1"/>
        <charset val="186"/>
      </rPr>
      <t>State Border Guard Service of Ukraine</t>
    </r>
    <r>
      <rPr>
        <sz val="8"/>
        <rFont val="Times New Roman"/>
        <family val="1"/>
        <charset val="186"/>
      </rPr>
      <t>) amatpersonām.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</si>
</sst>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24"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sz val="11"/>
      <color theme="1"/>
      <name val="Calibri"/>
      <family val="2"/>
      <charset val="186"/>
      <scheme val="minor"/>
    </font>
    <font>
      <b/>
      <sz val="8"/>
      <color theme="1"/>
      <name val="Times New Roman"/>
      <family val="1"/>
      <charset val="186"/>
    </font>
    <font>
      <sz val="11"/>
      <color theme="1"/>
      <name val="Calibri"/>
      <family val="2"/>
      <scheme val="minor"/>
    </font>
    <font>
      <sz val="8"/>
      <color theme="1"/>
      <name val="Times New Roman"/>
      <family val="1"/>
      <charset val="186"/>
    </font>
    <font>
      <sz val="8"/>
      <color theme="1"/>
      <name val="Calibri"/>
      <family val="2"/>
      <scheme val="minor"/>
    </font>
    <font>
      <sz val="12"/>
      <color rgb="FFFF0000"/>
      <name val="Times New Roman"/>
      <family val="1"/>
      <charset val="186"/>
    </font>
    <font>
      <sz val="12"/>
      <name val="Times New Roman"/>
      <family val="1"/>
      <charset val="186"/>
    </font>
    <font>
      <b/>
      <sz val="10"/>
      <name val="Times New Roman"/>
      <family val="1"/>
      <charset val="186"/>
    </font>
    <font>
      <b/>
      <i/>
      <sz val="10"/>
      <name val="Times New Roman"/>
      <family val="1"/>
      <charset val="186"/>
    </font>
    <font>
      <i/>
      <sz val="8"/>
      <name val="Times New Roman"/>
      <family val="1"/>
      <charset val="186"/>
    </font>
  </fonts>
  <fills count="8">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bgColor rgb="FF000000"/>
      </patternFill>
    </fill>
    <fill>
      <patternFill patternType="solid">
        <fgColor theme="0"/>
        <bgColor indexed="64"/>
      </patternFill>
    </fill>
    <fill>
      <patternFill patternType="solid">
        <fgColor theme="2"/>
        <bgColor rgb="FF000000"/>
      </patternFill>
    </fill>
    <fill>
      <patternFill patternType="solid">
        <fgColor theme="2"/>
        <bgColor indexed="64"/>
      </patternFill>
    </fill>
  </fills>
  <borders count="12">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indexed="64"/>
      </left>
      <right style="thin">
        <color indexed="64"/>
      </right>
      <top style="thin">
        <color indexed="64"/>
      </top>
      <bottom style="thin">
        <color indexed="64"/>
      </bottom>
      <diagonal/>
    </border>
    <border>
      <left style="thin">
        <color rgb="FFA6A6A6"/>
      </left>
      <right/>
      <top style="thin">
        <color rgb="FFA6A6A6"/>
      </top>
      <bottom style="thin">
        <color rgb="FFA6A6A6"/>
      </bottom>
      <diagonal/>
    </border>
  </borders>
  <cellStyleXfs count="2">
    <xf numFmtId="0" fontId="0" fillId="0" borderId="0"/>
    <xf numFmtId="164" fontId="14" fillId="0" borderId="0" applyFont="0" applyFill="0" applyBorder="0" applyAlignment="0" applyProtection="0"/>
  </cellStyleXfs>
  <cellXfs count="67">
    <xf numFmtId="0" fontId="0" fillId="0" borderId="0" xfId="0"/>
    <xf numFmtId="0" fontId="1" fillId="0" borderId="0" xfId="0" applyFont="1"/>
    <xf numFmtId="0" fontId="2" fillId="0" borderId="0" xfId="0"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6" fillId="0" borderId="1" xfId="0" applyFont="1" applyBorder="1" applyAlignment="1">
      <alignment vertical="center" wrapText="1"/>
    </xf>
    <xf numFmtId="0" fontId="5" fillId="0" borderId="1" xfId="0" applyFont="1" applyBorder="1" applyAlignment="1">
      <alignment vertical="center" wrapText="1"/>
    </xf>
    <xf numFmtId="3" fontId="9" fillId="2" borderId="1" xfId="0" applyNumberFormat="1" applyFont="1" applyFill="1" applyBorder="1" applyAlignment="1">
      <alignment horizontal="center" vertical="center"/>
    </xf>
    <xf numFmtId="0" fontId="2" fillId="0" borderId="0" xfId="0" applyFont="1"/>
    <xf numFmtId="0" fontId="13" fillId="0" borderId="0" xfId="0" applyFont="1"/>
    <xf numFmtId="0" fontId="5" fillId="4" borderId="1" xfId="0" applyFont="1" applyFill="1" applyBorder="1" applyAlignment="1">
      <alignment vertical="center" wrapText="1"/>
    </xf>
    <xf numFmtId="0" fontId="5" fillId="6" borderId="1" xfId="0" applyFont="1" applyFill="1" applyBorder="1" applyAlignment="1">
      <alignment vertical="center" wrapText="1"/>
    </xf>
    <xf numFmtId="0" fontId="5" fillId="6" borderId="1" xfId="0" applyFont="1" applyFill="1" applyBorder="1" applyAlignment="1">
      <alignment horizontal="center" vertical="center" wrapText="1"/>
    </xf>
    <xf numFmtId="0" fontId="1" fillId="7" borderId="1" xfId="0" applyFont="1" applyFill="1" applyBorder="1"/>
    <xf numFmtId="165" fontId="5" fillId="2" borderId="1" xfId="0" applyNumberFormat="1" applyFont="1" applyFill="1" applyBorder="1" applyAlignment="1">
      <alignment horizontal="center" vertical="center"/>
    </xf>
    <xf numFmtId="3" fontId="9" fillId="2" borderId="1" xfId="0" applyNumberFormat="1" applyFont="1" applyFill="1" applyBorder="1" applyAlignment="1">
      <alignment horizontal="right" vertical="center"/>
    </xf>
    <xf numFmtId="0" fontId="15" fillId="0" borderId="1" xfId="0" applyFont="1" applyFill="1" applyBorder="1" applyAlignment="1">
      <alignment vertical="center" wrapText="1"/>
    </xf>
    <xf numFmtId="0" fontId="15" fillId="0" borderId="1" xfId="0" applyFont="1" applyFill="1" applyBorder="1" applyAlignment="1">
      <alignment horizontal="center" vertical="center" wrapText="1"/>
    </xf>
    <xf numFmtId="0" fontId="16" fillId="0" borderId="1" xfId="0" applyFont="1" applyFill="1" applyBorder="1"/>
    <xf numFmtId="0" fontId="17" fillId="0" borderId="1"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7" fillId="0" borderId="0" xfId="0" applyFont="1" applyFill="1" applyBorder="1" applyAlignment="1">
      <alignment horizontal="right" vertical="center" wrapText="1"/>
    </xf>
    <xf numFmtId="0" fontId="17" fillId="0" borderId="1" xfId="0" applyFont="1" applyFill="1" applyBorder="1" applyAlignment="1">
      <alignment horizontal="right" vertical="center" wrapText="1"/>
    </xf>
    <xf numFmtId="0" fontId="12" fillId="0" borderId="0" xfId="0" applyFont="1" applyAlignment="1">
      <alignment horizontal="right" wrapText="1"/>
    </xf>
    <xf numFmtId="0" fontId="17" fillId="0" borderId="1" xfId="0" applyFont="1" applyFill="1" applyBorder="1" applyAlignment="1">
      <alignment wrapText="1"/>
    </xf>
    <xf numFmtId="0" fontId="18" fillId="0" borderId="1" xfId="0" applyFont="1" applyFill="1" applyBorder="1"/>
    <xf numFmtId="0" fontId="12" fillId="0" borderId="0" xfId="0" applyFont="1" applyAlignment="1"/>
    <xf numFmtId="0" fontId="6" fillId="0" borderId="1" xfId="0" applyFont="1" applyBorder="1" applyAlignment="1">
      <alignment horizontal="right" vertical="center" wrapText="1"/>
    </xf>
    <xf numFmtId="0" fontId="6" fillId="3" borderId="1" xfId="0" applyFont="1" applyFill="1" applyBorder="1" applyAlignment="1">
      <alignment vertical="center"/>
    </xf>
    <xf numFmtId="0" fontId="6" fillId="3" borderId="1" xfId="0" applyFont="1" applyFill="1" applyBorder="1" applyAlignment="1">
      <alignment vertical="center" wrapText="1"/>
    </xf>
    <xf numFmtId="165" fontId="9" fillId="3" borderId="11" xfId="1" applyNumberFormat="1" applyFont="1" applyFill="1" applyBorder="1" applyAlignment="1">
      <alignment horizontal="right" vertical="center"/>
    </xf>
    <xf numFmtId="165" fontId="9" fillId="4" borderId="11" xfId="1" applyNumberFormat="1" applyFont="1" applyFill="1" applyBorder="1" applyAlignment="1">
      <alignment horizontal="right" vertical="center"/>
    </xf>
    <xf numFmtId="165" fontId="9" fillId="0" borderId="11" xfId="1" applyNumberFormat="1" applyFont="1" applyBorder="1" applyAlignment="1">
      <alignment horizontal="right" vertical="center"/>
    </xf>
    <xf numFmtId="0" fontId="5" fillId="2" borderId="2" xfId="0" applyFont="1" applyFill="1" applyBorder="1" applyAlignment="1">
      <alignment horizontal="center" vertical="center" wrapText="1"/>
    </xf>
    <xf numFmtId="165" fontId="5" fillId="7" borderId="11" xfId="1" applyNumberFormat="1" applyFont="1" applyFill="1" applyBorder="1" applyAlignment="1">
      <alignment vertical="center"/>
    </xf>
    <xf numFmtId="165" fontId="15" fillId="0" borderId="11" xfId="1" applyNumberFormat="1" applyFont="1" applyFill="1" applyBorder="1" applyAlignment="1">
      <alignment vertical="center"/>
    </xf>
    <xf numFmtId="165" fontId="17" fillId="0" borderId="11" xfId="1" applyNumberFormat="1" applyFont="1" applyFill="1" applyBorder="1" applyAlignment="1">
      <alignment vertical="center"/>
    </xf>
    <xf numFmtId="0" fontId="12" fillId="0" borderId="0" xfId="0" applyFont="1"/>
    <xf numFmtId="0" fontId="17" fillId="0" borderId="1" xfId="0" applyFont="1" applyFill="1" applyBorder="1" applyAlignment="1">
      <alignment vertical="center" wrapText="1"/>
    </xf>
    <xf numFmtId="0" fontId="12" fillId="0" borderId="0" xfId="0" applyFont="1" applyAlignment="1">
      <alignment horizontal="right"/>
    </xf>
    <xf numFmtId="0" fontId="2" fillId="0" borderId="0" xfId="0" applyFont="1" applyAlignment="1">
      <alignment horizontal="center"/>
    </xf>
    <xf numFmtId="0" fontId="3" fillId="0" borderId="0" xfId="0" applyFont="1" applyAlignment="1">
      <alignment horizontal="center" vertical="center"/>
    </xf>
    <xf numFmtId="0" fontId="19" fillId="0" borderId="0" xfId="0" applyFont="1" applyAlignment="1">
      <alignment horizontal="center" vertical="center" wrapText="1"/>
    </xf>
    <xf numFmtId="0" fontId="21" fillId="5" borderId="4" xfId="0" applyFont="1" applyFill="1" applyBorder="1" applyAlignment="1">
      <alignment vertical="center" wrapText="1"/>
    </xf>
    <xf numFmtId="0" fontId="21" fillId="5" borderId="5" xfId="0" applyFont="1" applyFill="1" applyBorder="1" applyAlignment="1">
      <alignment vertical="center" wrapText="1"/>
    </xf>
    <xf numFmtId="0" fontId="21" fillId="5" borderId="6" xfId="0" applyFont="1" applyFill="1" applyBorder="1" applyAlignment="1">
      <alignment vertical="center" wrapText="1"/>
    </xf>
    <xf numFmtId="0" fontId="11" fillId="0" borderId="0" xfId="0" applyFont="1"/>
    <xf numFmtId="0" fontId="12" fillId="0" borderId="0" xfId="0" applyFont="1" applyAlignment="1">
      <alignment horizontal="right" wrapText="1"/>
    </xf>
    <xf numFmtId="0" fontId="10" fillId="4" borderId="10" xfId="0" applyFont="1" applyFill="1" applyBorder="1" applyAlignment="1">
      <alignment horizontal="center"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4" fillId="0" borderId="0" xfId="0" applyFont="1" applyAlignment="1">
      <alignment horizontal="center" vertical="center"/>
    </xf>
    <xf numFmtId="0" fontId="20"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3"/>
  <sheetViews>
    <sheetView tabSelected="1" zoomScale="85" zoomScaleNormal="85" workbookViewId="0">
      <selection activeCell="E7" sqref="E7"/>
    </sheetView>
  </sheetViews>
  <sheetFormatPr defaultRowHeight="14.5" x14ac:dyDescent="0.35"/>
  <cols>
    <col min="2" max="2" width="23.54296875" customWidth="1"/>
    <col min="3" max="3" width="26" customWidth="1"/>
    <col min="4" max="4" width="12.26953125" customWidth="1"/>
    <col min="5" max="5" width="35.81640625" customWidth="1"/>
  </cols>
  <sheetData>
    <row r="1" spans="1:9" s="16" customFormat="1" ht="22.5" customHeight="1" x14ac:dyDescent="0.35">
      <c r="A1" s="53"/>
      <c r="B1" s="53"/>
      <c r="D1" s="33"/>
      <c r="E1" s="30" t="s">
        <v>57</v>
      </c>
      <c r="F1"/>
      <c r="G1"/>
      <c r="H1"/>
      <c r="I1"/>
    </row>
    <row r="2" spans="1:9" s="16" customFormat="1" ht="33" customHeight="1" x14ac:dyDescent="0.35">
      <c r="A2" s="53"/>
      <c r="B2" s="53"/>
      <c r="C2" s="54" t="s">
        <v>55</v>
      </c>
      <c r="D2" s="54"/>
      <c r="E2" s="54"/>
      <c r="F2"/>
      <c r="G2"/>
      <c r="H2"/>
      <c r="I2"/>
    </row>
    <row r="3" spans="1:9" x14ac:dyDescent="0.35">
      <c r="A3" s="47" t="s">
        <v>20</v>
      </c>
      <c r="B3" s="47"/>
      <c r="C3" s="47"/>
      <c r="D3" s="47"/>
      <c r="E3" s="47"/>
    </row>
    <row r="4" spans="1:9" ht="15" x14ac:dyDescent="0.35">
      <c r="A4" s="48" t="s">
        <v>23</v>
      </c>
      <c r="B4" s="48"/>
      <c r="C4" s="48"/>
      <c r="D4" s="48"/>
      <c r="E4" s="48"/>
    </row>
    <row r="5" spans="1:9" ht="14.15" customHeight="1" x14ac:dyDescent="0.35">
      <c r="A5" s="49"/>
      <c r="B5" s="49"/>
      <c r="C5" s="49"/>
      <c r="D5" s="49"/>
      <c r="E5" s="49"/>
    </row>
    <row r="6" spans="1:9" ht="15" x14ac:dyDescent="0.35">
      <c r="A6" s="48" t="s">
        <v>21</v>
      </c>
      <c r="B6" s="48"/>
      <c r="C6" s="48"/>
      <c r="D6" s="48"/>
      <c r="E6" s="48"/>
    </row>
    <row r="7" spans="1:9" x14ac:dyDescent="0.35">
      <c r="A7" s="2"/>
      <c r="B7" s="2"/>
      <c r="C7" s="2"/>
      <c r="D7" s="2"/>
      <c r="E7" s="2"/>
    </row>
    <row r="8" spans="1:9" x14ac:dyDescent="0.35">
      <c r="A8" s="59" t="s">
        <v>0</v>
      </c>
      <c r="B8" s="61" t="s">
        <v>1</v>
      </c>
      <c r="C8" s="61" t="s">
        <v>2</v>
      </c>
      <c r="D8" s="63" t="s">
        <v>44</v>
      </c>
      <c r="E8" s="61" t="s">
        <v>3</v>
      </c>
    </row>
    <row r="9" spans="1:9" x14ac:dyDescent="0.35">
      <c r="A9" s="60"/>
      <c r="B9" s="62"/>
      <c r="C9" s="62"/>
      <c r="D9" s="64"/>
      <c r="E9" s="62"/>
    </row>
    <row r="10" spans="1:9" x14ac:dyDescent="0.35">
      <c r="A10" s="3"/>
      <c r="B10" s="4" t="s">
        <v>4</v>
      </c>
      <c r="C10" s="5"/>
      <c r="D10" s="14">
        <f>SUM(D11:D15)</f>
        <v>19115</v>
      </c>
      <c r="E10" s="6"/>
    </row>
    <row r="11" spans="1:9" ht="37.5" customHeight="1" x14ac:dyDescent="0.35">
      <c r="A11" s="3" t="s">
        <v>5</v>
      </c>
      <c r="B11" s="4" t="s">
        <v>6</v>
      </c>
      <c r="C11" s="5"/>
      <c r="D11" s="22">
        <f>D19</f>
        <v>0</v>
      </c>
      <c r="E11" s="4" t="s">
        <v>50</v>
      </c>
    </row>
    <row r="12" spans="1:9" x14ac:dyDescent="0.35">
      <c r="A12" s="3" t="s">
        <v>7</v>
      </c>
      <c r="B12" s="4" t="s">
        <v>8</v>
      </c>
      <c r="C12" s="5"/>
      <c r="D12" s="21">
        <f>D22</f>
        <v>19115</v>
      </c>
      <c r="E12" s="6"/>
    </row>
    <row r="13" spans="1:9" hidden="1" x14ac:dyDescent="0.35">
      <c r="A13" s="3" t="s">
        <v>16</v>
      </c>
      <c r="B13" s="4" t="s">
        <v>17</v>
      </c>
      <c r="C13" s="5"/>
      <c r="D13" s="7"/>
      <c r="E13" s="6"/>
    </row>
    <row r="14" spans="1:9" hidden="1" x14ac:dyDescent="0.35">
      <c r="A14" s="3" t="s">
        <v>9</v>
      </c>
      <c r="B14" s="4" t="s">
        <v>10</v>
      </c>
      <c r="C14" s="5"/>
      <c r="D14" s="7"/>
      <c r="E14" s="6"/>
    </row>
    <row r="15" spans="1:9" ht="24.65" hidden="1" customHeight="1" x14ac:dyDescent="0.35">
      <c r="A15" s="3" t="s">
        <v>11</v>
      </c>
      <c r="B15" s="4" t="s">
        <v>12</v>
      </c>
      <c r="C15" s="5"/>
      <c r="D15" s="7"/>
      <c r="E15" s="6"/>
    </row>
    <row r="16" spans="1:9" ht="25.5" customHeight="1" x14ac:dyDescent="0.35">
      <c r="A16" s="50" t="s">
        <v>56</v>
      </c>
      <c r="B16" s="51"/>
      <c r="C16" s="51"/>
      <c r="D16" s="51"/>
      <c r="E16" s="52"/>
    </row>
    <row r="17" spans="1:5" ht="11.5" customHeight="1" x14ac:dyDescent="0.35">
      <c r="A17" s="56"/>
      <c r="B17" s="57"/>
      <c r="C17" s="57"/>
      <c r="D17" s="57"/>
      <c r="E17" s="58"/>
    </row>
    <row r="18" spans="1:5" x14ac:dyDescent="0.35">
      <c r="A18" s="8"/>
      <c r="B18" s="4"/>
      <c r="C18" s="4" t="s">
        <v>22</v>
      </c>
      <c r="D18" s="9">
        <f>D19+D22</f>
        <v>19115</v>
      </c>
      <c r="E18" s="40"/>
    </row>
    <row r="19" spans="1:5" ht="15" customHeight="1" x14ac:dyDescent="0.35">
      <c r="A19" s="10" t="s">
        <v>5</v>
      </c>
      <c r="B19" s="11" t="s">
        <v>13</v>
      </c>
      <c r="C19" s="10"/>
      <c r="D19" s="37"/>
      <c r="E19" s="55" t="s">
        <v>50</v>
      </c>
    </row>
    <row r="20" spans="1:5" x14ac:dyDescent="0.35">
      <c r="A20" s="35" t="s">
        <v>47</v>
      </c>
      <c r="B20" s="36" t="s">
        <v>48</v>
      </c>
      <c r="C20" s="17"/>
      <c r="D20" s="38">
        <f>D21</f>
        <v>0</v>
      </c>
      <c r="E20" s="55"/>
    </row>
    <row r="21" spans="1:5" ht="25" customHeight="1" x14ac:dyDescent="0.35">
      <c r="A21" s="34" t="s">
        <v>46</v>
      </c>
      <c r="B21" s="12" t="s">
        <v>45</v>
      </c>
      <c r="C21" s="13"/>
      <c r="D21" s="39"/>
      <c r="E21" s="55"/>
    </row>
    <row r="22" spans="1:5" ht="33.75" customHeight="1" x14ac:dyDescent="0.35">
      <c r="A22" s="18" t="s">
        <v>7</v>
      </c>
      <c r="B22" s="19" t="s">
        <v>14</v>
      </c>
      <c r="C22" s="20"/>
      <c r="D22" s="41">
        <f>D23</f>
        <v>19115</v>
      </c>
      <c r="E22" s="55" t="s">
        <v>58</v>
      </c>
    </row>
    <row r="23" spans="1:5" x14ac:dyDescent="0.35">
      <c r="A23" s="23" t="s">
        <v>26</v>
      </c>
      <c r="B23" s="24" t="s">
        <v>25</v>
      </c>
      <c r="C23" s="25"/>
      <c r="D23" s="42">
        <f>D24+D28</f>
        <v>19115</v>
      </c>
      <c r="E23" s="55"/>
    </row>
    <row r="24" spans="1:5" ht="21" x14ac:dyDescent="0.35">
      <c r="A24" s="27" t="s">
        <v>24</v>
      </c>
      <c r="B24" s="26" t="s">
        <v>27</v>
      </c>
      <c r="C24" s="25"/>
      <c r="D24" s="42">
        <f>D25+D26+D27</f>
        <v>16652</v>
      </c>
      <c r="E24" s="55"/>
    </row>
    <row r="25" spans="1:5" ht="27" customHeight="1" x14ac:dyDescent="0.35">
      <c r="A25" s="28" t="s">
        <v>28</v>
      </c>
      <c r="B25" s="26" t="s">
        <v>30</v>
      </c>
      <c r="C25" s="45" t="s">
        <v>40</v>
      </c>
      <c r="D25" s="42">
        <v>15434</v>
      </c>
      <c r="E25" s="55"/>
    </row>
    <row r="26" spans="1:5" ht="27" customHeight="1" x14ac:dyDescent="0.35">
      <c r="A26" s="28" t="s">
        <v>29</v>
      </c>
      <c r="B26" s="26" t="s">
        <v>31</v>
      </c>
      <c r="C26" s="45" t="s">
        <v>41</v>
      </c>
      <c r="D26" s="42">
        <v>335</v>
      </c>
      <c r="E26" s="55"/>
    </row>
    <row r="27" spans="1:5" ht="26.15" customHeight="1" x14ac:dyDescent="0.35">
      <c r="A27" s="28" t="s">
        <v>32</v>
      </c>
      <c r="B27" s="26" t="s">
        <v>33</v>
      </c>
      <c r="C27" s="31" t="s">
        <v>42</v>
      </c>
      <c r="D27" s="42">
        <v>883</v>
      </c>
      <c r="E27" s="55"/>
    </row>
    <row r="28" spans="1:5" ht="21" x14ac:dyDescent="0.35">
      <c r="A28" s="27" t="s">
        <v>34</v>
      </c>
      <c r="B28" s="26" t="s">
        <v>35</v>
      </c>
      <c r="C28" s="32"/>
      <c r="D28" s="42">
        <f>D29+D30</f>
        <v>2463</v>
      </c>
      <c r="E28" s="55"/>
    </row>
    <row r="29" spans="1:5" ht="24" customHeight="1" x14ac:dyDescent="0.35">
      <c r="A29" s="29" t="s">
        <v>37</v>
      </c>
      <c r="B29" s="26" t="s">
        <v>36</v>
      </c>
      <c r="C29" s="31" t="s">
        <v>43</v>
      </c>
      <c r="D29" s="43">
        <v>1749</v>
      </c>
      <c r="E29" s="55"/>
    </row>
    <row r="30" spans="1:5" ht="25.5" customHeight="1" x14ac:dyDescent="0.35">
      <c r="A30" s="29" t="s">
        <v>38</v>
      </c>
      <c r="B30" s="26" t="s">
        <v>39</v>
      </c>
      <c r="C30" s="31" t="s">
        <v>49</v>
      </c>
      <c r="D30" s="43">
        <v>714</v>
      </c>
      <c r="E30" s="55"/>
    </row>
    <row r="31" spans="1:5" x14ac:dyDescent="0.35">
      <c r="A31" s="1"/>
      <c r="B31" s="1"/>
      <c r="C31" s="1"/>
      <c r="D31" s="1"/>
      <c r="E31" s="1"/>
    </row>
    <row r="32" spans="1:5" x14ac:dyDescent="0.35">
      <c r="A32" s="1"/>
      <c r="B32" s="1"/>
      <c r="C32" s="1"/>
      <c r="D32" s="1"/>
      <c r="E32" s="1"/>
    </row>
    <row r="33" spans="1:5" x14ac:dyDescent="0.35">
      <c r="A33" s="1"/>
      <c r="B33" s="1"/>
      <c r="C33" s="1"/>
      <c r="D33" s="1"/>
      <c r="E33" s="1"/>
    </row>
  </sheetData>
  <mergeCells count="16">
    <mergeCell ref="E19:E21"/>
    <mergeCell ref="E22:E30"/>
    <mergeCell ref="A17:E17"/>
    <mergeCell ref="A6:E6"/>
    <mergeCell ref="A8:A9"/>
    <mergeCell ref="B8:B9"/>
    <mergeCell ref="C8:C9"/>
    <mergeCell ref="D8:D9"/>
    <mergeCell ref="E8:E9"/>
    <mergeCell ref="A3:E3"/>
    <mergeCell ref="A4:E4"/>
    <mergeCell ref="A5:E5"/>
    <mergeCell ref="A16:E16"/>
    <mergeCell ref="A1:A2"/>
    <mergeCell ref="B1:B2"/>
    <mergeCell ref="C2:E2"/>
  </mergeCells>
  <phoneticPr fontId="8" type="noConversion"/>
  <pageMargins left="0.47244094488188981" right="0.43307086614173229" top="0.6692913385826772" bottom="0.74803149606299213" header="0.31496062992125984" footer="0.31496062992125984"/>
  <pageSetup paperSize="9" scale="8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2679A-9440-4B63-ACB7-8E0E08CDB097}">
  <sheetPr>
    <pageSetUpPr fitToPage="1"/>
  </sheetPr>
  <dimension ref="A1:I27"/>
  <sheetViews>
    <sheetView zoomScale="85" zoomScaleNormal="85" workbookViewId="0">
      <selection activeCell="K22" sqref="K22"/>
    </sheetView>
  </sheetViews>
  <sheetFormatPr defaultRowHeight="14.5" x14ac:dyDescent="0.35"/>
  <cols>
    <col min="2" max="2" width="23.54296875" customWidth="1"/>
    <col min="3" max="3" width="26" customWidth="1"/>
    <col min="4" max="4" width="12.26953125" customWidth="1"/>
    <col min="5" max="5" width="35.81640625" customWidth="1"/>
  </cols>
  <sheetData>
    <row r="1" spans="1:9" s="16" customFormat="1" ht="22.5" customHeight="1" x14ac:dyDescent="0.35">
      <c r="A1" s="53"/>
      <c r="B1" s="53"/>
      <c r="D1" s="33"/>
      <c r="E1" s="30" t="s">
        <v>57</v>
      </c>
      <c r="F1"/>
      <c r="G1"/>
      <c r="H1"/>
      <c r="I1"/>
    </row>
    <row r="2" spans="1:9" s="16" customFormat="1" ht="16.5" customHeight="1" x14ac:dyDescent="0.35">
      <c r="A2" s="53"/>
      <c r="B2" s="53"/>
      <c r="C2" s="33"/>
      <c r="D2" s="33"/>
      <c r="E2" s="46" t="s">
        <v>54</v>
      </c>
      <c r="F2"/>
      <c r="G2"/>
      <c r="H2"/>
      <c r="I2"/>
    </row>
    <row r="3" spans="1:9" x14ac:dyDescent="0.35">
      <c r="A3" s="47" t="s">
        <v>20</v>
      </c>
      <c r="B3" s="47"/>
      <c r="C3" s="47"/>
      <c r="D3" s="47"/>
      <c r="E3" s="47"/>
    </row>
    <row r="4" spans="1:9" ht="15.5" x14ac:dyDescent="0.35">
      <c r="A4" s="65" t="s">
        <v>23</v>
      </c>
      <c r="B4" s="65"/>
      <c r="C4" s="65"/>
      <c r="D4" s="65"/>
      <c r="E4" s="65"/>
    </row>
    <row r="5" spans="1:9" ht="14.15" customHeight="1" x14ac:dyDescent="0.35">
      <c r="A5" s="66" t="s">
        <v>52</v>
      </c>
      <c r="B5" s="66"/>
      <c r="C5" s="66"/>
      <c r="D5" s="66"/>
      <c r="E5" s="66"/>
    </row>
    <row r="6" spans="1:9" ht="15" x14ac:dyDescent="0.35">
      <c r="A6" s="48" t="s">
        <v>21</v>
      </c>
      <c r="B6" s="48"/>
      <c r="C6" s="48"/>
      <c r="D6" s="48"/>
      <c r="E6" s="48"/>
    </row>
    <row r="7" spans="1:9" x14ac:dyDescent="0.35">
      <c r="A7" s="15"/>
      <c r="B7" s="15"/>
      <c r="C7" s="15"/>
      <c r="D7" s="15"/>
      <c r="E7" s="15"/>
    </row>
    <row r="8" spans="1:9" x14ac:dyDescent="0.35">
      <c r="A8" s="59" t="s">
        <v>0</v>
      </c>
      <c r="B8" s="61" t="s">
        <v>1</v>
      </c>
      <c r="C8" s="61" t="s">
        <v>2</v>
      </c>
      <c r="D8" s="63" t="s">
        <v>44</v>
      </c>
      <c r="E8" s="61" t="s">
        <v>3</v>
      </c>
    </row>
    <row r="9" spans="1:9" x14ac:dyDescent="0.35">
      <c r="A9" s="60"/>
      <c r="B9" s="62"/>
      <c r="C9" s="62"/>
      <c r="D9" s="64"/>
      <c r="E9" s="62"/>
    </row>
    <row r="10" spans="1:9" x14ac:dyDescent="0.35">
      <c r="A10" s="3"/>
      <c r="B10" s="4" t="s">
        <v>4</v>
      </c>
      <c r="C10" s="5"/>
      <c r="D10" s="14">
        <f>SUM(D11:D15)</f>
        <v>2236</v>
      </c>
      <c r="E10" s="6"/>
    </row>
    <row r="11" spans="1:9" ht="31.5" x14ac:dyDescent="0.35">
      <c r="A11" s="3" t="s">
        <v>5</v>
      </c>
      <c r="B11" s="4" t="s">
        <v>6</v>
      </c>
      <c r="C11" s="5"/>
      <c r="D11" s="22">
        <f>D19</f>
        <v>2236</v>
      </c>
      <c r="E11" s="4" t="s">
        <v>50</v>
      </c>
    </row>
    <row r="12" spans="1:9" x14ac:dyDescent="0.35">
      <c r="A12" s="3" t="s">
        <v>7</v>
      </c>
      <c r="B12" s="4" t="s">
        <v>8</v>
      </c>
      <c r="C12" s="5"/>
      <c r="D12" s="21"/>
      <c r="E12" s="6"/>
    </row>
    <row r="13" spans="1:9" hidden="1" x14ac:dyDescent="0.35">
      <c r="A13" s="3" t="s">
        <v>16</v>
      </c>
      <c r="B13" s="4" t="s">
        <v>17</v>
      </c>
      <c r="C13" s="5"/>
      <c r="D13" s="7"/>
      <c r="E13" s="6"/>
    </row>
    <row r="14" spans="1:9" hidden="1" x14ac:dyDescent="0.35">
      <c r="A14" s="3" t="s">
        <v>9</v>
      </c>
      <c r="B14" s="4" t="s">
        <v>10</v>
      </c>
      <c r="C14" s="5"/>
      <c r="D14" s="7"/>
      <c r="E14" s="6"/>
    </row>
    <row r="15" spans="1:9" ht="24.65" hidden="1" customHeight="1" x14ac:dyDescent="0.35">
      <c r="A15" s="3" t="s">
        <v>11</v>
      </c>
      <c r="B15" s="4" t="s">
        <v>12</v>
      </c>
      <c r="C15" s="5"/>
      <c r="D15" s="7"/>
      <c r="E15" s="6"/>
    </row>
    <row r="16" spans="1:9" ht="31.5" customHeight="1" x14ac:dyDescent="0.35">
      <c r="A16" s="50" t="s">
        <v>53</v>
      </c>
      <c r="B16" s="51"/>
      <c r="C16" s="51"/>
      <c r="D16" s="51"/>
      <c r="E16" s="52"/>
    </row>
    <row r="17" spans="1:5" ht="11.5" customHeight="1" x14ac:dyDescent="0.35">
      <c r="A17" s="56"/>
      <c r="B17" s="57"/>
      <c r="C17" s="57"/>
      <c r="D17" s="57"/>
      <c r="E17" s="58"/>
    </row>
    <row r="18" spans="1:5" x14ac:dyDescent="0.35">
      <c r="A18" s="8"/>
      <c r="B18" s="4"/>
      <c r="C18" s="4" t="s">
        <v>22</v>
      </c>
      <c r="D18" s="9">
        <f>D19</f>
        <v>2236</v>
      </c>
      <c r="E18" s="40"/>
    </row>
    <row r="19" spans="1:5" ht="15" customHeight="1" x14ac:dyDescent="0.35">
      <c r="A19" s="10" t="s">
        <v>5</v>
      </c>
      <c r="B19" s="11" t="s">
        <v>13</v>
      </c>
      <c r="C19" s="10"/>
      <c r="D19" s="37">
        <v>2236</v>
      </c>
      <c r="E19" s="55" t="s">
        <v>50</v>
      </c>
    </row>
    <row r="20" spans="1:5" x14ac:dyDescent="0.35">
      <c r="A20" s="35" t="s">
        <v>47</v>
      </c>
      <c r="B20" s="36" t="s">
        <v>48</v>
      </c>
      <c r="C20" s="17"/>
      <c r="D20" s="38">
        <f>D21</f>
        <v>1890</v>
      </c>
      <c r="E20" s="55"/>
    </row>
    <row r="21" spans="1:5" ht="25" customHeight="1" x14ac:dyDescent="0.35">
      <c r="A21" s="34" t="s">
        <v>46</v>
      </c>
      <c r="B21" s="12" t="s">
        <v>45</v>
      </c>
      <c r="C21" s="13" t="s">
        <v>51</v>
      </c>
      <c r="D21" s="39">
        <v>1890</v>
      </c>
      <c r="E21" s="55"/>
    </row>
    <row r="22" spans="1:5" x14ac:dyDescent="0.35">
      <c r="A22" s="1"/>
      <c r="B22" s="1"/>
      <c r="C22" s="1"/>
      <c r="D22" s="1"/>
      <c r="E22" s="1"/>
    </row>
    <row r="23" spans="1:5" x14ac:dyDescent="0.35">
      <c r="A23" s="1"/>
      <c r="B23" s="1"/>
      <c r="C23" s="1"/>
      <c r="D23" s="1"/>
      <c r="E23" s="1"/>
    </row>
    <row r="24" spans="1:5" x14ac:dyDescent="0.35">
      <c r="A24" s="44" t="s">
        <v>15</v>
      </c>
      <c r="B24" s="15"/>
      <c r="C24" s="15"/>
      <c r="D24" s="15"/>
      <c r="E24" s="15"/>
    </row>
    <row r="25" spans="1:5" x14ac:dyDescent="0.35">
      <c r="A25" s="44" t="s">
        <v>18</v>
      </c>
      <c r="B25" s="15"/>
      <c r="C25" s="15"/>
      <c r="D25" s="15"/>
      <c r="E25" s="15"/>
    </row>
    <row r="26" spans="1:5" x14ac:dyDescent="0.35">
      <c r="A26" s="44" t="s">
        <v>19</v>
      </c>
      <c r="B26" s="15"/>
      <c r="C26" s="15"/>
      <c r="D26" s="15"/>
      <c r="E26" s="15"/>
    </row>
    <row r="27" spans="1:5" x14ac:dyDescent="0.35">
      <c r="A27" s="1"/>
      <c r="B27" s="1"/>
      <c r="C27" s="1"/>
      <c r="D27" s="1"/>
      <c r="E27" s="1"/>
    </row>
  </sheetData>
  <mergeCells count="14">
    <mergeCell ref="A6:E6"/>
    <mergeCell ref="A1:A2"/>
    <mergeCell ref="B1:B2"/>
    <mergeCell ref="A3:E3"/>
    <mergeCell ref="A4:E4"/>
    <mergeCell ref="A5:E5"/>
    <mergeCell ref="A17:E17"/>
    <mergeCell ref="E19:E21"/>
    <mergeCell ref="A8:A9"/>
    <mergeCell ref="B8:B9"/>
    <mergeCell ref="C8:C9"/>
    <mergeCell ref="D8:D9"/>
    <mergeCell ref="E8:E9"/>
    <mergeCell ref="A16:E16"/>
  </mergeCells>
  <pageMargins left="0.47244094488188981" right="0.43307086614173229" top="0.6692913385826772" bottom="0.74803149606299213" header="0.31496062992125984" footer="0.31496062992125984"/>
  <pageSetup paperSize="9" scale="87"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 nepieciešams</vt:lpstr>
      <vt:lpstr>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2023-10-17T10:19:35Z</cp:lastPrinted>
  <dcterms:created xsi:type="dcterms:W3CDTF">2022-07-07T11:51:30Z</dcterms:created>
  <dcterms:modified xsi:type="dcterms:W3CDTF">2023-12-06T10:16:08Z</dcterms:modified>
</cp:coreProperties>
</file>