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865FE825-6F46-48C5-808C-8A5181FDD2AF}" xr6:coauthVersionLast="36" xr6:coauthVersionMax="36" xr10:uidLastSave="{00000000-0000-0000-0000-000000000000}"/>
  <bookViews>
    <workbookView xWindow="0" yWindow="0" windowWidth="20475" windowHeight="12525" xr2:uid="{00000000-000D-0000-FFFF-FFFF00000000}"/>
  </bookViews>
  <sheets>
    <sheet name="BUDŽETA ietvaros" sheetId="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9" i="4" l="1"/>
  <c r="D20" i="4"/>
  <c r="D21" i="4" l="1"/>
  <c r="D25" i="4" l="1"/>
  <c r="D24" i="4" s="1"/>
  <c r="D30" i="4"/>
  <c r="D28" i="4"/>
  <c r="D27" i="4" l="1"/>
  <c r="D12" i="4" l="1"/>
  <c r="D10" i="4" s="1"/>
  <c r="D18" i="4"/>
</calcChain>
</file>

<file path=xl/sharedStrings.xml><?xml version="1.0" encoding="utf-8"?>
<sst xmlns="http://schemas.openxmlformats.org/spreadsheetml/2006/main" count="65" uniqueCount="64">
  <si>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</si>
  <si>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</si>
  <si>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</si>
  <si>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</si>
  <si>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</si>
  <si>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</si>
  <si>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</si>
  <si>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</si>
  <si>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</si>
  <si>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</si>
  <si>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</si>
  <si>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</si>
  <si>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</si>
  <si>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Preces un pakalpojumi</t>
  </si>
  <si>
    <t>Piezīme: EKK kodus pievieno atbilstoši MK 27.12.2005. noteikumiem Nr.1031. Nevajadzīgās rindas dzēš.</t>
  </si>
  <si>
    <t>budžeta ietvaros plānotais finansējums</t>
  </si>
  <si>
    <t>EKK 3000</t>
  </si>
  <si>
    <t>Subsīdijas un dotācijas</t>
  </si>
  <si>
    <t>(Nr., pasākums)</t>
  </si>
  <si>
    <t>Piezīme: Detalizētu aprēķinu var pievienot atsevišķā lapā.</t>
  </si>
  <si>
    <t>Piezīme: Pamatojumu norāda, ja nepieciešams (piemēram, atsauce uz normatīvo aktu vai citu būtisku, paskaidrojošu informāciju)</t>
  </si>
  <si>
    <t>2024. gadā</t>
  </si>
  <si>
    <t>Iekšlietu ministrija</t>
  </si>
  <si>
    <t>Valsts robežsardze</t>
  </si>
  <si>
    <t>EKK 2200</t>
  </si>
  <si>
    <t>Pakalpojumi</t>
  </si>
  <si>
    <t>EKK 2300</t>
  </si>
  <si>
    <t>Krājumi, materiāli, energoresursi, preces, biroja preces un inventārs, kurus neuzskaita kodā 5000</t>
  </si>
  <si>
    <t>EKK 2231</t>
  </si>
  <si>
    <t>Izdevumi iestādes sabiedrisko aktivitāšu īstenošanai</t>
  </si>
  <si>
    <t>EKK 2314</t>
  </si>
  <si>
    <t>EKK 2322</t>
  </si>
  <si>
    <t>Izdevumi par precēm iestādes sabiedrisko aktivitāšu īstenošanai</t>
  </si>
  <si>
    <t>Degviela</t>
  </si>
  <si>
    <t>Dažādi pakalpojumi</t>
  </si>
  <si>
    <t>EKK 2230</t>
  </si>
  <si>
    <t>Izdevumi par dažādām precēm un inventāru</t>
  </si>
  <si>
    <t>EKK 2310</t>
  </si>
  <si>
    <t>EKK 2320</t>
  </si>
  <si>
    <t>Kurināmais un enerģētiskie materiāli</t>
  </si>
  <si>
    <t>EKK 2100</t>
  </si>
  <si>
    <t>EKK 2120</t>
  </si>
  <si>
    <t>Mācību, darba un dienesta komandējumi, darba braucieni</t>
  </si>
  <si>
    <t>Ārvalstu mācību, darba un dienesta komandējumi, darba braucieni</t>
  </si>
  <si>
    <t>EKK 2121</t>
  </si>
  <si>
    <t>Dienas nauda</t>
  </si>
  <si>
    <t>Pārējie komandējumu un darba braucienu izdevumi</t>
  </si>
  <si>
    <t>EKK 2122</t>
  </si>
  <si>
    <t>Komandējuma izdevumi 2 autovadītājiem un pavadošai personai</t>
  </si>
  <si>
    <t>Iestāžu uzturēšanas materiāli un preces</t>
  </si>
  <si>
    <t>EKK 2350</t>
  </si>
  <si>
    <t>Dienas nauda, Polija: 4 braucieni x 3 personas x 4 dienas x 35,00 euro = 1 680,00 euro</t>
  </si>
  <si>
    <t>Apdrošināšana: 4 braucieni x 3 personas x 4 dienas x 1,15 euro = 55,20 euro
Ēdināšana pakalpojumi: 4 braucieni x 3 personas x 2 naktis x 50,00 euro = 1 200,00 euro
Pārējie izdevumi (maksas ceļu apmaksa): 4 braucieni x 26 euro = 104,00 euro</t>
  </si>
  <si>
    <t>Kultūras pasākumu nodrošināšana: 2 grupas x 600,00 euro = 1 200,00 euro
Ēdināšana pakalpojumi: 60 personas x 30,00 euro = 1 800,00 euro</t>
  </si>
  <si>
    <t>Reprezentācijas priekšmeti: 60 cilvēki x 9,00 euro = 540,00 euro</t>
  </si>
  <si>
    <t>Degvielas piedeva AdBlue: 4 braucieni x 35 l  x 2,92 euro/litrs = 408,80 euro</t>
  </si>
  <si>
    <t xml:space="preserve">Degviela (brauciens Latvijas Republika - Ukrainas Republika): 4 braucieni x 660 l x 1,80 euro/litrs = 4 752,00 euro
Degviela (Latvijas Republikas teritorijā): 2 grupas x 158 l x 1,80 euro/litrs = 568,80 euro </t>
  </si>
  <si>
    <t>Ukrainas Valsts robežsardzes dienesta amatpersonu dalība psiholoģiskā atbalsta kursā: 2 grupas, 30 personas katrā grupā</t>
  </si>
  <si>
    <t>KOPĀ:</t>
  </si>
  <si>
    <t>budžeta programma:  10.00.00 "Valsts robežsardzes darbība"</t>
  </si>
  <si>
    <t>4.17. Psiholoģiskā atbalsta kursa sniegšana Ukrainas Valsts robežsardzes dienesta (State Border Guard Service of Ukraine) amatpersonām</t>
  </si>
  <si>
    <t>pasākumu plāna atbalsta sniegšanai Ukrainas civiliedzīvotājiem Latvijas Republikā 2024.gadā sākotnējās ietekmes novērtējuma ziņojumam (anotācijai)</t>
  </si>
  <si>
    <t>Primāri izdevumi tiks segti no budžeta programmā 10.00.00 "Valsts robežsardzes darbība" plānotā finansējuma.  Atsevišķos gadījumos, ja tāda situācija radīsies, finansējums var tikt pieprasīts no budžeta resora "74. Gadskārtējā valsts budžeta izpildes procesā pārdalāmais finansējums" programmā 17.00.00 "Finansējums Ukrainas civiliedzīvotāju atbalsta likumā noteikto pasākumu īstenošanai" plānotā finansējuma.</t>
  </si>
  <si>
    <t>12.pielikums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</si>
</sst>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b/>
      <sz val="8"/>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s>
  <fills count="4">
    <fill>
      <patternFill patternType="none"/>
    </fill>
    <fill>
      <patternFill patternType="gray125"/>
    </fill>
    <fill>
      <patternFill patternType="solid">
        <fgColor rgb="FFD9E1F2"/>
        <bgColor rgb="FF000000"/>
      </patternFill>
    </fill>
    <fill>
      <patternFill patternType="solid">
        <fgColor rgb="FFE7E6E6"/>
        <bgColor rgb="FF000000"/>
      </patternFill>
    </fill>
  </fills>
  <borders count="10">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s>
  <cellStyleXfs count="1">
    <xf numFmtId="0" fontId="0" fillId="0" borderId="0"/>
  </cellStyleXfs>
  <cellXfs count="50">
    <xf numFmtId="0" fontId="0" fillId="0" borderId="0" xfId="0"/>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right" vertical="center"/>
    </xf>
    <xf numFmtId="0" fontId="6" fillId="3" borderId="1" xfId="0" applyFont="1" applyFill="1" applyBorder="1" applyAlignment="1">
      <alignment vertical="center"/>
    </xf>
    <xf numFmtId="0" fontId="6" fillId="3" borderId="1" xfId="0" applyFont="1" applyFill="1" applyBorder="1" applyAlignment="1">
      <alignment vertical="center" wrapText="1"/>
    </xf>
    <xf numFmtId="0" fontId="6" fillId="0" borderId="1" xfId="0" applyFont="1" applyBorder="1" applyAlignment="1">
      <alignment horizontal="right" vertical="center" wrapText="1"/>
    </xf>
    <xf numFmtId="0" fontId="6" fillId="0" borderId="1" xfId="0" applyFont="1" applyBorder="1" applyAlignment="1">
      <alignment vertical="center" wrapText="1"/>
    </xf>
    <xf numFmtId="3" fontId="8" fillId="3" borderId="1" xfId="0" applyNumberFormat="1" applyFont="1" applyFill="1" applyBorder="1" applyAlignment="1">
      <alignment horizontal="right" vertical="center"/>
    </xf>
    <xf numFmtId="3" fontId="8" fillId="2" borderId="1" xfId="0" applyNumberFormat="1" applyFont="1" applyFill="1" applyBorder="1" applyAlignment="1">
      <alignment horizontal="center" vertical="center"/>
    </xf>
    <xf numFmtId="0" fontId="1" fillId="0" borderId="0" xfId="0" applyFont="1"/>
    <xf numFmtId="0" fontId="2" fillId="0" borderId="0" xfId="0" applyFont="1"/>
    <xf numFmtId="0" fontId="2" fillId="0" borderId="0" xfId="0" applyFont="1"/>
    <xf numFmtId="0" fontId="10" fillId="0" borderId="0" xfId="0" applyFont="1" applyAlignment="1">
      <alignment horizontal="right" vertical="center" wrapText="1"/>
    </xf>
    <xf numFmtId="0" fontId="11" fillId="0" borderId="0" xfId="0" applyFont="1"/>
    <xf numFmtId="0" fontId="0" fillId="0" borderId="0" xfId="0" applyFill="1"/>
    <xf numFmtId="3" fontId="5" fillId="2" borderId="1" xfId="0" applyNumberFormat="1" applyFont="1" applyFill="1" applyBorder="1" applyAlignment="1">
      <alignment horizontal="center" vertical="center"/>
    </xf>
    <xf numFmtId="0" fontId="6" fillId="0" borderId="1" xfId="0" applyFont="1" applyFill="1" applyBorder="1" applyAlignment="1">
      <alignment wrapText="1"/>
    </xf>
    <xf numFmtId="0" fontId="6" fillId="0" borderId="1" xfId="0" applyFont="1" applyFill="1" applyBorder="1"/>
    <xf numFmtId="0" fontId="6" fillId="0" borderId="1" xfId="0" applyFont="1" applyBorder="1"/>
    <xf numFmtId="0" fontId="6" fillId="0" borderId="1" xfId="0" applyFont="1" applyFill="1" applyBorder="1" applyAlignment="1">
      <alignment horizontal="left" vertical="center"/>
    </xf>
    <xf numFmtId="3" fontId="6" fillId="0" borderId="1" xfId="0" applyNumberFormat="1" applyFont="1" applyBorder="1" applyAlignment="1">
      <alignment vertical="center"/>
    </xf>
    <xf numFmtId="0" fontId="6" fillId="0" borderId="1" xfId="0" applyFont="1" applyFill="1" applyBorder="1" applyAlignment="1">
      <alignment vertical="center" wrapText="1"/>
    </xf>
    <xf numFmtId="3" fontId="6" fillId="0" borderId="1" xfId="0" applyNumberFormat="1" applyFont="1" applyFill="1" applyBorder="1" applyAlignment="1">
      <alignment vertical="center"/>
    </xf>
    <xf numFmtId="0" fontId="9" fillId="0" borderId="0" xfId="0" applyFont="1" applyAlignment="1"/>
    <xf numFmtId="0" fontId="2" fillId="0" borderId="5" xfId="0" applyFont="1" applyBorder="1" applyAlignment="1">
      <alignment horizontal="lef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2"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horizontal="center" vertical="center" wrapText="1"/>
    </xf>
    <xf numFmtId="0" fontId="3" fillId="0" borderId="0" xfId="0" applyFont="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9" fillId="0" borderId="0" xfId="0" applyFont="1"/>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10" fillId="0" borderId="0" xfId="0" applyFont="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7"/>
  <sheetViews>
    <sheetView tabSelected="1" zoomScale="90" zoomScaleNormal="90" workbookViewId="0">
      <selection activeCell="B1" sqref="B1:B2"/>
    </sheetView>
  </sheetViews>
  <sheetFormatPr defaultRowHeight="15" x14ac:dyDescent="0.25"/>
  <cols>
    <col min="2" max="2" width="22.140625" customWidth="1"/>
    <col min="3" max="3" width="46.140625" customWidth="1"/>
    <col min="4" max="4" width="13.140625" customWidth="1"/>
    <col min="5" max="5" width="28.5703125" customWidth="1"/>
  </cols>
  <sheetData>
    <row r="1" spans="1:10" s="22" customFormat="1" ht="22.5" customHeight="1" x14ac:dyDescent="0.25">
      <c r="A1" s="45"/>
      <c r="B1" s="45"/>
      <c r="C1" s="45"/>
      <c r="D1" s="32"/>
      <c r="E1" s="21" t="s">
        <v>63</v>
      </c>
      <c r="F1"/>
      <c r="G1"/>
      <c r="H1"/>
      <c r="I1"/>
      <c r="J1"/>
    </row>
    <row r="2" spans="1:10" s="22" customFormat="1" ht="56.25" customHeight="1" x14ac:dyDescent="0.25">
      <c r="A2" s="45"/>
      <c r="B2" s="45"/>
      <c r="C2" s="45"/>
      <c r="D2" s="49" t="s">
        <v>61</v>
      </c>
      <c r="E2" s="49"/>
      <c r="F2"/>
      <c r="G2"/>
      <c r="H2"/>
      <c r="I2"/>
      <c r="J2"/>
    </row>
    <row r="3" spans="1:10" x14ac:dyDescent="0.25">
      <c r="A3" s="37" t="s">
        <v>22</v>
      </c>
      <c r="B3" s="37"/>
      <c r="C3" s="37"/>
      <c r="D3" s="37"/>
      <c r="E3" s="37"/>
    </row>
    <row r="4" spans="1:10" ht="15.75" x14ac:dyDescent="0.25">
      <c r="A4" s="38" t="s">
        <v>23</v>
      </c>
      <c r="B4" s="38"/>
      <c r="C4" s="38"/>
      <c r="D4" s="38"/>
      <c r="E4" s="38"/>
    </row>
    <row r="5" spans="1:10" ht="24.6" customHeight="1" x14ac:dyDescent="0.25">
      <c r="A5" s="39" t="s">
        <v>59</v>
      </c>
      <c r="B5" s="39"/>
      <c r="C5" s="39"/>
      <c r="D5" s="39"/>
      <c r="E5" s="39"/>
    </row>
    <row r="6" spans="1:10" ht="15.75" x14ac:dyDescent="0.25">
      <c r="A6" s="40" t="s">
        <v>15</v>
      </c>
      <c r="B6" s="40"/>
      <c r="C6" s="40"/>
      <c r="D6" s="40"/>
      <c r="E6" s="40"/>
    </row>
    <row r="7" spans="1:10" x14ac:dyDescent="0.25">
      <c r="A7" s="19"/>
      <c r="B7" s="19"/>
      <c r="C7" s="19"/>
      <c r="D7" s="19"/>
      <c r="E7" s="19"/>
    </row>
    <row r="8" spans="1:10" x14ac:dyDescent="0.25">
      <c r="A8" s="41" t="s">
        <v>0</v>
      </c>
      <c r="B8" s="43" t="s">
        <v>1</v>
      </c>
      <c r="C8" s="43" t="s">
        <v>2</v>
      </c>
      <c r="D8" s="41" t="s">
        <v>21</v>
      </c>
      <c r="E8" s="43" t="s">
        <v>3</v>
      </c>
    </row>
    <row r="9" spans="1:10" x14ac:dyDescent="0.25">
      <c r="A9" s="42"/>
      <c r="B9" s="44"/>
      <c r="C9" s="44"/>
      <c r="D9" s="42"/>
      <c r="E9" s="44"/>
    </row>
    <row r="10" spans="1:10" x14ac:dyDescent="0.25">
      <c r="A10" s="1"/>
      <c r="B10" s="2" t="s">
        <v>4</v>
      </c>
      <c r="C10" s="3"/>
      <c r="D10" s="17">
        <f>SUM(D11:D15)</f>
        <v>12309</v>
      </c>
      <c r="E10" s="4"/>
    </row>
    <row r="11" spans="1:10" hidden="1" x14ac:dyDescent="0.25">
      <c r="A11" s="1" t="s">
        <v>5</v>
      </c>
      <c r="B11" s="2" t="s">
        <v>6</v>
      </c>
      <c r="C11" s="3"/>
      <c r="D11" s="17"/>
      <c r="E11" s="5"/>
    </row>
    <row r="12" spans="1:10" x14ac:dyDescent="0.25">
      <c r="A12" s="1" t="s">
        <v>7</v>
      </c>
      <c r="B12" s="2" t="s">
        <v>8</v>
      </c>
      <c r="C12" s="3"/>
      <c r="D12" s="24">
        <f>D19</f>
        <v>12309</v>
      </c>
      <c r="E12" s="4"/>
    </row>
    <row r="13" spans="1:10" x14ac:dyDescent="0.25">
      <c r="A13" s="1" t="s">
        <v>16</v>
      </c>
      <c r="B13" s="2" t="s">
        <v>17</v>
      </c>
      <c r="C13" s="3"/>
      <c r="D13" s="6"/>
      <c r="E13" s="4"/>
    </row>
    <row r="14" spans="1:10" x14ac:dyDescent="0.25">
      <c r="A14" s="1" t="s">
        <v>9</v>
      </c>
      <c r="B14" s="2" t="s">
        <v>10</v>
      </c>
      <c r="C14" s="3"/>
      <c r="D14" s="6"/>
      <c r="E14" s="4"/>
    </row>
    <row r="15" spans="1:10" ht="19.5" customHeight="1" x14ac:dyDescent="0.25">
      <c r="A15" s="1" t="s">
        <v>11</v>
      </c>
      <c r="B15" s="2" t="s">
        <v>12</v>
      </c>
      <c r="C15" s="3"/>
      <c r="D15" s="6"/>
      <c r="E15" s="4"/>
    </row>
    <row r="16" spans="1:10" x14ac:dyDescent="0.25">
      <c r="A16" s="46" t="s">
        <v>60</v>
      </c>
      <c r="B16" s="47"/>
      <c r="C16" s="47"/>
      <c r="D16" s="47"/>
      <c r="E16" s="48"/>
    </row>
    <row r="17" spans="1:5" x14ac:dyDescent="0.25">
      <c r="A17" s="34" t="s">
        <v>18</v>
      </c>
      <c r="B17" s="35"/>
      <c r="C17" s="35"/>
      <c r="D17" s="35"/>
      <c r="E17" s="36"/>
    </row>
    <row r="18" spans="1:5" x14ac:dyDescent="0.25">
      <c r="A18" s="7"/>
      <c r="B18" s="2"/>
      <c r="C18" s="2" t="s">
        <v>58</v>
      </c>
      <c r="D18" s="8">
        <f>D19</f>
        <v>12309</v>
      </c>
      <c r="E18" s="2"/>
    </row>
    <row r="19" spans="1:5" ht="23.25" x14ac:dyDescent="0.25">
      <c r="A19" s="9" t="s">
        <v>7</v>
      </c>
      <c r="B19" s="10" t="s">
        <v>13</v>
      </c>
      <c r="C19" s="25" t="s">
        <v>57</v>
      </c>
      <c r="D19" s="29">
        <f>D24+D27+D20</f>
        <v>12309</v>
      </c>
      <c r="E19" s="27"/>
    </row>
    <row r="20" spans="1:5" s="23" customFormat="1" ht="22.5" x14ac:dyDescent="0.25">
      <c r="A20" s="12" t="s">
        <v>40</v>
      </c>
      <c r="B20" s="13" t="s">
        <v>42</v>
      </c>
      <c r="C20" s="9"/>
      <c r="D20" s="16">
        <f>D21</f>
        <v>3039</v>
      </c>
      <c r="E20" s="11"/>
    </row>
    <row r="21" spans="1:5" s="23" customFormat="1" ht="33.75" x14ac:dyDescent="0.25">
      <c r="A21" s="12" t="s">
        <v>41</v>
      </c>
      <c r="B21" s="13" t="s">
        <v>43</v>
      </c>
      <c r="C21" s="13" t="s">
        <v>48</v>
      </c>
      <c r="D21" s="16">
        <f>D22+D23</f>
        <v>3039</v>
      </c>
      <c r="E21" s="11"/>
    </row>
    <row r="22" spans="1:5" s="23" customFormat="1" ht="22.5" x14ac:dyDescent="0.25">
      <c r="A22" s="14" t="s">
        <v>44</v>
      </c>
      <c r="B22" s="15" t="s">
        <v>45</v>
      </c>
      <c r="C22" s="30" t="s">
        <v>51</v>
      </c>
      <c r="D22" s="31">
        <v>1680</v>
      </c>
      <c r="E22" s="26"/>
    </row>
    <row r="23" spans="1:5" s="23" customFormat="1" ht="67.5" x14ac:dyDescent="0.25">
      <c r="A23" s="14" t="s">
        <v>47</v>
      </c>
      <c r="B23" s="15" t="s">
        <v>46</v>
      </c>
      <c r="C23" s="30" t="s">
        <v>52</v>
      </c>
      <c r="D23" s="31">
        <v>1359</v>
      </c>
      <c r="E23" s="26"/>
    </row>
    <row r="24" spans="1:5" s="23" customFormat="1" x14ac:dyDescent="0.25">
      <c r="A24" s="12" t="s">
        <v>24</v>
      </c>
      <c r="B24" s="13" t="s">
        <v>25</v>
      </c>
      <c r="C24" s="9"/>
      <c r="D24" s="16">
        <f>D25</f>
        <v>3000</v>
      </c>
      <c r="E24" s="11"/>
    </row>
    <row r="25" spans="1:5" s="23" customFormat="1" x14ac:dyDescent="0.25">
      <c r="A25" s="12" t="s">
        <v>35</v>
      </c>
      <c r="B25" s="13" t="s">
        <v>34</v>
      </c>
      <c r="C25" s="9"/>
      <c r="D25" s="16">
        <f>D26</f>
        <v>3000</v>
      </c>
      <c r="E25" s="11"/>
    </row>
    <row r="26" spans="1:5" s="23" customFormat="1" ht="33.75" x14ac:dyDescent="0.25">
      <c r="A26" s="14" t="s">
        <v>28</v>
      </c>
      <c r="B26" s="15" t="s">
        <v>29</v>
      </c>
      <c r="C26" s="30" t="s">
        <v>53</v>
      </c>
      <c r="D26" s="31">
        <v>3000</v>
      </c>
      <c r="E26" s="26"/>
    </row>
    <row r="27" spans="1:5" s="23" customFormat="1" ht="45" x14ac:dyDescent="0.25">
      <c r="A27" s="12" t="s">
        <v>26</v>
      </c>
      <c r="B27" s="13" t="s">
        <v>27</v>
      </c>
      <c r="C27" s="9"/>
      <c r="D27" s="16">
        <f>D32+D28+D30</f>
        <v>6270</v>
      </c>
      <c r="E27" s="11"/>
    </row>
    <row r="28" spans="1:5" s="23" customFormat="1" ht="22.5" x14ac:dyDescent="0.25">
      <c r="A28" s="12" t="s">
        <v>37</v>
      </c>
      <c r="B28" s="13" t="s">
        <v>36</v>
      </c>
      <c r="C28" s="9"/>
      <c r="D28" s="16">
        <f>D29</f>
        <v>540</v>
      </c>
      <c r="E28" s="11"/>
    </row>
    <row r="29" spans="1:5" s="23" customFormat="1" ht="33.75" x14ac:dyDescent="0.25">
      <c r="A29" s="14" t="s">
        <v>30</v>
      </c>
      <c r="B29" s="15" t="s">
        <v>32</v>
      </c>
      <c r="C29" s="28" t="s">
        <v>54</v>
      </c>
      <c r="D29" s="31">
        <v>540</v>
      </c>
      <c r="E29" s="26"/>
    </row>
    <row r="30" spans="1:5" s="23" customFormat="1" ht="21.6" customHeight="1" x14ac:dyDescent="0.25">
      <c r="A30" s="12" t="s">
        <v>38</v>
      </c>
      <c r="B30" s="13" t="s">
        <v>39</v>
      </c>
      <c r="C30" s="9"/>
      <c r="D30" s="16">
        <f>D31</f>
        <v>5321</v>
      </c>
      <c r="E30" s="11"/>
    </row>
    <row r="31" spans="1:5" s="23" customFormat="1" ht="45.75" x14ac:dyDescent="0.25">
      <c r="A31" s="14" t="s">
        <v>31</v>
      </c>
      <c r="B31" s="15" t="s">
        <v>33</v>
      </c>
      <c r="C31" s="25" t="s">
        <v>56</v>
      </c>
      <c r="D31" s="31">
        <v>5321</v>
      </c>
      <c r="E31" s="26"/>
    </row>
    <row r="32" spans="1:5" s="23" customFormat="1" ht="29.25" customHeight="1" x14ac:dyDescent="0.25">
      <c r="A32" s="12" t="s">
        <v>50</v>
      </c>
      <c r="B32" s="13" t="s">
        <v>49</v>
      </c>
      <c r="C32" s="13" t="s">
        <v>55</v>
      </c>
      <c r="D32" s="16">
        <v>409</v>
      </c>
      <c r="E32" s="11"/>
    </row>
    <row r="33" spans="1:5" ht="72.75" customHeight="1" x14ac:dyDescent="0.25">
      <c r="A33" s="33" t="s">
        <v>62</v>
      </c>
      <c r="B33" s="33"/>
      <c r="C33" s="33"/>
      <c r="D33" s="33"/>
      <c r="E33" s="33"/>
    </row>
    <row r="34" spans="1:5" x14ac:dyDescent="0.25">
      <c r="A34" s="20" t="s">
        <v>14</v>
      </c>
      <c r="B34" s="20"/>
      <c r="C34" s="20"/>
      <c r="D34" s="20"/>
      <c r="E34" s="20"/>
    </row>
    <row r="35" spans="1:5" x14ac:dyDescent="0.25">
      <c r="A35" s="20" t="s">
        <v>19</v>
      </c>
      <c r="B35" s="20"/>
      <c r="C35" s="20"/>
      <c r="D35" s="20"/>
      <c r="E35" s="20"/>
    </row>
    <row r="36" spans="1:5" x14ac:dyDescent="0.25">
      <c r="A36" s="20" t="s">
        <v>20</v>
      </c>
      <c r="B36" s="20"/>
      <c r="C36" s="20"/>
      <c r="D36" s="20"/>
      <c r="E36" s="20"/>
    </row>
    <row r="37" spans="1:5" x14ac:dyDescent="0.25">
      <c r="A37" s="18"/>
      <c r="B37" s="18"/>
      <c r="C37" s="18"/>
      <c r="D37" s="18"/>
      <c r="E37" s="18"/>
    </row>
  </sheetData>
  <mergeCells count="16">
    <mergeCell ref="A1:A2"/>
    <mergeCell ref="B1:B2"/>
    <mergeCell ref="C1:C2"/>
    <mergeCell ref="A16:E16"/>
    <mergeCell ref="D2:E2"/>
    <mergeCell ref="A33:E33"/>
    <mergeCell ref="A17:E17"/>
    <mergeCell ref="A3:E3"/>
    <mergeCell ref="A4:E4"/>
    <mergeCell ref="A5:E5"/>
    <mergeCell ref="A6:E6"/>
    <mergeCell ref="A8:A9"/>
    <mergeCell ref="B8:B9"/>
    <mergeCell ref="C8:C9"/>
    <mergeCell ref="D8:D9"/>
    <mergeCell ref="E8:E9"/>
  </mergeCells>
  <pageMargins left="0.59" right="0.7" top="0.75" bottom="0.75" header="0.3" footer="0.3"/>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2022-09-16T04:36:05Z</cp:lastPrinted>
  <dcterms:created xsi:type="dcterms:W3CDTF">2022-07-07T11:51:30Z</dcterms:created>
  <dcterms:modified xsi:type="dcterms:W3CDTF">2023-11-13T11:55:39Z</dcterms:modified>
</cp:coreProperties>
</file>