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Jānēnu_Zonu_pļavas/"/>
    </mc:Choice>
  </mc:AlternateContent>
  <xr:revisionPtr revIDLastSave="376" documentId="13_ncr:1_{192C6A82-7E66-47D9-B6A1-C2E12CDA9011}" xr6:coauthVersionLast="47" xr6:coauthVersionMax="47" xr10:uidLastSave="{48DCF7AE-1B66-455C-A9A6-5D5E2AEC1E5C}"/>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<sst xmlns="http://schemas.openxmlformats.org/spreadsheetml/2006/main" count="2945" uniqueCount="1010">
  <si>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</si>
  <si>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</si>
  <si>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</si>
  <si>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</si>
  <si>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</si>
  <si>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</si>
  <si>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</si>
  <si>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</si>
  <si>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</si>
  <si>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</si>
  <si>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</si>
  <si>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</si>
  <si>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</si>
  <si>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</si>
  <si>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</si>
  <si>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</si>
  <si>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</si>
  <si>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</si>
  <si>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</si>
  <si>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</si>
  <si>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</si>
  <si>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</si>
  <si>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</si>
  <si>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</si>
  <si>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</si>
  <si>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</si>
  <si>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</si>
  <si>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</si>
  <si>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</si>
  <si>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</si>
  <si>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</si>
  <si>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</si>
  <si>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</si>
  <si>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</si>
  <si>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</si>
  <si>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</si>
  <si>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</si>
  <si>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</si>
  <si>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</si>
  <si>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</si>
  <si>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</si>
  <si>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</si>
  <si>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</si>
  <si>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</si>
  <si>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</si>
  <si>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</si>
  <si>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</si>
  <si>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</si>
  <si>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</si>
  <si>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</si>
  <si>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</si>
  <si>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</si>
  <si>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</si>
  <si>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</si>
  <si>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</si>
  <si>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</si>
  <si>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</si>
  <si>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</si>
  <si>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</si>
  <si>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</si>
  <si>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</si>
  <si>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</si>
  <si>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</si>
  <si>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</si>
  <si>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</si>
  <si>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</si>
  <si>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</si>
  <si>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</si>
  <si>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</si>
  <si>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</si>
  <si>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</si>
  <si>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</si>
  <si>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</si>
  <si>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</si>
  <si>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</si>
  <si>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</si>
  <si>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</si>
  <si>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</si>
  <si>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</si>
  <si>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</si>
  <si>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</si>
  <si>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</si>
  <si>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</si>
  <si>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</si>
  <si>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</si>
  <si>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</si>
  <si>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</si>
  <si>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</si>
  <si>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</si>
  <si>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</si>
  <si>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</si>
  <si>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</si>
  <si>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</si>
  <si>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</si>
  <si>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</si>
  <si>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</si>
  <si>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</si>
  <si>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</si>
  <si>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</si>
  <si>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</si>
  <si>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</si>
  <si>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</si>
  <si>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</si>
  <si>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</si>
  <si>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</si>
  <si>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</si>
  <si>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</si>
  <si>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</si>
  <si>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</si>
  <si>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</si>
  <si>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</si>
  <si>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</si>
  <si>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</si>
  <si>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</si>
  <si>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</si>
  <si>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</si>
  <si>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</si>
  <si>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</si>
  <si>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</si>
  <si>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</si>
  <si>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</si>
  <si>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</si>
  <si>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</si>
  <si>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</si>
  <si>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</si>
  <si>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</si>
  <si>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</si>
  <si>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</si>
  <si>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</si>
  <si>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</si>
  <si>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</si>
  <si>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</si>
  <si>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</si>
  <si>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</si>
  <si>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</si>
  <si>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</si>
  <si>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</si>
  <si>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</si>
  <si>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</si>
  <si>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</si>
  <si>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</si>
  <si>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</si>
  <si>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</si>
  <si>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</si>
  <si>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</si>
  <si>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</si>
  <si>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</si>
  <si>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</si>
  <si>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</si>
  <si>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</si>
  <si>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</si>
  <si>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</si>
  <si>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</si>
  <si>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</si>
  <si>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</si>
  <si>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</si>
  <si>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</si>
  <si>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</si>
  <si>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</si>
  <si>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</si>
  <si>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</si>
  <si>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</si>
  <si>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</si>
  <si>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</si>
  <si>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</si>
  <si>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</si>
  <si>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</si>
  <si>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</si>
  <si>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</si>
  <si>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</si>
  <si>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</si>
  <si>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</si>
  <si>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</si>
  <si>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</si>
  <si>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</si>
  <si>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</si>
  <si>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</si>
  <si>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</si>
  <si>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</si>
  <si>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</si>
  <si>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</si>
  <si>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</si>
  <si>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</si>
  <si>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</si>
  <si>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</si>
  <si>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</si>
  <si>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</si>
  <si>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</si>
  <si>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</si>
  <si>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</si>
  <si>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</si>
  <si>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</si>
  <si>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</si>
  <si>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</si>
  <si>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</si>
  <si>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</si>
  <si>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</si>
  <si>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</si>
  <si>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</si>
  <si>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</si>
  <si>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</si>
  <si>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</si>
  <si>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</si>
  <si>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</si>
  <si>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</si>
  <si>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</si>
  <si>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</si>
  <si>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</si>
  <si>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</si>
  <si>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</si>
  <si>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</si>
  <si>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</si>
  <si>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</si>
  <si>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</si>
  <si>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</si>
  <si>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</si>
  <si>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</si>
  <si>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</si>
  <si>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</si>
  <si>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</si>
  <si>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</si>
  <si>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</si>
  <si>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</si>
  <si>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</si>
  <si>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</si>
  <si>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</si>
  <si>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</si>
  <si>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</si>
  <si>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</si>
  <si>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</si>
  <si>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</si>
  <si>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</si>
  <si>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</si>
  <si>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</si>
  <si>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</si>
  <si>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</si>
  <si>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</si>
  <si>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</si>
  <si>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</si>
  <si>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</si>
  <si>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</si>
  <si>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</si>
  <si>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</si>
  <si>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</si>
  <si>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</si>
  <si>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</si>
  <si>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</si>
  <si>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</si>
  <si>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</si>
  <si>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</si>
  <si>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</si>
  <si>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</si>
  <si>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</si>
  <si>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</si>
  <si>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</si>
  <si>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</si>
  <si>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</si>
  <si>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</si>
  <si>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</si>
  <si>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</si>
  <si>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</si>
  <si>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</si>
  <si>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</si>
  <si>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</si>
  <si>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</si>
  <si>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</si>
  <si>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</si>
  <si>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</si>
  <si>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</si>
  <si>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</si>
  <si>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</si>
  <si>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</si>
  <si>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</si>
  <si>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</si>
  <si>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</si>
  <si>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</si>
  <si>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</si>
  <si>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</si>
  <si>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</si>
  <si>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</si>
  <si>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</si>
  <si>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</si>
  <si>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</si>
  <si>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</si>
  <si>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</si>
  <si>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</si>
  <si>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</si>
  <si>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</si>
  <si>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</si>
  <si>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</si>
  <si>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</si>
  <si>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</si>
  <si>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</si>
  <si>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</si>
  <si>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</si>
  <si>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</si>
  <si>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</si>
  <si>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</si>
  <si>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</si>
  <si>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</si>
  <si>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</si>
  <si>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</si>
  <si>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</si>
  <si>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</si>
  <si>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</si>
  <si>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</si>
  <si>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</si>
  <si>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</si>
  <si>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</si>
  <si>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</si>
  <si>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</si>
  <si>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</si>
  <si>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</si>
  <si>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</si>
  <si>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</si>
  <si>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</si>
  <si>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</si>
  <si>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</si>
  <si>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</si>
  <si>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</si>
  <si>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</si>
  <si>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</si>
  <si>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</si>
  <si>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</si>
  <si>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</si>
  <si>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</si>
  <si>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</si>
  <si>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</si>
  <si>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</si>
  <si>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</si>
  <si>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</si>
  <si>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</si>
  <si>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</si>
  <si>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</si>
  <si>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</si>
  <si>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</si>
  <si>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</si>
  <si>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</si>
  <si>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</si>
  <si>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</si>
  <si>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</si>
  <si>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</si>
  <si>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</si>
  <si>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</si>
  <si>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</si>
  <si>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</si>
  <si>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</si>
  <si>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</si>
  <si>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</si>
  <si>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</si>
  <si>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</si>
  <si>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</si>
  <si>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</si>
  <si>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</si>
  <si>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</si>
  <si>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</si>
  <si>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</si>
  <si>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</si>
  <si>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</si>
  <si>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</si>
  <si>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</si>
  <si>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</si>
  <si>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</si>
  <si>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</si>
  <si>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</si>
  <si>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</si>
  <si>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</si>
  <si>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</si>
  <si>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</si>
  <si>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</si>
  <si>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</si>
  <si>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</si>
  <si>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</si>
  <si>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</si>
  <si>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</si>
  <si>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</si>
  <si>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</si>
  <si>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</si>
  <si>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</si>
  <si>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</si>
  <si>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</si>
  <si>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</si>
  <si>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</si>
  <si>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</si>
  <si>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</si>
  <si>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</si>
  <si>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</si>
  <si>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</si>
  <si>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</si>
  <si>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</si>
  <si>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</si>
  <si>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</si>
  <si>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</si>
  <si>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</si>
  <si>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</si>
  <si>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</si>
  <si>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</si>
  <si>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</si>
  <si>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</si>
  <si>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</si>
  <si>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</si>
  <si>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</si>
  <si>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</si>
  <si>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</si>
  <si>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</si>
  <si>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</si>
  <si>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</si>
  <si>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</si>
  <si>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</si>
  <si>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</si>
  <si>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</si>
  <si>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</si>
  <si>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</si>
  <si>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</si>
  <si>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</si>
  <si>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</si>
  <si>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</si>
  <si>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</si>
  <si>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</si>
  <si>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</si>
  <si>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</si>
  <si>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</si>
  <si>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</si>
  <si>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</si>
  <si>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</si>
  <si>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</si>
  <si>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</si>
  <si>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</si>
  <si>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</si>
  <si>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</si>
  <si>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</si>
  <si>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</si>
  <si>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</si>
  <si>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</si>
  <si>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</si>
  <si>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</si>
  <si>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</si>
  <si>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</si>
  <si>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</si>
  <si>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</si>
  <si>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</si>
  <si>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</si>
  <si>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</si>
  <si>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</si>
  <si>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</si>
  <si>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</si>
  <si>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</si>
  <si>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</si>
  <si>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</si>
  <si>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</si>
  <si>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</si>
  <si>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</si>
  <si>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</si>
  <si>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</si>
  <si>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</si>
  <si>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</si>
  <si>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</si>
  <si>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</si>
  <si>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</si>
  <si>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</si>
  <si>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</si>
  <si>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</si>
  <si>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</si>
  <si>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</si>
  <si>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</si>
  <si>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</si>
  <si>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</si>
  <si>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</si>
  <si>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</si>
  <si>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</si>
  <si>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</si>
  <si>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</si>
  <si>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</si>
  <si>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</si>
  <si>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</si>
  <si>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</si>
  <si>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</si>
  <si>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</si>
  <si>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</si>
  <si>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</si>
  <si>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</si>
  <si>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</si>
  <si>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</si>
  <si>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</si>
  <si>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</si>
  <si>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</si>
  <si>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</si>
  <si>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</si>
  <si>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</si>
  <si>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</si>
  <si>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</si>
  <si>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</si>
  <si>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</si>
  <si>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</si>
  <si>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</si>
  <si>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</si>
  <si>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</si>
  <si>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</si>
  <si>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</si>
  <si>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</si>
  <si>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</si>
  <si>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</si>
  <si>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</si>
  <si>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</si>
  <si>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</si>
  <si>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</si>
  <si>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</si>
  <si>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</si>
  <si>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</si>
  <si>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</si>
  <si>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</si>
  <si>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</si>
  <si>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</si>
  <si>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</si>
  <si>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</si>
  <si>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</si>
  <si>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</si>
  <si>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</si>
  <si>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</si>
  <si>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</si>
  <si>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</si>
  <si>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</si>
  <si>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</si>
  <si>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</si>
  <si>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</si>
  <si>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</si>
  <si>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</si>
  <si>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</si>
  <si>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</si>
  <si>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</si>
  <si>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</si>
  <si>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</si>
  <si>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</si>
  <si>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</si>
  <si>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</si>
  <si>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</si>
  <si>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</si>
  <si>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</si>
  <si>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</si>
  <si>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</si>
  <si>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</si>
  <si>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</si>
  <si>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</si>
  <si>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</si>
  <si>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</si>
  <si>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</si>
  <si>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</si>
  <si>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</si>
  <si>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</si>
  <si>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</si>
  <si>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</si>
  <si>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</si>
  <si>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</si>
  <si>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</si>
  <si>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</si>
  <si>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</si>
  <si>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</si>
  <si>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</si>
  <si>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</si>
  <si>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</si>
  <si>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</si>
  <si>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</si>
  <si>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</si>
  <si>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</si>
  <si>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</si>
  <si>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</si>
  <si>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</si>
  <si>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</si>
  <si>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</si>
  <si>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</si>
  <si>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</si>
  <si>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</si>
  <si>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</si>
  <si>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</si>
  <si>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</si>
  <si>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</si>
  <si>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</si>
  <si>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</si>
  <si>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</si>
  <si>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</si>
  <si>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</si>
  <si>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</si>
  <si>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</si>
  <si>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</si>
  <si>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</si>
  <si>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</si>
  <si>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</si>
  <si>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</si>
  <si>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</si>
  <si>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</si>
  <si>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</si>
  <si>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</si>
  <si>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</si>
  <si>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</si>
  <si>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</si>
  <si>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</si>
  <si>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</si>
  <si>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</si>
  <si>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</si>
  <si>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</si>
  <si>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</si>
  <si>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</si>
  <si>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</si>
  <si>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</si>
  <si>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</si>
  <si>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</si>
  <si>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</si>
  <si>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</si>
  <si>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</si>
  <si>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</si>
  <si>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</si>
  <si>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</si>
  <si>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</si>
  <si>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</si>
  <si>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</si>
  <si>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</si>
  <si>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</si>
  <si>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</si>
  <si>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</si>
  <si>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</si>
  <si>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</si>
  <si>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</si>
  <si>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</si>
  <si>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</si>
  <si>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</si>
  <si>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</si>
  <si>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</si>
  <si>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</si>
  <si>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</si>
  <si>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</si>
  <si>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</si>
  <si>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</si>
  <si>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</si>
  <si>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</si>
  <si>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</si>
  <si>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</si>
  <si>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</si>
  <si>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</si>
  <si>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</si>
  <si>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</si>
  <si>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</si>
  <si>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</si>
  <si>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</si>
  <si>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</si>
  <si>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</si>
  <si>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</si>
  <si>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</si>
  <si>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</si>
  <si>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</si>
  <si>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</si>
  <si>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</si>
  <si>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</si>
  <si>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</si>
  <si>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</si>
  <si>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</si>
  <si>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</si>
  <si>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</si>
  <si>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</si>
  <si>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</si>
  <si>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</si>
  <si>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</si>
  <si>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</si>
  <si>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</si>
  <si>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</si>
  <si>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</si>
  <si>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</si>
  <si>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</si>
  <si>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</si>
  <si>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</si>
  <si>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</si>
  <si>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</si>
  <si>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</si>
  <si>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</si>
  <si>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</si>
  <si>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</si>
  <si>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</si>
  <si>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</si>
  <si>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</si>
  <si>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</si>
  <si>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</si>
  <si>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</si>
  <si>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</si>
  <si>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</si>
  <si>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</si>
  <si>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</si>
  <si>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</si>
  <si>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</si>
  <si>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</si>
  <si>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</si>
  <si>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</si>
  <si>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</si>
  <si>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</si>
  <si>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</si>
  <si>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</si>
  <si>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</si>
  <si>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</si>
  <si>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</si>
  <si>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</si>
  <si>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</si>
  <si>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</si>
  <si>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</si>
  <si>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</si>
  <si>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</si>
  <si>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</si>
  <si>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</si>
  <si>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</si>
  <si>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</si>
  <si>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</si>
  <si>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</si>
  <si>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</si>
  <si>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</si>
  <si>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</si>
  <si>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</si>
  <si>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</si>
  <si>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</si>
  <si>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</si>
  <si>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</si>
  <si>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</si>
  <si>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</si>
  <si>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</si>
  <si>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</si>
  <si>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</si>
  <si>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</si>
  <si>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</si>
  <si>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</si>
  <si>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</si>
  <si>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</si>
  <si>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</si>
  <si>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</si>
  <si>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</si>
  <si>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</si>
  <si>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</si>
  <si>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</si>
  <si>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</si>
  <si>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</si>
  <si>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</si>
  <si>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</si>
  <si>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</si>
  <si>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</si>
  <si>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</si>
  <si>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</si>
  <si>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</si>
  <si>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</si>
  <si>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</si>
  <si>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</si>
  <si>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</si>
  <si>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</si>
  <si>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</si>
  <si>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</si>
  <si>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</si>
  <si>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</si>
  <si>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</si>
  <si>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</si>
  <si>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</si>
  <si>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</si>
  <si>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</si>
  <si>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</si>
  <si>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</si>
  <si>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</si>
  <si>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</si>
  <si>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</si>
  <si>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</si>
  <si>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</si>
  <si>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</si>
  <si>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</si>
  <si>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</si>
  <si>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</si>
  <si>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</si>
  <si>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</si>
  <si>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</si>
  <si>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</si>
  <si>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</si>
  <si>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</si>
  <si>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</si>
  <si>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</si>
  <si>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</si>
  <si>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</si>
  <si>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</si>
  <si>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</si>
  <si>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</si>
  <si>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</si>
  <si>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</si>
  <si>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</si>
  <si>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</si>
  <si>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</si>
  <si>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</si>
  <si>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</si>
  <si>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</si>
  <si>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</si>
  <si>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</si>
  <si>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</si>
  <si>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</si>
  <si>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</si>
  <si>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</si>
  <si>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</si>
  <si>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</si>
  <si>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</si>
  <si>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</si>
  <si>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</si>
  <si>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</si>
  <si>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</si>
  <si>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</si>
  <si>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</si>
  <si>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</si>
  <si>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</si>
  <si>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</si>
  <si>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</si>
  <si>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</si>
  <si>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</si>
  <si>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</si>
  <si>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</si>
  <si>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</si>
  <si>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</si>
  <si>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</si>
  <si>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</si>
  <si>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</si>
  <si>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</si>
  <si>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</si>
  <si>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</si>
  <si>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</si>
  <si>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</si>
  <si>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</si>
  <si>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</si>
  <si>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</si>
  <si>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</si>
  <si>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</si>
  <si>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</si>
  <si>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</si>
  <si>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</si>
  <si>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</si>
  <si>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</si>
  <si>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</si>
  <si>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</si>
  <si>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</si>
  <si>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</si>
  <si>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</si>
  <si>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</si>
  <si>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</si>
  <si>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</si>
  <si>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</si>
  <si>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</si>
  <si>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</si>
  <si>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</si>
  <si>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</si>
  <si>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</si>
  <si>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</si>
  <si>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</si>
  <si>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</si>
  <si>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</si>
  <si>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</si>
  <si>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</si>
  <si>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</si>
  <si>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</si>
  <si>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</si>
  <si>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</si>
  <si>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</si>
  <si>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</si>
  <si>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</si>
  <si>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</si>
  <si>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</si>
  <si>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</si>
  <si>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</si>
  <si>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</si>
  <si>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</si>
  <si>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</si>
  <si>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</si>
  <si>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</si>
  <si>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</si>
  <si>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</si>
  <si>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</si>
  <si>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</si>
  <si>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</si>
  <si>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</si>
  <si>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</si>
  <si>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</si>
  <si>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</si>
  <si>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</si>
  <si>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</si>
  <si>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</si>
  <si>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</si>
  <si>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</si>
  <si>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</si>
  <si>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</si>
  <si>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</si>
  <si>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</si>
  <si>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</si>
  <si>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</si>
  <si>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</si>
  <si>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</si>
  <si>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</si>
  <si>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</si>
  <si>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</si>
  <si>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</si>
  <si>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</si>
  <si>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</si>
  <si>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</si>
  <si>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</si>
  <si>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</si>
  <si>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</si>
  <si>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</si>
  <si>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</si>
  <si>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</si>
  <si>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</si>
  <si>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</si>
  <si>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</si>
  <si>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</si>
  <si>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</si>
  <si>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</si>
  <si>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</si>
  <si>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</si>
  <si>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</si>
  <si>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</si>
  <si>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</si>
  <si>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</si>
  <si>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</si>
  <si>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</si>
  <si>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</si>
  <si>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</si>
  <si>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</si>
  <si>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</si>
  <si>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</si>
  <si>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</si>
  <si>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</si>
  <si>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</si>
  <si>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</si>
  <si>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</si>
  <si>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</si>
  <si>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</si>
  <si>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</si>
  <si>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</si>
  <si>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</si>
  <si>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</si>
  <si>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</si>
  <si>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</si>
  <si>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</si>
  <si>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</si>
  <si>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</si>
  <si>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</si>
  <si>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</si>
  <si>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</si>
  <si>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</si>
  <si>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</si>
  <si>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</si>
  <si>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</si>
  <si>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</si>
  <si>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</si>
  <si>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</si>
  <si>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</si>
  <si>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</si>
  <si>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</si>
  <si>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</si>
  <si>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</si>
  <si>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</si>
  <si>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</si>
  <si>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</si>
  <si>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</si>
  <si>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</si>
  <si>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</si>
  <si>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</si>
  <si>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</si>
  <si>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</si>
  <si>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</si>
  <si>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</si>
  <si>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</si>
  <si>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</si>
  <si>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</si>
  <si>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</si>
  <si>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</si>
  <si>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</si>
  <si>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</si>
  <si>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</si>
  <si>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</si>
  <si>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</si>
  <si>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</si>
  <si>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</si>
  <si>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</si>
  <si>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</si>
  <si>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</si>
  <si>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</si>
  <si>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</si>
  <si>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</si>
  <si>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</si>
  <si>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</si>
  <si>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</si>
  <si>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</si>
  <si>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</si>
  <si>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</si>
  <si>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</si>
  <si>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</si>
  <si>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</si>
  <si>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</si>
  <si>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</si>
  <si>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</si>
  <si>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</si>
  <si>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</si>
  <si>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</si>
  <si>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</si>
  <si>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</si>
  <si>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</si>
  <si>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</si>
  <si>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</si>
  <si>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</si>
  <si>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</si>
  <si>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</si>
  <si>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</si>
  <si>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</si>
  <si>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</si>
  <si>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</si>
  <si>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</si>
  <si>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Jānēnu un Zonu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</si>
</sst>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7"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sz val="11"/>
      <color rgb="FF242424"/>
      <name val="Aptos Narrow"/>
      <charset val="1"/>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7">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6" fontId="0" fillId="0" borderId="0" xfId="0" applyNumberFormat="1"/>
    <xf numFmtId="2" fontId="26" fillId="0" borderId="0" xfId="0" applyNumberFormat="1" applyFont="1" applyAlignment="1">
      <alignment horizontal="center"/>
    </xf>
    <xf numFmtId="166"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7"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5" t="s">
        <v>0</v>
      </c>
      <c r="B1" s="145"/>
      <c r="C1" s="145"/>
      <c r="D1" s="145"/>
      <c r="E1" s="145"/>
      <c r="F1" s="145"/>
      <c r="G1" s="145"/>
      <c r="H1" s="145"/>
      <c r="I1" s="145"/>
      <c r="J1" s="145"/>
    </row>
    <row r="2" spans="1:12" x14ac:dyDescent="0.35">
      <c r="A2" s="93" t="s">
        <v>1</v>
      </c>
      <c r="B2" s="93"/>
      <c r="C2" s="93"/>
      <c r="D2" s="93"/>
      <c r="E2" s="93"/>
      <c r="F2" s="93"/>
      <c r="G2" s="93"/>
      <c r="H2" s="93"/>
      <c r="I2" s="93"/>
      <c r="J2" s="93"/>
    </row>
    <row r="3" spans="1:12" ht="26.25" customHeight="1" x14ac:dyDescent="0.35">
      <c r="A3" s="153" t="s">
        <v>2</v>
      </c>
      <c r="B3" s="133" t="s">
        <v>3</v>
      </c>
      <c r="C3" s="133"/>
      <c r="D3" s="133"/>
      <c r="E3" s="133"/>
      <c r="F3" s="177" t="s">
        <v>4</v>
      </c>
      <c r="G3" s="177"/>
      <c r="H3" s="177"/>
      <c r="I3" s="177"/>
      <c r="J3" s="177"/>
      <c r="K3" s="72">
        <v>4</v>
      </c>
    </row>
    <row r="4" spans="1:12" ht="24" customHeight="1" x14ac:dyDescent="0.35">
      <c r="A4" s="153"/>
      <c r="B4" s="146" t="str">
        <f>IFERROR(INDEX('Skaidrojumi 1. daļa un biotopi'!$B$3:$C$5,MATCH(Anketa!$F$3,'Skaidrojumi 1. daļa un biotopi'!$B$3:$B$5,0),2),"")</f>
        <v>teritorijas, kas noteiktas īpaši aizsargājamo sugu, izņemot putnus, un īpaši aizsargājamo biotopu aizsardzībai</v>
      </c>
      <c r="C4" s="147"/>
      <c r="D4" s="147"/>
      <c r="E4" s="147"/>
      <c r="F4" s="147"/>
      <c r="G4" s="147"/>
      <c r="H4" s="147"/>
      <c r="I4" s="147"/>
      <c r="J4" s="148"/>
    </row>
    <row r="5" spans="1:12" ht="21" customHeight="1" x14ac:dyDescent="0.35">
      <c r="A5" s="161" t="s">
        <v>5</v>
      </c>
      <c r="B5" s="94" t="s">
        <v>6</v>
      </c>
      <c r="C5" s="94"/>
      <c r="D5" s="94"/>
      <c r="E5" s="149">
        <v>1028</v>
      </c>
      <c r="F5" s="149"/>
      <c r="G5" s="149"/>
      <c r="H5" s="149"/>
      <c r="I5" s="149"/>
      <c r="J5" s="149"/>
      <c r="K5" s="75"/>
    </row>
    <row r="6" spans="1:12" ht="21" customHeight="1" x14ac:dyDescent="0.35">
      <c r="A6" s="140"/>
      <c r="B6" s="153" t="s">
        <v>7</v>
      </c>
      <c r="C6" s="162"/>
      <c r="D6" s="163"/>
      <c r="E6" s="157"/>
      <c r="F6" s="158"/>
      <c r="G6" s="158"/>
      <c r="H6" s="158"/>
      <c r="I6" s="158"/>
      <c r="J6" s="159"/>
    </row>
    <row r="7" spans="1:12" ht="21" customHeight="1" x14ac:dyDescent="0.35">
      <c r="A7" s="42" t="s">
        <v>8</v>
      </c>
      <c r="B7" s="152" t="s">
        <v>9</v>
      </c>
      <c r="C7" s="152"/>
      <c r="D7" s="152"/>
      <c r="E7" s="150" t="s">
        <v>10</v>
      </c>
      <c r="F7" s="150"/>
      <c r="G7" s="150"/>
      <c r="H7" s="150"/>
      <c r="I7" s="150"/>
      <c r="J7" s="150"/>
    </row>
    <row r="8" spans="1:12" ht="33.75" customHeight="1" x14ac:dyDescent="0.35">
      <c r="A8" s="42" t="s">
        <v>11</v>
      </c>
      <c r="B8" s="154" t="s">
        <v>12</v>
      </c>
      <c r="C8" s="155"/>
      <c r="D8" s="156"/>
      <c r="E8" s="157" t="s">
        <v>13</v>
      </c>
      <c r="F8" s="158"/>
      <c r="G8" s="158"/>
      <c r="H8" s="158"/>
      <c r="I8" s="158"/>
      <c r="J8" s="159"/>
    </row>
    <row r="9" spans="1:12" ht="21" customHeight="1" x14ac:dyDescent="0.35">
      <c r="A9" s="42" t="s">
        <v>14</v>
      </c>
      <c r="B9" s="152" t="s">
        <v>15</v>
      </c>
      <c r="C9" s="152"/>
      <c r="D9" s="152"/>
      <c r="E9" s="160" t="s">
        <v>1009</v>
      </c>
      <c r="F9" s="150"/>
      <c r="G9" s="150"/>
      <c r="H9" s="150"/>
      <c r="I9" s="150"/>
      <c r="J9" s="150"/>
    </row>
    <row r="10" spans="1:12" ht="22.5" customHeight="1" x14ac:dyDescent="0.35">
      <c r="A10" s="42" t="s">
        <v>16</v>
      </c>
      <c r="B10" s="151" t="s">
        <v>17</v>
      </c>
      <c r="C10" s="151"/>
      <c r="D10" s="151"/>
      <c r="E10" s="151"/>
      <c r="F10" s="150" t="s">
        <v>18</v>
      </c>
      <c r="G10" s="150"/>
      <c r="H10" s="150"/>
      <c r="I10" s="150"/>
      <c r="J10" s="150"/>
    </row>
    <row r="11" spans="1:12" ht="22.5" customHeight="1" x14ac:dyDescent="0.35">
      <c r="A11" s="42" t="s">
        <v>19</v>
      </c>
      <c r="B11" s="151" t="s">
        <v>20</v>
      </c>
      <c r="C11" s="151"/>
      <c r="D11" s="151"/>
      <c r="E11" s="151"/>
      <c r="F11" s="150" t="s">
        <v>21</v>
      </c>
      <c r="G11" s="150"/>
      <c r="H11" s="150"/>
      <c r="I11" s="150"/>
      <c r="J11" s="150"/>
    </row>
    <row r="12" spans="1:12" ht="22.5" customHeight="1" x14ac:dyDescent="0.35">
      <c r="A12" s="152" t="s">
        <v>22</v>
      </c>
      <c r="B12" s="151" t="s">
        <v>23</v>
      </c>
      <c r="C12" s="151"/>
      <c r="D12" s="151"/>
      <c r="E12" s="151"/>
      <c r="F12" s="29" t="s">
        <v>24</v>
      </c>
      <c r="G12" s="150">
        <v>438384</v>
      </c>
      <c r="H12" s="150"/>
      <c r="I12" s="150"/>
      <c r="J12" s="150"/>
    </row>
    <row r="13" spans="1:12" ht="22.5" customHeight="1" x14ac:dyDescent="0.35">
      <c r="A13" s="152"/>
      <c r="B13" s="151"/>
      <c r="C13" s="151"/>
      <c r="D13" s="151"/>
      <c r="E13" s="151"/>
      <c r="F13" s="29" t="s">
        <v>25</v>
      </c>
      <c r="G13" s="150">
        <v>312792</v>
      </c>
      <c r="H13" s="150"/>
      <c r="I13" s="150"/>
      <c r="J13" s="150"/>
    </row>
    <row r="14" spans="1:12" ht="23.25" customHeight="1" x14ac:dyDescent="0.35">
      <c r="A14" s="50" t="s">
        <v>26</v>
      </c>
      <c r="B14" s="129" t="s">
        <v>27</v>
      </c>
      <c r="C14" s="131"/>
      <c r="D14" s="76">
        <v>33.913699999999999</v>
      </c>
      <c r="E14" s="129" t="s">
        <v>28</v>
      </c>
      <c r="F14" s="130"/>
      <c r="G14" s="130"/>
      <c r="H14" s="131"/>
      <c r="I14" s="181">
        <v>2</v>
      </c>
      <c r="J14" s="181"/>
    </row>
    <row r="15" spans="1:12" x14ac:dyDescent="0.35">
      <c r="A15" s="195" t="s">
        <v>29</v>
      </c>
      <c r="B15" s="195"/>
      <c r="C15" s="195"/>
      <c r="D15" s="195"/>
      <c r="E15" s="195"/>
      <c r="F15" s="195"/>
      <c r="G15" s="195"/>
      <c r="H15" s="195"/>
      <c r="I15" s="195"/>
      <c r="J15" s="195"/>
      <c r="K15" s="195"/>
      <c r="L15" s="196"/>
    </row>
    <row r="16" spans="1:12" ht="15" customHeight="1" x14ac:dyDescent="0.35">
      <c r="A16" s="140" t="s">
        <v>30</v>
      </c>
      <c r="B16" s="140" t="s">
        <v>31</v>
      </c>
      <c r="C16" s="140"/>
      <c r="D16" s="140"/>
      <c r="E16" s="183" t="s">
        <v>32</v>
      </c>
      <c r="F16" s="183" t="s">
        <v>33</v>
      </c>
      <c r="G16" s="132" t="s">
        <v>34</v>
      </c>
      <c r="H16" s="132"/>
      <c r="I16" s="132"/>
      <c r="J16" s="132"/>
      <c r="K16" s="200" t="s">
        <v>35</v>
      </c>
      <c r="L16" s="197" t="s">
        <v>36</v>
      </c>
    </row>
    <row r="17" spans="1:14" ht="30" customHeight="1" x14ac:dyDescent="0.35">
      <c r="A17" s="134"/>
      <c r="B17" s="134"/>
      <c r="C17" s="134"/>
      <c r="D17" s="134"/>
      <c r="E17" s="133"/>
      <c r="F17" s="133"/>
      <c r="G17" s="30" t="s">
        <v>37</v>
      </c>
      <c r="H17" s="30" t="s">
        <v>38</v>
      </c>
      <c r="I17" s="30" t="s">
        <v>39</v>
      </c>
      <c r="J17" s="30" t="s">
        <v>40</v>
      </c>
      <c r="K17" s="201"/>
      <c r="L17" s="198"/>
    </row>
    <row r="18" spans="1:14" ht="29.25" customHeight="1" x14ac:dyDescent="0.35">
      <c r="A18" s="43" t="s">
        <v>41</v>
      </c>
      <c r="B18" s="189" t="str">
        <f>IFERROR(INDEX('Skaidrojumi 1. daļa un biotopi'!$B$18:$C$78,MATCH(Anketa!A18,'Skaidrojumi 1. daļa un biotopi'!$B$18:$B$78,0),2),"")</f>
        <v>Sugām bagātas ganības un ganītas pļavas</v>
      </c>
      <c r="C18" s="189"/>
      <c r="D18" s="189"/>
      <c r="E18" s="78">
        <v>29.3386</v>
      </c>
      <c r="F18" s="43" t="s">
        <v>42</v>
      </c>
      <c r="G18" s="43" t="s">
        <v>43</v>
      </c>
      <c r="H18" s="43" t="s">
        <v>44</v>
      </c>
      <c r="I18" s="43" t="s">
        <v>43</v>
      </c>
      <c r="J18" s="43" t="s">
        <v>43</v>
      </c>
      <c r="K18" s="73">
        <v>24936.41</v>
      </c>
      <c r="L18" s="74">
        <f>E18*100/K18</f>
        <v>0.11765366385939276</v>
      </c>
      <c r="M18" s="6"/>
      <c r="N18" s="6"/>
    </row>
    <row r="19" spans="1:14" ht="63" customHeight="1" x14ac:dyDescent="0.35">
      <c r="A19" s="199" t="s">
        <v>45</v>
      </c>
      <c r="B19" s="199"/>
      <c r="C19" s="199"/>
      <c r="D19" s="199"/>
      <c r="E19" s="199"/>
      <c r="F19" s="199"/>
      <c r="G19" s="199"/>
      <c r="H19" s="199"/>
      <c r="I19" s="199"/>
      <c r="J19" s="199"/>
      <c r="K19" s="199"/>
      <c r="L19" s="199"/>
      <c r="M19" s="90"/>
    </row>
    <row r="20" spans="1:14" ht="22.5" customHeight="1" x14ac:dyDescent="0.35">
      <c r="A20" s="66" t="s">
        <v>46</v>
      </c>
      <c r="B20" s="137" t="s">
        <v>47</v>
      </c>
      <c r="C20" s="138"/>
      <c r="D20" s="92">
        <f>SUM(E18:E18)</f>
        <v>29.3386</v>
      </c>
      <c r="E20" s="137" t="s">
        <v>48</v>
      </c>
      <c r="F20" s="190"/>
      <c r="G20" s="138"/>
      <c r="H20" s="84">
        <f>D20/D14</f>
        <v>0.86509581673482994</v>
      </c>
      <c r="I20" s="65"/>
      <c r="J20" s="65"/>
      <c r="K20" s="65"/>
      <c r="M20" s="77"/>
    </row>
    <row r="21" spans="1:14" x14ac:dyDescent="0.35">
      <c r="A21" s="93" t="s">
        <v>49</v>
      </c>
      <c r="B21" s="93"/>
      <c r="C21" s="93"/>
      <c r="D21" s="93"/>
      <c r="E21" s="93"/>
      <c r="F21" s="93"/>
      <c r="G21" s="93"/>
      <c r="H21" s="93"/>
      <c r="I21" s="93"/>
      <c r="J21" s="93"/>
      <c r="K21" s="39"/>
    </row>
    <row r="22" spans="1:14" ht="28.5" customHeight="1" x14ac:dyDescent="0.35">
      <c r="A22" s="203" t="s">
        <v>50</v>
      </c>
      <c r="B22" s="203"/>
      <c r="C22" s="203"/>
      <c r="D22" s="203"/>
      <c r="E22" s="203"/>
      <c r="F22" s="203"/>
      <c r="G22" s="203"/>
      <c r="H22" s="203"/>
      <c r="I22" s="203"/>
      <c r="J22" s="203"/>
      <c r="K22" s="39"/>
    </row>
    <row r="23" spans="1:14" ht="28.5" customHeight="1" x14ac:dyDescent="0.35">
      <c r="A23" s="191" t="s">
        <v>51</v>
      </c>
      <c r="B23" s="192"/>
      <c r="C23" s="193"/>
      <c r="D23" s="83"/>
      <c r="E23" s="202"/>
      <c r="F23" s="202"/>
      <c r="G23" s="202"/>
      <c r="H23" s="202"/>
      <c r="I23" s="202"/>
      <c r="J23" s="202"/>
      <c r="K23" s="39"/>
    </row>
    <row r="24" spans="1:14" ht="31.5" customHeight="1" x14ac:dyDescent="0.35">
      <c r="A24" s="135" t="s">
        <v>52</v>
      </c>
      <c r="B24" s="135"/>
      <c r="C24" s="135"/>
      <c r="D24" s="136"/>
      <c r="E24" s="133" t="s">
        <v>53</v>
      </c>
      <c r="F24" s="133"/>
      <c r="G24" s="133"/>
      <c r="H24" s="133"/>
      <c r="I24" s="133"/>
      <c r="J24" s="133"/>
      <c r="K24" s="37"/>
    </row>
    <row r="25" spans="1:14" ht="25.5" customHeight="1" x14ac:dyDescent="0.35">
      <c r="A25" s="133" t="s">
        <v>54</v>
      </c>
      <c r="B25" s="134" t="s">
        <v>30</v>
      </c>
      <c r="C25" s="133" t="s">
        <v>55</v>
      </c>
      <c r="D25" s="133" t="s">
        <v>56</v>
      </c>
      <c r="E25" s="134" t="s">
        <v>57</v>
      </c>
      <c r="F25" s="133" t="s">
        <v>58</v>
      </c>
      <c r="G25" s="133"/>
      <c r="H25" s="134" t="s">
        <v>59</v>
      </c>
      <c r="I25" s="133" t="s">
        <v>60</v>
      </c>
      <c r="J25" s="133" t="s">
        <v>33</v>
      </c>
      <c r="K25" s="40"/>
      <c r="L25" s="41"/>
      <c r="M25" s="40"/>
    </row>
    <row r="26" spans="1:14" ht="24" customHeight="1" x14ac:dyDescent="0.35">
      <c r="A26" s="133"/>
      <c r="B26" s="134"/>
      <c r="C26" s="133"/>
      <c r="D26" s="133"/>
      <c r="E26" s="134"/>
      <c r="F26" s="38" t="s">
        <v>61</v>
      </c>
      <c r="G26" s="38" t="s">
        <v>62</v>
      </c>
      <c r="H26" s="134"/>
      <c r="I26" s="133"/>
      <c r="J26" s="133"/>
      <c r="K26" s="40"/>
      <c r="L26" s="41"/>
      <c r="M26" s="40"/>
    </row>
    <row r="27" spans="1:14" ht="30.75" customHeight="1" x14ac:dyDescent="0.35">
      <c r="A27" s="96" t="s">
        <v>63</v>
      </c>
      <c r="B27" s="96"/>
      <c r="C27" s="96"/>
      <c r="D27" s="96"/>
      <c r="E27" s="96"/>
      <c r="F27" s="96"/>
      <c r="G27" s="96"/>
      <c r="H27" s="96"/>
      <c r="I27" s="96"/>
      <c r="J27" s="96"/>
      <c r="K27" s="40"/>
      <c r="L27" s="41"/>
      <c r="M27" s="40"/>
    </row>
    <row r="28" spans="1:14" ht="31.5" customHeight="1" x14ac:dyDescent="0.35">
      <c r="A28" s="79"/>
      <c r="B28" s="80" t="str">
        <f>IFERROR(INDEX('Biotopu direktīvas II p. sugas'!$B$2:$D$69,MATCH($D28,'Biotopu direktīvas II p. sugas'!$B$2:$B$69,0),3),"")</f>
        <v/>
      </c>
      <c r="C28" s="81" t="str">
        <f>IFERROR(INDEX('Biotopu direktīvas II p. sugas'!$B$2:$D$69,MATCH($D28,'Biotopu direktīvas II p. sugas'!$B$2:$B$69,0),2),"")</f>
        <v/>
      </c>
      <c r="D28" s="82"/>
      <c r="E28" s="79"/>
      <c r="F28" s="79" t="str">
        <f>IFERROR(INDEX('Sugas skaidrojumi'!$A$12:$B$15,MATCH(Anketa!E28,'Sugas skaidrojumi'!$A$12:$A$15,0),2),"")</f>
        <v/>
      </c>
      <c r="G28" s="79"/>
      <c r="H28" s="79"/>
      <c r="I28" s="79"/>
      <c r="J28" s="79"/>
      <c r="K28" s="37"/>
    </row>
    <row r="29" spans="1:14" ht="33" customHeight="1" x14ac:dyDescent="0.35">
      <c r="A29" s="141" t="s">
        <v>64</v>
      </c>
      <c r="B29" s="142"/>
      <c r="C29" s="142"/>
      <c r="D29" s="142"/>
      <c r="E29" s="142"/>
      <c r="F29" s="142"/>
      <c r="G29" s="142"/>
      <c r="H29" s="142"/>
      <c r="I29" s="142"/>
      <c r="J29" s="143"/>
    </row>
    <row r="30" spans="1:14" ht="33" customHeight="1" x14ac:dyDescent="0.35">
      <c r="A30" s="85"/>
      <c r="B30" s="86"/>
      <c r="C30" s="87"/>
      <c r="D30" s="85"/>
      <c r="E30" s="88"/>
      <c r="F30" s="85"/>
      <c r="G30" s="85"/>
      <c r="H30" s="88"/>
      <c r="I30" s="88"/>
      <c r="J30" s="88"/>
    </row>
    <row r="31" spans="1:14" ht="124.5" customHeight="1" thickBot="1" x14ac:dyDescent="0.4">
      <c r="A31" s="97" t="s">
        <v>65</v>
      </c>
      <c r="B31" s="97"/>
      <c r="C31" s="97"/>
      <c r="D31" s="97"/>
      <c r="E31" s="97"/>
      <c r="F31" s="97"/>
      <c r="G31" s="97"/>
      <c r="H31" s="97"/>
      <c r="I31" s="97"/>
      <c r="J31" s="97"/>
    </row>
    <row r="32" spans="1:14" ht="26.25" customHeight="1" x14ac:dyDescent="0.35">
      <c r="A32" s="105" t="s">
        <v>66</v>
      </c>
      <c r="B32" s="183" t="s">
        <v>67</v>
      </c>
      <c r="C32" s="183"/>
      <c r="D32" s="183"/>
      <c r="E32" s="183"/>
      <c r="F32" s="183"/>
      <c r="G32" s="140" t="s">
        <v>32</v>
      </c>
      <c r="H32" s="140"/>
    </row>
    <row r="33" spans="1:12" ht="26.25" customHeight="1" x14ac:dyDescent="0.35">
      <c r="A33" s="105"/>
      <c r="B33" s="117" t="s">
        <v>68</v>
      </c>
      <c r="C33" s="118"/>
      <c r="D33" s="118"/>
      <c r="E33" s="118"/>
      <c r="F33" s="119"/>
      <c r="G33" s="144">
        <v>0</v>
      </c>
      <c r="H33" s="136"/>
    </row>
    <row r="34" spans="1:12" ht="26.25" customHeight="1" x14ac:dyDescent="0.35">
      <c r="A34" s="105"/>
      <c r="B34" s="117" t="s">
        <v>69</v>
      </c>
      <c r="C34" s="118"/>
      <c r="D34" s="118"/>
      <c r="E34" s="118"/>
      <c r="F34" s="119"/>
      <c r="G34" s="144">
        <v>0</v>
      </c>
      <c r="H34" s="136"/>
    </row>
    <row r="35" spans="1:12" ht="23.25" customHeight="1" x14ac:dyDescent="0.35">
      <c r="A35" s="106"/>
      <c r="B35" s="184"/>
      <c r="C35" s="184"/>
      <c r="D35" s="184"/>
      <c r="E35" s="184"/>
      <c r="F35" s="184"/>
      <c r="G35" s="139"/>
      <c r="H35" s="139"/>
    </row>
    <row r="36" spans="1:12" ht="23.25" customHeight="1" x14ac:dyDescent="0.35">
      <c r="A36" s="207" t="s">
        <v>70</v>
      </c>
      <c r="B36" s="206" t="s">
        <v>71</v>
      </c>
      <c r="C36" s="206"/>
      <c r="D36" s="206"/>
      <c r="E36" s="206"/>
      <c r="F36" s="206"/>
      <c r="G36" s="204"/>
      <c r="H36" s="204"/>
      <c r="I36" s="206"/>
      <c r="J36" s="206"/>
      <c r="K36" s="204"/>
      <c r="L36" s="204"/>
    </row>
    <row r="37" spans="1:12" ht="33" customHeight="1" x14ac:dyDescent="0.35">
      <c r="A37" s="105"/>
      <c r="B37" s="208" t="s">
        <v>72</v>
      </c>
      <c r="C37" s="209"/>
      <c r="D37" s="54" t="s">
        <v>73</v>
      </c>
      <c r="E37" s="208" t="s">
        <v>74</v>
      </c>
      <c r="F37" s="213"/>
      <c r="G37" s="188" t="s">
        <v>75</v>
      </c>
      <c r="H37" s="188"/>
      <c r="I37" s="205" t="s">
        <v>27</v>
      </c>
      <c r="J37" s="205"/>
      <c r="K37" s="204" t="s">
        <v>76</v>
      </c>
      <c r="L37" s="204"/>
    </row>
    <row r="38" spans="1:12" ht="36.75" customHeight="1" x14ac:dyDescent="0.35">
      <c r="A38" s="105"/>
      <c r="B38" s="210"/>
      <c r="C38" s="211"/>
      <c r="D38" s="89"/>
      <c r="E38" s="107"/>
      <c r="F38" s="107"/>
      <c r="G38" s="120"/>
      <c r="H38" s="121"/>
      <c r="I38" s="214"/>
      <c r="J38" s="214"/>
      <c r="K38" s="194"/>
      <c r="L38" s="194"/>
    </row>
    <row r="39" spans="1:12" ht="29.25" customHeight="1" x14ac:dyDescent="0.35">
      <c r="A39" s="105"/>
      <c r="B39" s="212" t="s">
        <v>77</v>
      </c>
      <c r="C39" s="212"/>
      <c r="D39" s="212"/>
      <c r="E39" s="212"/>
      <c r="F39" s="212"/>
      <c r="G39" s="212"/>
      <c r="H39" s="212"/>
      <c r="I39" s="45"/>
    </row>
    <row r="40" spans="1:12" ht="29.25" customHeight="1" x14ac:dyDescent="0.35">
      <c r="A40" s="153" t="s">
        <v>78</v>
      </c>
      <c r="B40" s="162"/>
      <c r="C40" s="162"/>
      <c r="D40" s="162"/>
      <c r="E40" s="162"/>
      <c r="F40" s="162"/>
      <c r="G40" s="162"/>
      <c r="H40" s="163"/>
      <c r="I40" s="45"/>
    </row>
    <row r="41" spans="1:12" ht="21" customHeight="1" x14ac:dyDescent="0.35">
      <c r="A41" s="185"/>
      <c r="B41" s="186"/>
      <c r="C41" s="186"/>
      <c r="D41" s="186"/>
      <c r="E41" s="186"/>
      <c r="F41" s="186"/>
      <c r="G41" s="186"/>
      <c r="H41" s="187"/>
      <c r="I41" s="45"/>
    </row>
    <row r="42" spans="1:12" ht="217.5" customHeight="1" x14ac:dyDescent="0.35">
      <c r="A42" s="96" t="s">
        <v>79</v>
      </c>
      <c r="B42" s="96"/>
      <c r="C42" s="96"/>
      <c r="D42" s="96"/>
      <c r="E42" s="96"/>
      <c r="F42" s="96"/>
      <c r="G42" s="96"/>
      <c r="H42" s="96"/>
      <c r="I42" s="45"/>
    </row>
    <row r="43" spans="1:12" x14ac:dyDescent="0.35">
      <c r="A43" s="182" t="s">
        <v>80</v>
      </c>
      <c r="B43" s="182"/>
      <c r="C43" s="182"/>
      <c r="D43" s="182"/>
      <c r="E43" s="182"/>
      <c r="F43" s="182"/>
      <c r="G43" s="182"/>
      <c r="H43" s="182"/>
    </row>
    <row r="44" spans="1:12" x14ac:dyDescent="0.35">
      <c r="A44" s="108" t="s">
        <v>81</v>
      </c>
      <c r="B44" s="134" t="s">
        <v>82</v>
      </c>
      <c r="C44" s="134"/>
      <c r="D44" s="134"/>
      <c r="E44" s="134"/>
      <c r="F44" s="134"/>
      <c r="G44" s="134" t="s">
        <v>83</v>
      </c>
      <c r="H44" s="134"/>
    </row>
    <row r="45" spans="1:12" ht="34.5" customHeight="1" x14ac:dyDescent="0.35">
      <c r="A45" s="105"/>
      <c r="B45" s="134"/>
      <c r="C45" s="134"/>
      <c r="D45" s="134"/>
      <c r="E45" s="134"/>
      <c r="F45" s="134"/>
      <c r="G45" s="29" t="s">
        <v>84</v>
      </c>
      <c r="H45" s="38" t="s">
        <v>85</v>
      </c>
    </row>
    <row r="46" spans="1:12" x14ac:dyDescent="0.35">
      <c r="A46" s="105"/>
      <c r="B46" s="176" t="s">
        <v>86</v>
      </c>
      <c r="C46" s="176"/>
      <c r="D46" s="176"/>
      <c r="E46" s="176"/>
      <c r="F46" s="176"/>
      <c r="G46" s="44"/>
      <c r="H46" s="47">
        <f>IFERROR($G46/$D$14,"")</f>
        <v>0</v>
      </c>
    </row>
    <row r="47" spans="1:12" x14ac:dyDescent="0.35">
      <c r="A47" s="105"/>
      <c r="B47" s="98" t="s">
        <v>87</v>
      </c>
      <c r="C47" s="99"/>
      <c r="D47" s="99"/>
      <c r="E47" s="99"/>
      <c r="F47" s="100"/>
      <c r="G47" s="67"/>
      <c r="H47" s="47">
        <f>G47/242.9515</f>
        <v>0</v>
      </c>
    </row>
    <row r="48" spans="1:12" x14ac:dyDescent="0.35">
      <c r="A48" s="105"/>
      <c r="B48" s="176" t="s">
        <v>88</v>
      </c>
      <c r="C48" s="176"/>
      <c r="D48" s="176"/>
      <c r="E48" s="176"/>
      <c r="F48" s="176"/>
      <c r="G48" s="44"/>
      <c r="H48" s="47">
        <f>G48/D14</f>
        <v>0</v>
      </c>
    </row>
    <row r="49" spans="1:8" x14ac:dyDescent="0.35">
      <c r="A49" s="105"/>
      <c r="B49" s="178" t="s">
        <v>89</v>
      </c>
      <c r="C49" s="178"/>
      <c r="D49" s="178"/>
      <c r="E49" s="178"/>
      <c r="F49" s="178"/>
      <c r="G49" s="48">
        <v>33.913699999999999</v>
      </c>
      <c r="H49" s="47">
        <f>G49/D14</f>
        <v>1</v>
      </c>
    </row>
    <row r="50" spans="1:8" ht="15" thickBot="1" x14ac:dyDescent="0.4">
      <c r="A50" s="106"/>
      <c r="B50" s="101" t="s">
        <v>90</v>
      </c>
      <c r="C50" s="102"/>
      <c r="D50" s="102"/>
      <c r="E50" s="102"/>
      <c r="F50" s="103"/>
      <c r="G50" s="49"/>
      <c r="H50" s="47">
        <f t="shared" ref="H50" si="0">IFERROR($G50/$D$14,"")</f>
        <v>0</v>
      </c>
    </row>
    <row r="51" spans="1:8" ht="27.75" customHeight="1" thickBot="1" x14ac:dyDescent="0.4">
      <c r="A51" s="46" t="s">
        <v>91</v>
      </c>
      <c r="B51" s="179" t="s">
        <v>92</v>
      </c>
      <c r="C51" s="179"/>
      <c r="D51" s="179"/>
      <c r="E51" s="179"/>
      <c r="F51" s="180"/>
      <c r="G51" s="180"/>
      <c r="H51" s="180"/>
    </row>
    <row r="52" spans="1:8" x14ac:dyDescent="0.35">
      <c r="A52" s="104" t="s">
        <v>93</v>
      </c>
      <c r="B52" s="174" t="s">
        <v>94</v>
      </c>
      <c r="C52" s="175"/>
      <c r="D52" s="175"/>
      <c r="E52" s="175"/>
      <c r="F52" s="175"/>
      <c r="G52" s="175" t="s">
        <v>83</v>
      </c>
      <c r="H52" s="175"/>
    </row>
    <row r="53" spans="1:8" ht="32.25" customHeight="1" x14ac:dyDescent="0.35">
      <c r="A53" s="105"/>
      <c r="B53" s="136"/>
      <c r="C53" s="134"/>
      <c r="D53" s="134"/>
      <c r="E53" s="134"/>
      <c r="F53" s="134"/>
      <c r="G53" s="29" t="s">
        <v>84</v>
      </c>
      <c r="H53" s="38" t="s">
        <v>85</v>
      </c>
    </row>
    <row r="54" spans="1:8" x14ac:dyDescent="0.35">
      <c r="A54" s="105"/>
      <c r="B54" s="176" t="s">
        <v>95</v>
      </c>
      <c r="C54" s="176"/>
      <c r="D54" s="176"/>
      <c r="E54" s="176"/>
      <c r="F54" s="176"/>
      <c r="G54" s="44">
        <v>4.5750999999999999</v>
      </c>
      <c r="H54" s="47">
        <f t="shared" ref="H54:H60" si="1">IFERROR($G54/$D$14,"")</f>
        <v>0.13490418326517012</v>
      </c>
    </row>
    <row r="55" spans="1:8" x14ac:dyDescent="0.35">
      <c r="A55" s="105"/>
      <c r="B55" s="176" t="s">
        <v>96</v>
      </c>
      <c r="C55" s="176"/>
      <c r="D55" s="176"/>
      <c r="E55" s="176"/>
      <c r="F55" s="176"/>
      <c r="G55" s="44"/>
      <c r="H55" s="47">
        <f t="shared" si="1"/>
        <v>0</v>
      </c>
    </row>
    <row r="56" spans="1:8" x14ac:dyDescent="0.35">
      <c r="A56" s="105"/>
      <c r="B56" s="176" t="s">
        <v>97</v>
      </c>
      <c r="C56" s="176"/>
      <c r="D56" s="176"/>
      <c r="E56" s="176"/>
      <c r="F56" s="176"/>
      <c r="G56" s="91">
        <v>29.3386</v>
      </c>
      <c r="H56" s="47">
        <f t="shared" si="1"/>
        <v>0.86509581673482994</v>
      </c>
    </row>
    <row r="57" spans="1:8" x14ac:dyDescent="0.35">
      <c r="A57" s="105"/>
      <c r="B57" s="98" t="s">
        <v>98</v>
      </c>
      <c r="C57" s="99"/>
      <c r="D57" s="99"/>
      <c r="E57" s="99"/>
      <c r="F57" s="100"/>
      <c r="G57" s="44"/>
      <c r="H57" s="47">
        <f t="shared" si="1"/>
        <v>0</v>
      </c>
    </row>
    <row r="58" spans="1:8" x14ac:dyDescent="0.35">
      <c r="A58" s="105"/>
      <c r="B58" s="98" t="s">
        <v>99</v>
      </c>
      <c r="C58" s="99"/>
      <c r="D58" s="99"/>
      <c r="E58" s="99"/>
      <c r="F58" s="100"/>
      <c r="G58" s="44"/>
      <c r="H58" s="47">
        <f t="shared" si="1"/>
        <v>0</v>
      </c>
    </row>
    <row r="59" spans="1:8" x14ac:dyDescent="0.35">
      <c r="A59" s="105"/>
      <c r="B59" s="98" t="s">
        <v>100</v>
      </c>
      <c r="C59" s="99"/>
      <c r="D59" s="99"/>
      <c r="E59" s="99"/>
      <c r="F59" s="100"/>
      <c r="G59" s="44"/>
      <c r="H59" s="47">
        <f t="shared" si="1"/>
        <v>0</v>
      </c>
    </row>
    <row r="60" spans="1:8" ht="15" thickBot="1" x14ac:dyDescent="0.4">
      <c r="A60" s="106"/>
      <c r="B60" s="101" t="s">
        <v>101</v>
      </c>
      <c r="C60" s="102"/>
      <c r="D60" s="102"/>
      <c r="E60" s="102"/>
      <c r="F60" s="103"/>
      <c r="G60" s="49"/>
      <c r="H60" s="47">
        <f t="shared" si="1"/>
        <v>0</v>
      </c>
    </row>
    <row r="61" spans="1:8" ht="15" customHeight="1" x14ac:dyDescent="0.35">
      <c r="A61" s="104" t="s">
        <v>102</v>
      </c>
      <c r="B61" s="122" t="s">
        <v>103</v>
      </c>
      <c r="C61" s="123"/>
      <c r="D61" s="123"/>
      <c r="E61" s="123"/>
      <c r="F61" s="123"/>
      <c r="G61" s="123"/>
      <c r="H61" s="124"/>
    </row>
    <row r="62" spans="1:8" ht="29.25" customHeight="1" x14ac:dyDescent="0.35">
      <c r="A62" s="105"/>
      <c r="B62" s="117" t="s">
        <v>104</v>
      </c>
      <c r="C62" s="118"/>
      <c r="D62" s="119"/>
      <c r="E62" s="117" t="s">
        <v>32</v>
      </c>
      <c r="F62" s="119"/>
      <c r="G62" s="117" t="s">
        <v>105</v>
      </c>
      <c r="H62" s="119"/>
    </row>
    <row r="63" spans="1:8" ht="29.25" customHeight="1" x14ac:dyDescent="0.35">
      <c r="A63" s="105"/>
      <c r="B63" s="171"/>
      <c r="C63" s="172"/>
      <c r="D63" s="173"/>
      <c r="E63" s="167"/>
      <c r="F63" s="168"/>
      <c r="G63" s="169">
        <f>IFERROR(E63/$D$14,"")</f>
        <v>0</v>
      </c>
      <c r="H63" s="170"/>
    </row>
    <row r="64" spans="1:8" ht="29.25" customHeight="1" thickBot="1" x14ac:dyDescent="0.4">
      <c r="A64" s="106"/>
      <c r="B64" s="164"/>
      <c r="C64" s="165"/>
      <c r="D64" s="166"/>
      <c r="E64" s="125"/>
      <c r="F64" s="126"/>
      <c r="G64" s="127">
        <f>IFERROR($E64/$D$14,"")</f>
        <v>0</v>
      </c>
      <c r="H64" s="128"/>
    </row>
    <row r="65" spans="1:8" x14ac:dyDescent="0.35">
      <c r="A65" s="115" t="s">
        <v>106</v>
      </c>
      <c r="B65" s="115"/>
      <c r="C65" s="115"/>
      <c r="D65" s="115"/>
      <c r="E65" s="115"/>
      <c r="F65" s="115"/>
      <c r="G65" s="115"/>
      <c r="H65" s="115"/>
    </row>
    <row r="66" spans="1:8" ht="22.15" customHeight="1" thickBot="1" x14ac:dyDescent="0.4">
      <c r="A66" s="116"/>
      <c r="B66" s="116"/>
      <c r="C66" s="116"/>
      <c r="D66" s="116"/>
      <c r="E66" s="116"/>
      <c r="F66" s="116"/>
      <c r="G66" s="116"/>
      <c r="H66" s="116"/>
    </row>
    <row r="67" spans="1:8" x14ac:dyDescent="0.35">
      <c r="A67" s="109" t="s">
        <v>107</v>
      </c>
      <c r="B67" s="110"/>
      <c r="C67" s="110"/>
      <c r="D67" s="110"/>
      <c r="E67" s="110"/>
      <c r="F67" s="110"/>
      <c r="G67" s="110"/>
      <c r="H67" s="111"/>
    </row>
    <row r="68" spans="1:8" ht="108" customHeight="1" thickBot="1" x14ac:dyDescent="0.4">
      <c r="A68" s="112" t="s">
        <v>108</v>
      </c>
      <c r="B68" s="113"/>
      <c r="C68" s="113"/>
      <c r="D68" s="113"/>
      <c r="E68" s="113"/>
      <c r="F68" s="113"/>
      <c r="G68" s="113"/>
      <c r="H68" s="114"/>
    </row>
    <row r="69" spans="1:8" x14ac:dyDescent="0.35">
      <c r="A69" s="94" t="s">
        <v>109</v>
      </c>
      <c r="B69" s="94"/>
      <c r="C69" s="94"/>
      <c r="D69" s="94"/>
      <c r="E69" s="94"/>
      <c r="F69" s="94"/>
      <c r="G69" s="94"/>
      <c r="H69" s="94"/>
    </row>
    <row r="70" spans="1:8" x14ac:dyDescent="0.35">
      <c r="A70" s="95" t="s">
        <v>110</v>
      </c>
      <c r="B70" s="95"/>
      <c r="C70" s="95"/>
      <c r="D70" s="95"/>
      <c r="E70" s="95"/>
      <c r="F70" s="95"/>
      <c r="G70" s="95"/>
      <c r="H70" s="95"/>
    </row>
    <row r="71" spans="1:8" x14ac:dyDescent="0.35">
      <c r="A71" s="95"/>
      <c r="B71" s="95"/>
      <c r="C71" s="95"/>
      <c r="D71" s="95"/>
      <c r="E71" s="95"/>
      <c r="F71" s="95"/>
      <c r="G71" s="95"/>
      <c r="H71" s="95"/>
    </row>
    <row r="72" spans="1:8" ht="1.5" customHeight="1" x14ac:dyDescent="0.35">
      <c r="A72" s="95"/>
      <c r="B72" s="95"/>
      <c r="C72" s="95"/>
      <c r="D72" s="95"/>
      <c r="E72" s="95"/>
      <c r="F72" s="95"/>
      <c r="G72" s="95"/>
      <c r="H72" s="95"/>
    </row>
    <row r="73" spans="1:8" ht="4.1500000000000004" customHeight="1" x14ac:dyDescent="0.35">
      <c r="A73" s="95"/>
      <c r="B73" s="95"/>
      <c r="C73" s="95"/>
      <c r="D73" s="95"/>
      <c r="E73" s="95"/>
      <c r="F73" s="95"/>
      <c r="G73" s="95"/>
      <c r="H73" s="95"/>
    </row>
    <row r="74" spans="1:8" hidden="1" x14ac:dyDescent="0.35">
      <c r="A74" s="95"/>
      <c r="B74" s="95"/>
      <c r="C74" s="95"/>
      <c r="D74" s="95"/>
      <c r="E74" s="95"/>
      <c r="F74" s="95"/>
      <c r="G74" s="95"/>
      <c r="H74" s="95"/>
    </row>
    <row r="75" spans="1:8" x14ac:dyDescent="0.35">
      <c r="A75" s="96" t="s">
        <v>111</v>
      </c>
      <c r="B75" s="96"/>
      <c r="C75" s="96"/>
      <c r="D75" s="96"/>
      <c r="E75" s="96"/>
      <c r="F75" s="96"/>
      <c r="G75" s="96"/>
      <c r="H75" s="96"/>
    </row>
    <row r="76" spans="1:8" ht="15" thickBot="1" x14ac:dyDescent="0.4">
      <c r="A76" s="97"/>
      <c r="B76" s="97"/>
      <c r="C76" s="97"/>
      <c r="D76" s="97"/>
      <c r="E76" s="97"/>
      <c r="F76" s="97"/>
      <c r="G76" s="97"/>
      <c r="H76" s="97"/>
    </row>
    <row r="77" spans="1:8" x14ac:dyDescent="0.35">
      <c r="A77" s="93" t="s">
        <v>112</v>
      </c>
      <c r="B77" s="93"/>
      <c r="C77" s="93"/>
      <c r="D77" s="93"/>
      <c r="E77" s="93"/>
      <c r="F77" s="93"/>
      <c r="G77" s="93"/>
      <c r="H77" s="93"/>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113</v>
      </c>
      <c r="B1" s="56" t="s">
        <v>32</v>
      </c>
      <c r="C1" s="56" t="s">
        <v>114</v>
      </c>
      <c r="D1" s="56" t="s">
        <v>115</v>
      </c>
      <c r="E1" s="56" t="s">
        <v>116</v>
      </c>
      <c r="F1" s="56" t="s">
        <v>117</v>
      </c>
      <c r="G1" s="56" t="s">
        <v>118</v>
      </c>
      <c r="H1" s="57" t="s">
        <v>119</v>
      </c>
      <c r="I1" s="56" t="s">
        <v>120</v>
      </c>
      <c r="J1" s="57" t="s">
        <v>121</v>
      </c>
      <c r="K1" s="56" t="s">
        <v>51</v>
      </c>
      <c r="L1" s="56" t="s">
        <v>122</v>
      </c>
    </row>
    <row r="2" spans="1:12" x14ac:dyDescent="0.35">
      <c r="A2" s="58">
        <v>1</v>
      </c>
      <c r="B2" s="59">
        <v>986.84515999999996</v>
      </c>
      <c r="C2" s="60" t="s">
        <v>123</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123</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124</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124</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123</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123</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123</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124</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123</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124</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124</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124</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124</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123</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124</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124</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123</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123</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124</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123</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123</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124</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124</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124</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124</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123</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124</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123</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123</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123</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124</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123</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123</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123</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123</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124</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123</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123</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123</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123</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123</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124</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123</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123</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123</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123</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123</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124</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124</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124</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123</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123</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124</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124</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124</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124</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124</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124</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123</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124</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124</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123</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123</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124</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124</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123</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123</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124</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124</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123</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124</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123</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123</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124</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123</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123</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124</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123</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123</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124</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123</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123</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124</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124</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123</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124</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123</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123</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123</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124</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123</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123</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123</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124</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123</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124</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124</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123</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124</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124</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123</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123</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123</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123</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123</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124</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124</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123</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123</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123</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123</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124</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123</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123</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123</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123</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123</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123</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123</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124</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123</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123</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123</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124</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124</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123</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123</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124</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124</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123</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124</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124</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124</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123</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123</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124</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123</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124</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123</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124</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124</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124</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123</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123</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123</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124</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123</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123</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124</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123</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123</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124</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124</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123</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123</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124</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124</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123</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123</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123</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124</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123</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124</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124</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124</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123</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124</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124</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124</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123</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124</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124</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124</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123</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124</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124</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124</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124</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123</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124</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124</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123</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124</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124</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123</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124</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123</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124</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123</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124</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124</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124</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124</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124</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123</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124</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124</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124</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123</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124</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124</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123</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123</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124</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123</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123</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123</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124</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123</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123</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124</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123</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124</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123</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124</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124</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124</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123</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123</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123</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123</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124</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124</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123</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124</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124</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123</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124</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124</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124</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124</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124</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124</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123</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123</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123</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124</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123</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123</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124</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123</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124</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124</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123</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124</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123</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123</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123</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124</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124</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124</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124</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123</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123</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124</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123</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123</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123</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123</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123</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123</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123</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123</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124</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123</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123</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123</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123</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124</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123</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124</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123</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124</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123</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123</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123</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123</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123</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123</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124</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123</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123</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124</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124</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123</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123</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124</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124</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123</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123</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124</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123</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123</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124</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123</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124</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124</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123</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124</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124</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124</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123</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124</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124</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124</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124</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123</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124</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124</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124</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124</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124</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123</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123</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123</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123</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124</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123</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123</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123</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124</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123</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123</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123</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124</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124</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124</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124</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124</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124</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124</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124</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123</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124</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124</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124</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123</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124</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123</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123</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124</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5" t="s">
        <v>125</v>
      </c>
      <c r="B1" s="215"/>
      <c r="C1" s="215"/>
      <c r="D1" s="215"/>
    </row>
    <row r="2" spans="1:8" ht="43.5" x14ac:dyDescent="0.35">
      <c r="A2" s="55" t="s">
        <v>113</v>
      </c>
      <c r="B2" s="56" t="s">
        <v>126</v>
      </c>
      <c r="C2" s="56" t="s">
        <v>127</v>
      </c>
      <c r="D2" s="68" t="s">
        <v>128</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129</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130</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131</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132</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133</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134</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41</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135</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130</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131</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132</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133</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134</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129</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41</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135</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130</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132</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135</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130</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132</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133</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134</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136</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41</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129</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137</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41</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138</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130</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132</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139</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133</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134</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130</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132</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134</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130</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132</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133</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41</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41</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41</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41</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41</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132</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41</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41</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130</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132</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133</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134</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130</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132</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130</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132</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133</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134</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41</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134</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130</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132</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133</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41</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130</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132</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133</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41</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130</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131</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132</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134</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137</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130</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132</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133</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130</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131</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132</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133</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137</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41</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132</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130</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131</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133</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135</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130</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132</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133</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134</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135</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130</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132</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133</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134</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130</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132</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131</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133</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135</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130</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131</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132</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133</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130</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132</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134</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135</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130</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132</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133</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130</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132</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133</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41</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130</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132</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134</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41</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135</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130</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131</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132</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133</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134</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132</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130</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139</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134</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135</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130</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132</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134</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135</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133</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41</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138</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131</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41</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132</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41</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130</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131</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132</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133</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134</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130</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132</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132</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135</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130</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131</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132</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133</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134</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136</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135</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130</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132</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133</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134</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41</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138</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135</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130</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131</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132</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133</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134</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131</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130</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132</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133</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134</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130</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132</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130</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132</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133</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134</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130</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132</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133</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132</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134</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130</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132</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133</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41</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137</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41</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130</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131</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132</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41</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135</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130</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132</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133</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138</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130</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131</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139</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133</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134</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137</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41</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130</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132</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139</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133</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134</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130</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131</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132</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133</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134</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136</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132</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133</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130</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131</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132</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133</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134</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41</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132</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132</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134</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41</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41</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133</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135</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130</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131</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132</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133</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134</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136</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41</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130</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132</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133</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134</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41</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41</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130</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132</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133</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137</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41</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130</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132</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133</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134</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130</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132</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133</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130</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132</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133</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134</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130</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132</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41</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132</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139</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41</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131</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132</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139</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135</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132</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133</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130</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132</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133</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129</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137</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41</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130</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132</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134</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130</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131</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132</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134</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135</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130</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132</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133</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41</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41</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130</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131</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132</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133</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134</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130</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131</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132</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129</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41</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135</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130</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131</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132</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139</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133</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134</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41</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130</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132</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133</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134</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130</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132</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133</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130</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132</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133</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41</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132</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135</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130</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132</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133</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138</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41</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130</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130</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132</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41</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132</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139</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133</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41</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135</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130</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132</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133</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134</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136</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137</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41</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134</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41</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132</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41</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131</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134</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135</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130</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132</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133</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135</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130</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132</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133</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130</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132</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134</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129</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41</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135</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130</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131</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132</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133</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134</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41</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138</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135</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130</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131</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132</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139</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133</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134</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140</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130</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132</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133</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134</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41</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130</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131</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132</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133</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130</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131</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132</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133</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134</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135</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130</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131</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132</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133</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130</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131</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132</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134</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130</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131</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132</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139</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133</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134</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41</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130</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132</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133</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134</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129</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137</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41</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130</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132</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133</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41</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135</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130</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133</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135</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130</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133</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130</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132</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133</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134</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130</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132</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133</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137</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41</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138</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130</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131</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139</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134</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130</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131</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139</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134</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132</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133</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134</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41</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130</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139</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135</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130</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132</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133</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41</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131</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130</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132</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133</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137</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41</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130</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139</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134</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130</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131</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132</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134</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41</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135</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130</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131</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132</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139</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133</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134</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130</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133</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41</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132</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133</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134</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41</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130</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135</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130</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131</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132</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133</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134</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135</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130</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131</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132</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133</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134</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41</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134</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130</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131</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132</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133</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134</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135</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130</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132</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133</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130</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132</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133</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134</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129</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137</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41</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135</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130</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132</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133</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134</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130</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132</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139</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133</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135</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130</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132</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133</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132</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135</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130</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132</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133</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135</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130</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131</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132</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133</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134</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130</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131</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132</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133</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134</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130</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132</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137</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41</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133</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130</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131</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132</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139</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130</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133</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41</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138</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130</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131</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132</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134</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130</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132</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133</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130</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132</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139</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133</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134</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135</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130</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132</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133</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134</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41</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130</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132</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135</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130</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131</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133</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130</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132</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141</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135</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130</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132</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133</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132</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134</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135</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130</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131</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132</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133</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136</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130</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132</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133</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135</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142</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130</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132</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133</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135</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130</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133</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130</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133</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135</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133</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130</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132</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133</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130</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132</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134</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137</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41</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143</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130</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130</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133</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41</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135</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130</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132</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133</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134</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135</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41</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135</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130</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133</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130</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133</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134</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135</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130</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133</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130</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132</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133</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130</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132</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130</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133</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129</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41</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139</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134</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130</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131</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139</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41</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138</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130</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131</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132</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133</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134</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140</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41</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135</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130</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132</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133</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130</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132</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133</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141</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134</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130</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132</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133</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134</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130</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132</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133</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134</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135</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130</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133</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130</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130</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133</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130</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133</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130</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132</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133</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137</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130</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132</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133</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134</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129</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137</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41</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130</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133</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137</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41</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138</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134</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130</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132</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134</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41</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138</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130</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132</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133</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134</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130</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131</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132</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133</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134</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41</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130</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131</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132</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134</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130</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132</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134</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132</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133</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135</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133</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135</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130</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133</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134</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135</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130</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133</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130</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132</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133</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135</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130</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132</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133</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134</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136</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41</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130</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139</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133</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134</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132</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134</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136</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130</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131</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134</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130</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131</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132</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133</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134</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41</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130</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131</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132</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133</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134</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132</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141</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135</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130</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131</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132</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133</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134</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137</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41</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138</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130</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132</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134</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140</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130</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133</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130</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132</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133</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134</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41</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130</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139</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133</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134</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130</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131</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132</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133</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137</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41</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130</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132</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133</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134</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136</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135</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130</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131</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132</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133</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134</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135</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130</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133</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135</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130</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131</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132</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133</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134</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135</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130</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132</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133</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132</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135</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130</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132</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133</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130</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132</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133</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137</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41</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139</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130</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133</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134</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41</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135</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130</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131</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132</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139</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133</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134</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135</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130</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132</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133</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130</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131</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132</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134</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141</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129</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137</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41</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138</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130</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131</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132</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139</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134</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135</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130</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132</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133</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135</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130</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133</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141</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129</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137</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41</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135</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130</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132</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133</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135</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130</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132</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133</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134</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135</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130</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131</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132</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133</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41</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138</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130</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132</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134</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41</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130</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132</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139</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133</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134</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130</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132</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134</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135</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130</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131</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132</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133</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134</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41</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130</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132</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133</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132</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133</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134</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130</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131</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132</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134</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130</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132</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134</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135</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130</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133</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130</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132</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133</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134</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130</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131</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132</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139</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134</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41</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135</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130</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133</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132</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132</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134</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130</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131</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132</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130</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132</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133</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134</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41</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130</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139</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130</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132</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134</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41</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130</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132</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139</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130</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139</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134</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130</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130</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132</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133</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135</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130</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132</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133</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130</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130</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132</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133</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134</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41</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130</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132</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130</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133</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135</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130</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133</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41</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135</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130</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131</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132</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133</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134</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41</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130</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131</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132</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133</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134</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135</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130</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132</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133</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132</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132</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133</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135</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130</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132</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133</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41</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139</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41</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130</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137</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41</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130</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133</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137</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41</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130</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139</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133</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41</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135</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130</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132</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133</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135</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130</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133</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130</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131</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132</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130</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133</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141</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132</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134</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137</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41</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132</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134</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135</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130</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132</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133</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130</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132</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133</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134</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135</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131</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133</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134</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130</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132</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133</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130</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132</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133</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130</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131</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132</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134</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130</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134</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130</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132</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139</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131</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132</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134</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130</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132</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133</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134</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132</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144</v>
      </c>
      <c r="B1" s="52" t="s">
        <v>145</v>
      </c>
    </row>
    <row r="2" spans="1:2" x14ac:dyDescent="0.35">
      <c r="A2">
        <v>1110</v>
      </c>
      <c r="B2" s="53">
        <v>296.14945299999999</v>
      </c>
    </row>
    <row r="3" spans="1:2" x14ac:dyDescent="0.35">
      <c r="A3" t="s">
        <v>146</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147</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141</v>
      </c>
      <c r="B13" s="53">
        <v>1118.762007</v>
      </c>
    </row>
    <row r="14" spans="1:2" x14ac:dyDescent="0.35">
      <c r="A14" t="s">
        <v>148</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149</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150</v>
      </c>
      <c r="B29" s="53">
        <v>205.49875</v>
      </c>
    </row>
    <row r="30" spans="1:2" x14ac:dyDescent="0.35">
      <c r="A30" t="s">
        <v>129</v>
      </c>
      <c r="B30" s="53">
        <v>270.51240200000001</v>
      </c>
    </row>
    <row r="31" spans="1:2" x14ac:dyDescent="0.35">
      <c r="A31">
        <v>6210</v>
      </c>
      <c r="B31" s="53">
        <v>2754.8033049999999</v>
      </c>
    </row>
    <row r="32" spans="1:2" x14ac:dyDescent="0.35">
      <c r="A32" t="s">
        <v>137</v>
      </c>
      <c r="B32" s="53">
        <v>127.808104</v>
      </c>
    </row>
    <row r="33" spans="1:2" x14ac:dyDescent="0.35">
      <c r="A33" t="s">
        <v>41</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138</v>
      </c>
      <c r="B38" s="53">
        <v>1395.2328729999999</v>
      </c>
    </row>
    <row r="39" spans="1:2" x14ac:dyDescent="0.35">
      <c r="A39" t="s">
        <v>135</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142</v>
      </c>
      <c r="B44" s="53">
        <v>578.346767</v>
      </c>
    </row>
    <row r="45" spans="1:2" x14ac:dyDescent="0.35">
      <c r="A45" t="s">
        <v>143</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130</v>
      </c>
      <c r="B50" s="53">
        <v>27977.709726000001</v>
      </c>
    </row>
    <row r="51" spans="1:2" x14ac:dyDescent="0.35">
      <c r="A51" t="s">
        <v>131</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132</v>
      </c>
      <c r="B55" s="53">
        <v>8941.7609250000005</v>
      </c>
    </row>
    <row r="56" spans="1:2" x14ac:dyDescent="0.35">
      <c r="A56">
        <v>9160</v>
      </c>
      <c r="B56" s="53">
        <v>1143.453812</v>
      </c>
    </row>
    <row r="57" spans="1:2" x14ac:dyDescent="0.35">
      <c r="A57" t="s">
        <v>139</v>
      </c>
      <c r="B57" s="53">
        <v>4223.3933100000004</v>
      </c>
    </row>
    <row r="58" spans="1:2" x14ac:dyDescent="0.35">
      <c r="A58" t="s">
        <v>133</v>
      </c>
      <c r="B58" s="53">
        <v>33176.504542000002</v>
      </c>
    </row>
    <row r="59" spans="1:2" x14ac:dyDescent="0.35">
      <c r="A59" t="s">
        <v>134</v>
      </c>
      <c r="B59" s="53">
        <v>4427.5539719999997</v>
      </c>
    </row>
    <row r="60" spans="1:2" x14ac:dyDescent="0.35">
      <c r="A60" t="s">
        <v>140</v>
      </c>
      <c r="B60" s="53">
        <v>745.48170900000002</v>
      </c>
    </row>
    <row r="61" spans="1:2" x14ac:dyDescent="0.35">
      <c r="A61" t="s">
        <v>136</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151</v>
      </c>
      <c r="B1" t="s">
        <v>152</v>
      </c>
      <c r="D1" t="s">
        <v>153</v>
      </c>
      <c r="E1" t="s">
        <v>154</v>
      </c>
      <c r="F1" t="s">
        <v>155</v>
      </c>
      <c r="G1" t="s">
        <v>156</v>
      </c>
      <c r="H1" t="s">
        <v>157</v>
      </c>
      <c r="I1" t="s">
        <v>158</v>
      </c>
      <c r="J1" t="s">
        <v>159</v>
      </c>
      <c r="K1" t="s">
        <v>160</v>
      </c>
      <c r="L1" s="23" t="s">
        <v>161</v>
      </c>
      <c r="M1" t="s">
        <v>162</v>
      </c>
      <c r="N1" t="s">
        <v>163</v>
      </c>
    </row>
    <row r="2" spans="1:14" ht="29" x14ac:dyDescent="0.35">
      <c r="A2" s="13" t="s">
        <v>164</v>
      </c>
      <c r="B2" s="15" t="s">
        <v>165</v>
      </c>
      <c r="D2" s="13" t="s">
        <v>164</v>
      </c>
      <c r="E2" s="13" t="s">
        <v>166</v>
      </c>
      <c r="F2" s="31" t="s">
        <v>167</v>
      </c>
      <c r="G2" s="13" t="s">
        <v>168</v>
      </c>
      <c r="H2" s="23" t="s">
        <v>169</v>
      </c>
      <c r="I2" s="13" t="s">
        <v>170</v>
      </c>
      <c r="J2" s="13" t="s">
        <v>171</v>
      </c>
      <c r="K2" s="13" t="s">
        <v>172</v>
      </c>
      <c r="L2" s="24" t="s">
        <v>173</v>
      </c>
      <c r="M2" s="13" t="s">
        <v>174</v>
      </c>
      <c r="N2" s="13" t="s">
        <v>175</v>
      </c>
    </row>
    <row r="3" spans="1:14" ht="29" x14ac:dyDescent="0.35">
      <c r="A3" s="13" t="s">
        <v>176</v>
      </c>
      <c r="B3" s="15" t="s">
        <v>177</v>
      </c>
      <c r="D3" s="13" t="s">
        <v>176</v>
      </c>
      <c r="E3" s="13" t="s">
        <v>178</v>
      </c>
      <c r="F3" s="31" t="s">
        <v>179</v>
      </c>
      <c r="H3" s="24" t="s">
        <v>180</v>
      </c>
      <c r="I3" s="13" t="s">
        <v>181</v>
      </c>
      <c r="J3" s="13" t="s">
        <v>182</v>
      </c>
      <c r="K3" s="13" t="s">
        <v>183</v>
      </c>
      <c r="L3" s="24" t="s">
        <v>184</v>
      </c>
      <c r="M3" s="13" t="s">
        <v>185</v>
      </c>
      <c r="N3" s="13" t="s">
        <v>186</v>
      </c>
    </row>
    <row r="4" spans="1:14" x14ac:dyDescent="0.35">
      <c r="A4" s="13" t="s">
        <v>187</v>
      </c>
      <c r="B4" s="15" t="s">
        <v>188</v>
      </c>
      <c r="D4" s="13" t="s">
        <v>187</v>
      </c>
      <c r="E4" s="13" t="s">
        <v>189</v>
      </c>
      <c r="F4" s="31" t="s">
        <v>190</v>
      </c>
      <c r="H4" s="24" t="s">
        <v>191</v>
      </c>
      <c r="J4" s="13" t="s">
        <v>192</v>
      </c>
      <c r="K4" s="13" t="s">
        <v>193</v>
      </c>
      <c r="L4" s="24" t="s">
        <v>194</v>
      </c>
      <c r="M4" s="13" t="s">
        <v>195</v>
      </c>
      <c r="N4" s="13" t="s">
        <v>196</v>
      </c>
    </row>
    <row r="5" spans="1:14" x14ac:dyDescent="0.35">
      <c r="A5" s="13" t="s">
        <v>166</v>
      </c>
      <c r="B5" s="15" t="s">
        <v>197</v>
      </c>
      <c r="E5" s="13" t="s">
        <v>198</v>
      </c>
      <c r="F5" s="31" t="s">
        <v>199</v>
      </c>
      <c r="H5" s="24" t="s">
        <v>200</v>
      </c>
      <c r="J5" s="13" t="s">
        <v>201</v>
      </c>
      <c r="K5" s="13" t="s">
        <v>202</v>
      </c>
      <c r="L5" s="24" t="s">
        <v>203</v>
      </c>
      <c r="M5" s="13" t="s">
        <v>204</v>
      </c>
    </row>
    <row r="6" spans="1:14" x14ac:dyDescent="0.35">
      <c r="A6" s="13" t="s">
        <v>178</v>
      </c>
      <c r="B6" s="15" t="s">
        <v>205</v>
      </c>
      <c r="E6" s="13" t="s">
        <v>206</v>
      </c>
      <c r="F6" s="31" t="s">
        <v>207</v>
      </c>
      <c r="H6" s="24" t="s">
        <v>208</v>
      </c>
      <c r="J6" s="13" t="s">
        <v>209</v>
      </c>
      <c r="K6" s="13" t="s">
        <v>210</v>
      </c>
      <c r="L6" s="24" t="s">
        <v>211</v>
      </c>
      <c r="M6" s="13" t="s">
        <v>212</v>
      </c>
    </row>
    <row r="7" spans="1:14" ht="29" x14ac:dyDescent="0.35">
      <c r="A7" s="13" t="s">
        <v>189</v>
      </c>
      <c r="B7" s="15" t="s">
        <v>213</v>
      </c>
      <c r="E7" s="13" t="s">
        <v>214</v>
      </c>
      <c r="F7" s="31" t="s">
        <v>215</v>
      </c>
      <c r="H7" s="24" t="s">
        <v>216</v>
      </c>
      <c r="J7" s="13" t="s">
        <v>217</v>
      </c>
      <c r="K7" s="13" t="s">
        <v>218</v>
      </c>
      <c r="L7" s="32" t="s">
        <v>219</v>
      </c>
    </row>
    <row r="8" spans="1:14" ht="29" x14ac:dyDescent="0.35">
      <c r="A8" s="13" t="s">
        <v>198</v>
      </c>
      <c r="B8" s="15" t="s">
        <v>220</v>
      </c>
      <c r="E8" s="13" t="s">
        <v>221</v>
      </c>
      <c r="F8" s="31" t="s">
        <v>222</v>
      </c>
      <c r="H8" s="24" t="s">
        <v>223</v>
      </c>
      <c r="J8" s="13" t="s">
        <v>224</v>
      </c>
      <c r="K8" s="13" t="s">
        <v>225</v>
      </c>
      <c r="L8" s="24" t="s">
        <v>226</v>
      </c>
    </row>
    <row r="9" spans="1:14" x14ac:dyDescent="0.35">
      <c r="A9" s="13" t="s">
        <v>206</v>
      </c>
      <c r="B9" s="15" t="s">
        <v>227</v>
      </c>
      <c r="E9" s="13" t="s">
        <v>228</v>
      </c>
      <c r="F9" s="31" t="s">
        <v>229</v>
      </c>
      <c r="H9" s="24" t="s">
        <v>230</v>
      </c>
      <c r="J9" s="13" t="s">
        <v>231</v>
      </c>
      <c r="K9" s="13" t="s">
        <v>232</v>
      </c>
      <c r="L9" s="33" t="s">
        <v>233</v>
      </c>
    </row>
    <row r="10" spans="1:14" ht="29" x14ac:dyDescent="0.35">
      <c r="A10" s="13" t="s">
        <v>214</v>
      </c>
      <c r="B10" s="15" t="s">
        <v>234</v>
      </c>
      <c r="E10" s="13" t="s">
        <v>235</v>
      </c>
      <c r="F10" s="31" t="s">
        <v>236</v>
      </c>
      <c r="H10" s="24" t="s">
        <v>237</v>
      </c>
      <c r="J10" s="13" t="s">
        <v>238</v>
      </c>
      <c r="K10" s="13" t="s">
        <v>239</v>
      </c>
      <c r="L10" s="24" t="s">
        <v>240</v>
      </c>
    </row>
    <row r="11" spans="1:14" ht="29" x14ac:dyDescent="0.35">
      <c r="A11" s="13" t="s">
        <v>221</v>
      </c>
      <c r="B11" s="15" t="s">
        <v>241</v>
      </c>
      <c r="E11" s="13" t="s">
        <v>242</v>
      </c>
      <c r="F11" s="31" t="s">
        <v>243</v>
      </c>
      <c r="H11" s="24" t="s">
        <v>244</v>
      </c>
      <c r="J11" s="12" t="s">
        <v>245</v>
      </c>
      <c r="K11" s="13" t="s">
        <v>246</v>
      </c>
      <c r="L11" s="24" t="s">
        <v>247</v>
      </c>
    </row>
    <row r="12" spans="1:14" ht="29" x14ac:dyDescent="0.35">
      <c r="A12" s="13" t="s">
        <v>228</v>
      </c>
      <c r="B12" s="15" t="s">
        <v>248</v>
      </c>
      <c r="E12" s="13" t="s">
        <v>249</v>
      </c>
      <c r="F12" s="31" t="s">
        <v>250</v>
      </c>
      <c r="H12" s="24" t="s">
        <v>251</v>
      </c>
      <c r="J12" s="13" t="s">
        <v>252</v>
      </c>
      <c r="K12" s="13" t="s">
        <v>253</v>
      </c>
      <c r="L12" s="24" t="s">
        <v>254</v>
      </c>
    </row>
    <row r="13" spans="1:14" x14ac:dyDescent="0.35">
      <c r="A13" s="13" t="s">
        <v>235</v>
      </c>
      <c r="B13" s="15" t="s">
        <v>255</v>
      </c>
      <c r="E13" s="13" t="s">
        <v>256</v>
      </c>
      <c r="F13" s="31" t="s">
        <v>257</v>
      </c>
      <c r="H13" s="24" t="s">
        <v>258</v>
      </c>
      <c r="J13" s="13" t="s">
        <v>259</v>
      </c>
      <c r="K13" s="13" t="s">
        <v>260</v>
      </c>
      <c r="L13" s="24" t="s">
        <v>261</v>
      </c>
    </row>
    <row r="14" spans="1:14" ht="29" x14ac:dyDescent="0.35">
      <c r="A14" s="13" t="s">
        <v>242</v>
      </c>
      <c r="B14" s="15" t="s">
        <v>262</v>
      </c>
      <c r="E14" s="13" t="s">
        <v>263</v>
      </c>
      <c r="F14" s="31" t="s">
        <v>264</v>
      </c>
      <c r="H14" s="24" t="s">
        <v>265</v>
      </c>
      <c r="K14" s="13" t="s">
        <v>266</v>
      </c>
      <c r="L14" s="24" t="s">
        <v>267</v>
      </c>
    </row>
    <row r="15" spans="1:14" x14ac:dyDescent="0.35">
      <c r="A15" s="13" t="s">
        <v>249</v>
      </c>
      <c r="B15" s="15" t="s">
        <v>268</v>
      </c>
      <c r="E15" s="13" t="s">
        <v>269</v>
      </c>
      <c r="F15" s="31" t="s">
        <v>270</v>
      </c>
      <c r="H15" s="24" t="s">
        <v>271</v>
      </c>
      <c r="K15" s="13" t="s">
        <v>272</v>
      </c>
      <c r="L15" s="24" t="s">
        <v>273</v>
      </c>
    </row>
    <row r="16" spans="1:14" x14ac:dyDescent="0.35">
      <c r="A16" s="13" t="s">
        <v>256</v>
      </c>
      <c r="B16" s="15" t="s">
        <v>274</v>
      </c>
      <c r="E16" s="13" t="s">
        <v>275</v>
      </c>
      <c r="F16" s="31" t="s">
        <v>276</v>
      </c>
      <c r="H16" s="24" t="s">
        <v>277</v>
      </c>
      <c r="K16" s="13" t="s">
        <v>278</v>
      </c>
      <c r="L16" s="24" t="s">
        <v>279</v>
      </c>
    </row>
    <row r="17" spans="1:12" x14ac:dyDescent="0.35">
      <c r="A17" s="13" t="s">
        <v>263</v>
      </c>
      <c r="B17" s="15" t="s">
        <v>280</v>
      </c>
      <c r="E17" s="13" t="s">
        <v>281</v>
      </c>
      <c r="F17" s="31" t="s">
        <v>282</v>
      </c>
      <c r="H17" s="24" t="s">
        <v>283</v>
      </c>
      <c r="K17" s="13" t="s">
        <v>284</v>
      </c>
      <c r="L17" s="24" t="s">
        <v>285</v>
      </c>
    </row>
    <row r="18" spans="1:12" x14ac:dyDescent="0.35">
      <c r="A18" s="13" t="s">
        <v>269</v>
      </c>
      <c r="B18" s="15" t="s">
        <v>286</v>
      </c>
      <c r="E18" s="13" t="s">
        <v>287</v>
      </c>
      <c r="F18" s="31" t="s">
        <v>288</v>
      </c>
      <c r="H18" s="24" t="s">
        <v>289</v>
      </c>
      <c r="K18" s="13" t="s">
        <v>290</v>
      </c>
      <c r="L18" s="24" t="s">
        <v>291</v>
      </c>
    </row>
    <row r="19" spans="1:12" x14ac:dyDescent="0.35">
      <c r="A19" s="13" t="s">
        <v>275</v>
      </c>
      <c r="B19" s="15" t="s">
        <v>292</v>
      </c>
      <c r="E19" s="13" t="s">
        <v>293</v>
      </c>
      <c r="F19" s="31" t="s">
        <v>294</v>
      </c>
      <c r="H19" s="24" t="s">
        <v>295</v>
      </c>
      <c r="K19" s="13" t="s">
        <v>296</v>
      </c>
      <c r="L19" s="24" t="s">
        <v>297</v>
      </c>
    </row>
    <row r="20" spans="1:12" x14ac:dyDescent="0.35">
      <c r="A20" s="13" t="s">
        <v>281</v>
      </c>
      <c r="B20" s="15" t="s">
        <v>298</v>
      </c>
      <c r="E20" s="13" t="s">
        <v>299</v>
      </c>
      <c r="F20" s="31" t="s">
        <v>300</v>
      </c>
      <c r="H20" s="24" t="s">
        <v>301</v>
      </c>
      <c r="K20" s="13" t="s">
        <v>302</v>
      </c>
      <c r="L20" s="24" t="s">
        <v>303</v>
      </c>
    </row>
    <row r="21" spans="1:12" x14ac:dyDescent="0.35">
      <c r="A21" s="13" t="s">
        <v>287</v>
      </c>
      <c r="B21" s="15" t="s">
        <v>304</v>
      </c>
      <c r="E21" s="13" t="s">
        <v>305</v>
      </c>
      <c r="F21" s="31" t="s">
        <v>306</v>
      </c>
      <c r="H21" s="24" t="s">
        <v>307</v>
      </c>
      <c r="K21" s="13" t="s">
        <v>308</v>
      </c>
      <c r="L21" s="24" t="s">
        <v>309</v>
      </c>
    </row>
    <row r="22" spans="1:12" ht="29" x14ac:dyDescent="0.35">
      <c r="A22" s="13" t="s">
        <v>293</v>
      </c>
      <c r="B22" s="15" t="s">
        <v>310</v>
      </c>
      <c r="E22" s="13" t="s">
        <v>311</v>
      </c>
      <c r="F22" s="31" t="s">
        <v>312</v>
      </c>
      <c r="H22" s="24" t="s">
        <v>313</v>
      </c>
      <c r="K22" s="13" t="s">
        <v>314</v>
      </c>
      <c r="L22" s="24" t="s">
        <v>315</v>
      </c>
    </row>
    <row r="23" spans="1:12" x14ac:dyDescent="0.35">
      <c r="A23" s="13" t="s">
        <v>299</v>
      </c>
      <c r="B23" s="15" t="s">
        <v>316</v>
      </c>
      <c r="E23" s="13" t="s">
        <v>317</v>
      </c>
      <c r="F23" s="31" t="s">
        <v>318</v>
      </c>
      <c r="H23" s="24" t="s">
        <v>319</v>
      </c>
      <c r="K23" s="13" t="s">
        <v>320</v>
      </c>
      <c r="L23" s="24" t="s">
        <v>321</v>
      </c>
    </row>
    <row r="24" spans="1:12" x14ac:dyDescent="0.35">
      <c r="A24" s="13" t="s">
        <v>305</v>
      </c>
      <c r="B24" s="15" t="s">
        <v>322</v>
      </c>
      <c r="E24" s="13" t="s">
        <v>323</v>
      </c>
      <c r="F24" s="31" t="s">
        <v>324</v>
      </c>
      <c r="H24" s="24" t="s">
        <v>325</v>
      </c>
      <c r="K24" s="13" t="s">
        <v>326</v>
      </c>
      <c r="L24" s="24" t="s">
        <v>327</v>
      </c>
    </row>
    <row r="25" spans="1:12" x14ac:dyDescent="0.35">
      <c r="A25" s="13" t="s">
        <v>311</v>
      </c>
      <c r="B25" s="15" t="s">
        <v>328</v>
      </c>
      <c r="E25" s="13" t="s">
        <v>329</v>
      </c>
      <c r="F25" s="31" t="s">
        <v>330</v>
      </c>
      <c r="H25" s="24" t="s">
        <v>331</v>
      </c>
      <c r="K25" s="13" t="s">
        <v>332</v>
      </c>
      <c r="L25" s="24" t="s">
        <v>333</v>
      </c>
    </row>
    <row r="26" spans="1:12" ht="29" x14ac:dyDescent="0.35">
      <c r="A26" s="13" t="s">
        <v>317</v>
      </c>
      <c r="B26" s="15" t="s">
        <v>334</v>
      </c>
      <c r="E26" s="13" t="s">
        <v>335</v>
      </c>
      <c r="F26" s="31" t="s">
        <v>336</v>
      </c>
      <c r="H26" s="24" t="s">
        <v>337</v>
      </c>
      <c r="K26" s="13" t="s">
        <v>338</v>
      </c>
      <c r="L26" s="24" t="s">
        <v>339</v>
      </c>
    </row>
    <row r="27" spans="1:12" x14ac:dyDescent="0.35">
      <c r="A27" s="13" t="s">
        <v>323</v>
      </c>
      <c r="B27" s="15" t="s">
        <v>340</v>
      </c>
      <c r="E27" s="13" t="s">
        <v>341</v>
      </c>
      <c r="F27" s="31" t="s">
        <v>342</v>
      </c>
      <c r="H27" s="24" t="s">
        <v>343</v>
      </c>
      <c r="K27" s="13" t="s">
        <v>344</v>
      </c>
      <c r="L27" s="24" t="s">
        <v>345</v>
      </c>
    </row>
    <row r="28" spans="1:12" x14ac:dyDescent="0.35">
      <c r="A28" s="13" t="s">
        <v>329</v>
      </c>
      <c r="B28" s="15" t="s">
        <v>346</v>
      </c>
      <c r="E28" s="13" t="s">
        <v>347</v>
      </c>
      <c r="F28" s="31" t="s">
        <v>348</v>
      </c>
      <c r="H28" s="24" t="s">
        <v>349</v>
      </c>
      <c r="L28" s="24" t="s">
        <v>350</v>
      </c>
    </row>
    <row r="29" spans="1:12" x14ac:dyDescent="0.35">
      <c r="A29" s="13" t="s">
        <v>335</v>
      </c>
      <c r="B29" s="15" t="s">
        <v>351</v>
      </c>
      <c r="E29" s="13" t="s">
        <v>352</v>
      </c>
      <c r="F29" s="31" t="s">
        <v>353</v>
      </c>
      <c r="H29" s="24" t="s">
        <v>354</v>
      </c>
      <c r="L29" s="24" t="s">
        <v>355</v>
      </c>
    </row>
    <row r="30" spans="1:12" x14ac:dyDescent="0.35">
      <c r="A30" s="13" t="s">
        <v>341</v>
      </c>
      <c r="B30" s="15" t="s">
        <v>356</v>
      </c>
      <c r="E30" s="13" t="s">
        <v>357</v>
      </c>
      <c r="F30" s="31" t="s">
        <v>358</v>
      </c>
      <c r="H30" s="24" t="s">
        <v>359</v>
      </c>
      <c r="L30" s="24" t="s">
        <v>360</v>
      </c>
    </row>
    <row r="31" spans="1:12" x14ac:dyDescent="0.35">
      <c r="A31" s="13" t="s">
        <v>347</v>
      </c>
      <c r="B31" s="15" t="s">
        <v>361</v>
      </c>
      <c r="E31" s="13" t="s">
        <v>362</v>
      </c>
      <c r="F31" s="31" t="s">
        <v>363</v>
      </c>
      <c r="H31" s="24" t="s">
        <v>364</v>
      </c>
      <c r="L31" s="24" t="s">
        <v>365</v>
      </c>
    </row>
    <row r="32" spans="1:12" x14ac:dyDescent="0.35">
      <c r="A32" s="13" t="s">
        <v>352</v>
      </c>
      <c r="B32" s="15" t="s">
        <v>366</v>
      </c>
      <c r="E32" s="13" t="s">
        <v>367</v>
      </c>
      <c r="F32" s="31" t="s">
        <v>368</v>
      </c>
      <c r="H32" s="24" t="s">
        <v>369</v>
      </c>
      <c r="L32" s="24" t="s">
        <v>370</v>
      </c>
    </row>
    <row r="33" spans="1:12" x14ac:dyDescent="0.35">
      <c r="A33" s="13" t="s">
        <v>357</v>
      </c>
      <c r="B33" s="15" t="s">
        <v>371</v>
      </c>
      <c r="E33" s="13" t="s">
        <v>372</v>
      </c>
      <c r="F33" s="31" t="s">
        <v>373</v>
      </c>
      <c r="L33" s="24" t="s">
        <v>374</v>
      </c>
    </row>
    <row r="34" spans="1:12" x14ac:dyDescent="0.35">
      <c r="A34" s="13" t="s">
        <v>362</v>
      </c>
      <c r="B34" s="15" t="s">
        <v>375</v>
      </c>
      <c r="E34" s="13" t="s">
        <v>376</v>
      </c>
      <c r="F34" s="31" t="s">
        <v>377</v>
      </c>
      <c r="L34" s="24" t="s">
        <v>378</v>
      </c>
    </row>
    <row r="35" spans="1:12" x14ac:dyDescent="0.35">
      <c r="A35" s="13" t="s">
        <v>367</v>
      </c>
      <c r="B35" s="15" t="s">
        <v>379</v>
      </c>
      <c r="E35" s="13" t="s">
        <v>380</v>
      </c>
      <c r="F35" s="31" t="s">
        <v>381</v>
      </c>
      <c r="L35" s="24" t="s">
        <v>382</v>
      </c>
    </row>
    <row r="36" spans="1:12" x14ac:dyDescent="0.35">
      <c r="A36" s="13" t="s">
        <v>372</v>
      </c>
      <c r="B36" s="15" t="s">
        <v>383</v>
      </c>
      <c r="E36" s="12" t="s">
        <v>384</v>
      </c>
      <c r="F36" s="31" t="s">
        <v>385</v>
      </c>
      <c r="L36" s="24" t="s">
        <v>386</v>
      </c>
    </row>
    <row r="37" spans="1:12" x14ac:dyDescent="0.35">
      <c r="A37" s="13" t="s">
        <v>376</v>
      </c>
      <c r="B37" s="15" t="s">
        <v>387</v>
      </c>
      <c r="F37" s="31" t="s">
        <v>388</v>
      </c>
      <c r="L37" s="24" t="s">
        <v>389</v>
      </c>
    </row>
    <row r="38" spans="1:12" x14ac:dyDescent="0.35">
      <c r="A38" s="13" t="s">
        <v>380</v>
      </c>
      <c r="B38" s="15" t="s">
        <v>390</v>
      </c>
      <c r="F38" s="31" t="s">
        <v>391</v>
      </c>
      <c r="L38" s="24" t="s">
        <v>392</v>
      </c>
    </row>
    <row r="39" spans="1:12" x14ac:dyDescent="0.35">
      <c r="A39" s="12" t="s">
        <v>384</v>
      </c>
      <c r="B39" s="14" t="s">
        <v>393</v>
      </c>
      <c r="F39" s="31" t="s">
        <v>394</v>
      </c>
      <c r="L39" s="24" t="s">
        <v>395</v>
      </c>
    </row>
    <row r="40" spans="1:12" x14ac:dyDescent="0.35">
      <c r="A40" s="31" t="s">
        <v>167</v>
      </c>
      <c r="B40" s="15" t="s">
        <v>396</v>
      </c>
      <c r="L40" s="24" t="s">
        <v>397</v>
      </c>
    </row>
    <row r="41" spans="1:12" x14ac:dyDescent="0.35">
      <c r="A41" s="31" t="s">
        <v>179</v>
      </c>
      <c r="B41" s="15" t="s">
        <v>398</v>
      </c>
      <c r="F41" s="31"/>
      <c r="L41" s="24" t="s">
        <v>399</v>
      </c>
    </row>
    <row r="42" spans="1:12" x14ac:dyDescent="0.35">
      <c r="A42" s="31" t="s">
        <v>190</v>
      </c>
      <c r="B42" s="15" t="s">
        <v>400</v>
      </c>
      <c r="F42" s="31"/>
      <c r="L42" s="24" t="s">
        <v>401</v>
      </c>
    </row>
    <row r="43" spans="1:12" x14ac:dyDescent="0.35">
      <c r="A43" s="31" t="s">
        <v>199</v>
      </c>
      <c r="B43" s="15" t="s">
        <v>402</v>
      </c>
      <c r="F43" s="31"/>
      <c r="L43" s="24" t="s">
        <v>403</v>
      </c>
    </row>
    <row r="44" spans="1:12" x14ac:dyDescent="0.35">
      <c r="A44" s="31" t="s">
        <v>207</v>
      </c>
      <c r="B44" s="15" t="s">
        <v>404</v>
      </c>
      <c r="F44" s="31"/>
      <c r="L44" s="24" t="s">
        <v>405</v>
      </c>
    </row>
    <row r="45" spans="1:12" x14ac:dyDescent="0.35">
      <c r="A45" s="31" t="s">
        <v>215</v>
      </c>
      <c r="B45" s="15" t="s">
        <v>406</v>
      </c>
      <c r="F45" s="31"/>
      <c r="L45" s="24" t="s">
        <v>407</v>
      </c>
    </row>
    <row r="46" spans="1:12" x14ac:dyDescent="0.35">
      <c r="A46" s="31" t="s">
        <v>222</v>
      </c>
      <c r="B46" s="15" t="s">
        <v>408</v>
      </c>
      <c r="L46" s="24" t="s">
        <v>409</v>
      </c>
    </row>
    <row r="47" spans="1:12" x14ac:dyDescent="0.35">
      <c r="A47" s="31" t="s">
        <v>236</v>
      </c>
      <c r="B47" s="15" t="s">
        <v>410</v>
      </c>
      <c r="L47" s="24" t="s">
        <v>411</v>
      </c>
    </row>
    <row r="48" spans="1:12" x14ac:dyDescent="0.35">
      <c r="A48" s="31" t="s">
        <v>243</v>
      </c>
      <c r="B48" s="15" t="s">
        <v>412</v>
      </c>
      <c r="L48" s="24" t="s">
        <v>413</v>
      </c>
    </row>
    <row r="49" spans="1:12" x14ac:dyDescent="0.35">
      <c r="A49" s="31" t="s">
        <v>250</v>
      </c>
      <c r="B49" s="15" t="s">
        <v>414</v>
      </c>
      <c r="L49" s="24" t="s">
        <v>415</v>
      </c>
    </row>
    <row r="50" spans="1:12" x14ac:dyDescent="0.35">
      <c r="A50" s="31" t="s">
        <v>257</v>
      </c>
      <c r="B50" s="15" t="s">
        <v>416</v>
      </c>
      <c r="L50" s="24" t="s">
        <v>417</v>
      </c>
    </row>
    <row r="51" spans="1:12" x14ac:dyDescent="0.35">
      <c r="A51" s="31" t="s">
        <v>264</v>
      </c>
      <c r="B51" s="15" t="s">
        <v>418</v>
      </c>
      <c r="L51" s="24" t="s">
        <v>419</v>
      </c>
    </row>
    <row r="52" spans="1:12" x14ac:dyDescent="0.35">
      <c r="A52" s="31" t="s">
        <v>270</v>
      </c>
      <c r="B52" s="15" t="s">
        <v>420</v>
      </c>
      <c r="L52" s="24" t="s">
        <v>421</v>
      </c>
    </row>
    <row r="53" spans="1:12" x14ac:dyDescent="0.35">
      <c r="A53" s="31" t="s">
        <v>276</v>
      </c>
      <c r="B53" s="15" t="s">
        <v>422</v>
      </c>
      <c r="L53" s="24" t="s">
        <v>423</v>
      </c>
    </row>
    <row r="54" spans="1:12" x14ac:dyDescent="0.35">
      <c r="A54" s="31" t="s">
        <v>282</v>
      </c>
      <c r="B54" s="15" t="s">
        <v>424</v>
      </c>
      <c r="L54" s="24" t="s">
        <v>425</v>
      </c>
    </row>
    <row r="55" spans="1:12" x14ac:dyDescent="0.35">
      <c r="A55" s="31" t="s">
        <v>288</v>
      </c>
      <c r="B55" s="15" t="s">
        <v>426</v>
      </c>
      <c r="L55" s="33" t="s">
        <v>427</v>
      </c>
    </row>
    <row r="56" spans="1:12" x14ac:dyDescent="0.35">
      <c r="A56" s="31" t="s">
        <v>428</v>
      </c>
      <c r="B56" s="15" t="s">
        <v>429</v>
      </c>
      <c r="C56" s="15"/>
      <c r="D56" s="15"/>
      <c r="E56" s="15"/>
      <c r="F56" s="15"/>
      <c r="G56" s="15"/>
      <c r="H56" s="15"/>
      <c r="I56" s="15"/>
      <c r="J56" s="15"/>
      <c r="L56" s="24" t="s">
        <v>430</v>
      </c>
    </row>
    <row r="57" spans="1:12" x14ac:dyDescent="0.35">
      <c r="A57" s="31" t="s">
        <v>300</v>
      </c>
      <c r="B57" s="15" t="s">
        <v>431</v>
      </c>
      <c r="L57" s="24" t="s">
        <v>432</v>
      </c>
    </row>
    <row r="58" spans="1:12" x14ac:dyDescent="0.35">
      <c r="A58" s="31" t="s">
        <v>306</v>
      </c>
      <c r="B58" s="15" t="s">
        <v>433</v>
      </c>
      <c r="L58" s="24" t="s">
        <v>434</v>
      </c>
    </row>
    <row r="59" spans="1:12" x14ac:dyDescent="0.35">
      <c r="A59" s="31" t="s">
        <v>312</v>
      </c>
      <c r="B59" s="15" t="s">
        <v>435</v>
      </c>
      <c r="L59" s="33" t="s">
        <v>436</v>
      </c>
    </row>
    <row r="60" spans="1:12" x14ac:dyDescent="0.35">
      <c r="A60" s="31" t="s">
        <v>318</v>
      </c>
      <c r="B60" s="15" t="s">
        <v>437</v>
      </c>
      <c r="L60" s="24" t="s">
        <v>438</v>
      </c>
    </row>
    <row r="61" spans="1:12" x14ac:dyDescent="0.35">
      <c r="A61" s="31" t="s">
        <v>324</v>
      </c>
      <c r="B61" s="15" t="s">
        <v>439</v>
      </c>
      <c r="L61" s="24" t="s">
        <v>440</v>
      </c>
    </row>
    <row r="62" spans="1:12" x14ac:dyDescent="0.35">
      <c r="A62" s="31" t="s">
        <v>330</v>
      </c>
      <c r="B62" s="15" t="s">
        <v>441</v>
      </c>
      <c r="L62" s="24" t="s">
        <v>442</v>
      </c>
    </row>
    <row r="63" spans="1:12" x14ac:dyDescent="0.35">
      <c r="A63" s="31" t="s">
        <v>336</v>
      </c>
      <c r="B63" s="15" t="s">
        <v>443</v>
      </c>
      <c r="L63" s="24" t="s">
        <v>444</v>
      </c>
    </row>
    <row r="64" spans="1:12" x14ac:dyDescent="0.35">
      <c r="A64" s="31" t="s">
        <v>342</v>
      </c>
      <c r="B64" s="15" t="s">
        <v>445</v>
      </c>
      <c r="L64" s="24" t="s">
        <v>446</v>
      </c>
    </row>
    <row r="65" spans="1:12" x14ac:dyDescent="0.35">
      <c r="A65" s="31" t="s">
        <v>348</v>
      </c>
      <c r="B65" s="15" t="s">
        <v>447</v>
      </c>
      <c r="L65" s="24" t="s">
        <v>448</v>
      </c>
    </row>
    <row r="66" spans="1:12" x14ac:dyDescent="0.35">
      <c r="A66" s="31" t="s">
        <v>353</v>
      </c>
      <c r="B66" s="15" t="s">
        <v>449</v>
      </c>
      <c r="L66" s="24" t="s">
        <v>450</v>
      </c>
    </row>
    <row r="67" spans="1:12" x14ac:dyDescent="0.35">
      <c r="A67" s="31" t="s">
        <v>358</v>
      </c>
      <c r="B67" s="15" t="s">
        <v>451</v>
      </c>
      <c r="L67" s="24" t="s">
        <v>452</v>
      </c>
    </row>
    <row r="68" spans="1:12" x14ac:dyDescent="0.35">
      <c r="A68" s="31" t="s">
        <v>363</v>
      </c>
      <c r="B68" s="15" t="s">
        <v>453</v>
      </c>
      <c r="L68" s="24" t="s">
        <v>454</v>
      </c>
    </row>
    <row r="69" spans="1:12" x14ac:dyDescent="0.35">
      <c r="A69" s="31" t="s">
        <v>368</v>
      </c>
      <c r="B69" s="15" t="s">
        <v>455</v>
      </c>
      <c r="L69" s="24" t="s">
        <v>456</v>
      </c>
    </row>
    <row r="70" spans="1:12" x14ac:dyDescent="0.35">
      <c r="A70" s="31" t="s">
        <v>373</v>
      </c>
      <c r="B70" s="15" t="s">
        <v>457</v>
      </c>
      <c r="L70" s="24" t="s">
        <v>458</v>
      </c>
    </row>
    <row r="71" spans="1:12" x14ac:dyDescent="0.35">
      <c r="A71" s="31" t="s">
        <v>377</v>
      </c>
      <c r="B71" s="15" t="s">
        <v>459</v>
      </c>
      <c r="L71" s="24" t="s">
        <v>460</v>
      </c>
    </row>
    <row r="72" spans="1:12" x14ac:dyDescent="0.35">
      <c r="A72" s="31" t="s">
        <v>381</v>
      </c>
      <c r="B72" s="15" t="s">
        <v>461</v>
      </c>
      <c r="L72" s="24" t="s">
        <v>462</v>
      </c>
    </row>
    <row r="73" spans="1:12" x14ac:dyDescent="0.35">
      <c r="A73" s="31" t="s">
        <v>385</v>
      </c>
      <c r="B73" s="15" t="s">
        <v>463</v>
      </c>
      <c r="C73" s="31"/>
      <c r="D73" s="15"/>
      <c r="E73" s="31"/>
      <c r="F73" s="15"/>
      <c r="G73" s="31"/>
      <c r="H73" s="15"/>
      <c r="I73" s="15"/>
      <c r="L73" s="24" t="s">
        <v>464</v>
      </c>
    </row>
    <row r="74" spans="1:12" x14ac:dyDescent="0.35">
      <c r="A74" s="31" t="s">
        <v>388</v>
      </c>
      <c r="B74" s="15" t="s">
        <v>465</v>
      </c>
      <c r="L74" s="24" t="s">
        <v>466</v>
      </c>
    </row>
    <row r="75" spans="1:12" x14ac:dyDescent="0.35">
      <c r="A75" s="31" t="s">
        <v>391</v>
      </c>
      <c r="B75" s="15" t="s">
        <v>467</v>
      </c>
      <c r="L75" s="24" t="s">
        <v>468</v>
      </c>
    </row>
    <row r="76" spans="1:12" x14ac:dyDescent="0.35">
      <c r="A76" s="31" t="s">
        <v>394</v>
      </c>
      <c r="B76" s="15" t="s">
        <v>469</v>
      </c>
      <c r="L76" s="24" t="s">
        <v>470</v>
      </c>
    </row>
    <row r="77" spans="1:12" x14ac:dyDescent="0.35">
      <c r="A77" s="13" t="s">
        <v>168</v>
      </c>
      <c r="B77" s="15" t="s">
        <v>471</v>
      </c>
      <c r="L77" s="24" t="s">
        <v>472</v>
      </c>
    </row>
    <row r="78" spans="1:12" x14ac:dyDescent="0.35">
      <c r="A78" s="23" t="s">
        <v>169</v>
      </c>
      <c r="B78" s="34" t="s">
        <v>473</v>
      </c>
      <c r="L78" s="24" t="s">
        <v>474</v>
      </c>
    </row>
    <row r="79" spans="1:12" x14ac:dyDescent="0.35">
      <c r="A79" s="24" t="s">
        <v>180</v>
      </c>
      <c r="B79" s="21" t="s">
        <v>475</v>
      </c>
      <c r="L79" s="24" t="s">
        <v>476</v>
      </c>
    </row>
    <row r="80" spans="1:12" x14ac:dyDescent="0.35">
      <c r="A80" s="24" t="s">
        <v>191</v>
      </c>
      <c r="B80" s="21" t="s">
        <v>477</v>
      </c>
      <c r="L80" s="24" t="s">
        <v>478</v>
      </c>
    </row>
    <row r="81" spans="1:12" x14ac:dyDescent="0.35">
      <c r="A81" s="24" t="s">
        <v>200</v>
      </c>
      <c r="B81" s="21" t="s">
        <v>479</v>
      </c>
      <c r="L81" s="24" t="s">
        <v>480</v>
      </c>
    </row>
    <row r="82" spans="1:12" x14ac:dyDescent="0.35">
      <c r="A82" s="24" t="s">
        <v>208</v>
      </c>
      <c r="B82" s="21" t="s">
        <v>481</v>
      </c>
      <c r="L82" s="24" t="s">
        <v>482</v>
      </c>
    </row>
    <row r="83" spans="1:12" x14ac:dyDescent="0.35">
      <c r="A83" s="24" t="s">
        <v>216</v>
      </c>
      <c r="B83" s="21" t="s">
        <v>483</v>
      </c>
      <c r="L83" s="24" t="s">
        <v>484</v>
      </c>
    </row>
    <row r="84" spans="1:12" x14ac:dyDescent="0.35">
      <c r="A84" s="24" t="s">
        <v>223</v>
      </c>
      <c r="B84" s="21" t="s">
        <v>485</v>
      </c>
      <c r="L84" s="24" t="s">
        <v>486</v>
      </c>
    </row>
    <row r="85" spans="1:12" x14ac:dyDescent="0.35">
      <c r="A85" s="24" t="s">
        <v>230</v>
      </c>
      <c r="B85" s="21" t="s">
        <v>487</v>
      </c>
      <c r="L85" s="24" t="s">
        <v>488</v>
      </c>
    </row>
    <row r="86" spans="1:12" x14ac:dyDescent="0.35">
      <c r="A86" s="24" t="s">
        <v>237</v>
      </c>
      <c r="B86" s="21" t="s">
        <v>489</v>
      </c>
      <c r="L86" s="24" t="s">
        <v>490</v>
      </c>
    </row>
    <row r="87" spans="1:12" x14ac:dyDescent="0.35">
      <c r="A87" s="24" t="s">
        <v>244</v>
      </c>
      <c r="B87" s="21" t="s">
        <v>491</v>
      </c>
      <c r="L87" s="24" t="s">
        <v>492</v>
      </c>
    </row>
    <row r="88" spans="1:12" x14ac:dyDescent="0.35">
      <c r="A88" s="24" t="s">
        <v>251</v>
      </c>
      <c r="B88" s="21" t="s">
        <v>493</v>
      </c>
      <c r="L88" s="24" t="s">
        <v>494</v>
      </c>
    </row>
    <row r="89" spans="1:12" x14ac:dyDescent="0.35">
      <c r="A89" s="24" t="s">
        <v>258</v>
      </c>
      <c r="B89" s="21" t="s">
        <v>495</v>
      </c>
      <c r="L89" s="24" t="s">
        <v>496</v>
      </c>
    </row>
    <row r="90" spans="1:12" x14ac:dyDescent="0.35">
      <c r="A90" s="24" t="s">
        <v>265</v>
      </c>
      <c r="B90" s="21" t="s">
        <v>497</v>
      </c>
      <c r="L90" s="24" t="s">
        <v>498</v>
      </c>
    </row>
    <row r="91" spans="1:12" x14ac:dyDescent="0.35">
      <c r="A91" s="24" t="s">
        <v>271</v>
      </c>
      <c r="B91" s="21" t="s">
        <v>499</v>
      </c>
      <c r="L91" s="24" t="s">
        <v>500</v>
      </c>
    </row>
    <row r="92" spans="1:12" x14ac:dyDescent="0.35">
      <c r="A92" s="24" t="s">
        <v>277</v>
      </c>
      <c r="B92" s="21" t="s">
        <v>501</v>
      </c>
      <c r="L92" s="24" t="s">
        <v>502</v>
      </c>
    </row>
    <row r="93" spans="1:12" x14ac:dyDescent="0.35">
      <c r="A93" s="24" t="s">
        <v>283</v>
      </c>
      <c r="B93" s="21" t="s">
        <v>503</v>
      </c>
      <c r="L93" s="24" t="s">
        <v>504</v>
      </c>
    </row>
    <row r="94" spans="1:12" x14ac:dyDescent="0.35">
      <c r="A94" s="24" t="s">
        <v>289</v>
      </c>
      <c r="B94" s="21" t="s">
        <v>505</v>
      </c>
      <c r="L94" s="24" t="s">
        <v>506</v>
      </c>
    </row>
    <row r="95" spans="1:12" x14ac:dyDescent="0.35">
      <c r="A95" s="24" t="s">
        <v>295</v>
      </c>
      <c r="B95" s="24" t="s">
        <v>507</v>
      </c>
      <c r="L95" s="24" t="s">
        <v>508</v>
      </c>
    </row>
    <row r="96" spans="1:12" x14ac:dyDescent="0.35">
      <c r="A96" s="24" t="s">
        <v>301</v>
      </c>
      <c r="B96" s="21" t="s">
        <v>509</v>
      </c>
      <c r="L96" s="24" t="s">
        <v>510</v>
      </c>
    </row>
    <row r="97" spans="1:12" x14ac:dyDescent="0.35">
      <c r="A97" s="24" t="s">
        <v>307</v>
      </c>
      <c r="B97" s="21" t="s">
        <v>511</v>
      </c>
      <c r="L97" s="24" t="s">
        <v>512</v>
      </c>
    </row>
    <row r="98" spans="1:12" x14ac:dyDescent="0.35">
      <c r="A98" s="24" t="s">
        <v>313</v>
      </c>
      <c r="B98" s="21" t="s">
        <v>513</v>
      </c>
      <c r="L98" s="24" t="s">
        <v>514</v>
      </c>
    </row>
    <row r="99" spans="1:12" x14ac:dyDescent="0.35">
      <c r="A99" s="24" t="s">
        <v>319</v>
      </c>
      <c r="B99" s="21" t="s">
        <v>515</v>
      </c>
      <c r="L99" s="24" t="s">
        <v>516</v>
      </c>
    </row>
    <row r="100" spans="1:12" x14ac:dyDescent="0.35">
      <c r="A100" s="24" t="s">
        <v>325</v>
      </c>
      <c r="B100" s="21" t="s">
        <v>517</v>
      </c>
      <c r="L100" s="24" t="s">
        <v>518</v>
      </c>
    </row>
    <row r="101" spans="1:12" x14ac:dyDescent="0.35">
      <c r="A101" s="24" t="s">
        <v>331</v>
      </c>
      <c r="B101" s="21" t="s">
        <v>519</v>
      </c>
      <c r="L101" s="24" t="s">
        <v>520</v>
      </c>
    </row>
    <row r="102" spans="1:12" x14ac:dyDescent="0.35">
      <c r="A102" s="24" t="s">
        <v>337</v>
      </c>
      <c r="B102" s="21" t="s">
        <v>521</v>
      </c>
      <c r="L102" s="24" t="s">
        <v>522</v>
      </c>
    </row>
    <row r="103" spans="1:12" x14ac:dyDescent="0.35">
      <c r="A103" s="24" t="s">
        <v>343</v>
      </c>
      <c r="B103" s="21" t="s">
        <v>523</v>
      </c>
      <c r="L103" s="24" t="s">
        <v>524</v>
      </c>
    </row>
    <row r="104" spans="1:12" x14ac:dyDescent="0.35">
      <c r="A104" s="24" t="s">
        <v>349</v>
      </c>
      <c r="B104" s="21" t="s">
        <v>525</v>
      </c>
      <c r="L104" s="24" t="s">
        <v>526</v>
      </c>
    </row>
    <row r="105" spans="1:12" x14ac:dyDescent="0.35">
      <c r="A105" s="24" t="s">
        <v>354</v>
      </c>
      <c r="B105" s="21" t="s">
        <v>527</v>
      </c>
      <c r="L105" s="24" t="s">
        <v>528</v>
      </c>
    </row>
    <row r="106" spans="1:12" x14ac:dyDescent="0.35">
      <c r="A106" s="24" t="s">
        <v>359</v>
      </c>
      <c r="B106" s="21" t="s">
        <v>529</v>
      </c>
      <c r="L106" s="24" t="s">
        <v>530</v>
      </c>
    </row>
    <row r="107" spans="1:12" x14ac:dyDescent="0.35">
      <c r="A107" s="24" t="s">
        <v>364</v>
      </c>
      <c r="B107" s="21" t="s">
        <v>531</v>
      </c>
      <c r="L107" s="24" t="s">
        <v>532</v>
      </c>
    </row>
    <row r="108" spans="1:12" x14ac:dyDescent="0.35">
      <c r="A108" s="24" t="s">
        <v>369</v>
      </c>
      <c r="B108" s="21" t="s">
        <v>533</v>
      </c>
      <c r="L108" s="24" t="s">
        <v>534</v>
      </c>
    </row>
    <row r="109" spans="1:12" x14ac:dyDescent="0.35">
      <c r="A109" s="13" t="s">
        <v>170</v>
      </c>
      <c r="B109" s="15" t="s">
        <v>535</v>
      </c>
      <c r="L109" s="24" t="s">
        <v>536</v>
      </c>
    </row>
    <row r="110" spans="1:12" x14ac:dyDescent="0.35">
      <c r="A110" s="13" t="s">
        <v>181</v>
      </c>
      <c r="B110" s="15" t="s">
        <v>537</v>
      </c>
      <c r="L110" s="24" t="s">
        <v>538</v>
      </c>
    </row>
    <row r="111" spans="1:12" x14ac:dyDescent="0.35">
      <c r="A111" s="13" t="s">
        <v>171</v>
      </c>
      <c r="B111" s="15" t="s">
        <v>539</v>
      </c>
      <c r="L111" s="24" t="s">
        <v>540</v>
      </c>
    </row>
    <row r="112" spans="1:12" x14ac:dyDescent="0.35">
      <c r="A112" s="13" t="s">
        <v>182</v>
      </c>
      <c r="B112" s="15" t="s">
        <v>541</v>
      </c>
      <c r="L112" s="24" t="s">
        <v>542</v>
      </c>
    </row>
    <row r="113" spans="1:12" x14ac:dyDescent="0.35">
      <c r="A113" s="13" t="s">
        <v>192</v>
      </c>
      <c r="B113" s="15" t="s">
        <v>543</v>
      </c>
      <c r="L113" s="24" t="s">
        <v>544</v>
      </c>
    </row>
    <row r="114" spans="1:12" x14ac:dyDescent="0.35">
      <c r="A114" s="13" t="s">
        <v>201</v>
      </c>
      <c r="B114" s="15" t="s">
        <v>545</v>
      </c>
      <c r="L114" s="24" t="s">
        <v>546</v>
      </c>
    </row>
    <row r="115" spans="1:12" x14ac:dyDescent="0.35">
      <c r="A115" s="13" t="s">
        <v>209</v>
      </c>
      <c r="B115" s="15" t="s">
        <v>547</v>
      </c>
      <c r="L115" s="24" t="s">
        <v>548</v>
      </c>
    </row>
    <row r="116" spans="1:12" x14ac:dyDescent="0.35">
      <c r="A116" s="13" t="s">
        <v>217</v>
      </c>
      <c r="B116" s="15" t="s">
        <v>549</v>
      </c>
      <c r="L116" s="24" t="s">
        <v>550</v>
      </c>
    </row>
    <row r="117" spans="1:12" x14ac:dyDescent="0.35">
      <c r="A117" s="13" t="s">
        <v>224</v>
      </c>
      <c r="B117" s="15" t="s">
        <v>551</v>
      </c>
      <c r="L117" s="24" t="s">
        <v>552</v>
      </c>
    </row>
    <row r="118" spans="1:12" x14ac:dyDescent="0.35">
      <c r="A118" s="13" t="s">
        <v>231</v>
      </c>
      <c r="B118" s="15" t="s">
        <v>553</v>
      </c>
      <c r="L118" s="24" t="s">
        <v>554</v>
      </c>
    </row>
    <row r="119" spans="1:12" x14ac:dyDescent="0.35">
      <c r="A119" s="13" t="s">
        <v>238</v>
      </c>
      <c r="B119" s="15" t="s">
        <v>555</v>
      </c>
      <c r="L119" s="24" t="s">
        <v>556</v>
      </c>
    </row>
    <row r="120" spans="1:12" x14ac:dyDescent="0.35">
      <c r="A120" s="12" t="s">
        <v>245</v>
      </c>
      <c r="B120" s="35" t="s">
        <v>557</v>
      </c>
      <c r="L120" s="24" t="s">
        <v>558</v>
      </c>
    </row>
    <row r="121" spans="1:12" x14ac:dyDescent="0.35">
      <c r="A121" s="13" t="s">
        <v>252</v>
      </c>
      <c r="B121" s="15" t="s">
        <v>559</v>
      </c>
      <c r="L121" s="24" t="s">
        <v>560</v>
      </c>
    </row>
    <row r="122" spans="1:12" x14ac:dyDescent="0.35">
      <c r="A122" s="13" t="s">
        <v>259</v>
      </c>
      <c r="B122" s="15" t="s">
        <v>561</v>
      </c>
      <c r="L122" s="24" t="s">
        <v>562</v>
      </c>
    </row>
    <row r="123" spans="1:12" x14ac:dyDescent="0.35">
      <c r="A123" s="13" t="s">
        <v>172</v>
      </c>
      <c r="B123" s="15" t="s">
        <v>563</v>
      </c>
      <c r="L123" s="24" t="s">
        <v>564</v>
      </c>
    </row>
    <row r="124" spans="1:12" x14ac:dyDescent="0.35">
      <c r="A124" s="13" t="s">
        <v>183</v>
      </c>
      <c r="B124" s="15" t="s">
        <v>565</v>
      </c>
      <c r="L124" s="24" t="s">
        <v>566</v>
      </c>
    </row>
    <row r="125" spans="1:12" x14ac:dyDescent="0.35">
      <c r="A125" s="13" t="s">
        <v>193</v>
      </c>
      <c r="B125" s="15" t="s">
        <v>567</v>
      </c>
      <c r="L125" s="24" t="s">
        <v>568</v>
      </c>
    </row>
    <row r="126" spans="1:12" x14ac:dyDescent="0.35">
      <c r="A126" s="13" t="s">
        <v>202</v>
      </c>
      <c r="B126" s="15" t="s">
        <v>569</v>
      </c>
      <c r="L126" s="24" t="s">
        <v>570</v>
      </c>
    </row>
    <row r="127" spans="1:12" x14ac:dyDescent="0.35">
      <c r="A127" s="13" t="s">
        <v>210</v>
      </c>
      <c r="B127" s="15" t="s">
        <v>571</v>
      </c>
      <c r="L127" s="24" t="s">
        <v>572</v>
      </c>
    </row>
    <row r="128" spans="1:12" x14ac:dyDescent="0.35">
      <c r="A128" s="13" t="s">
        <v>218</v>
      </c>
      <c r="B128" s="15" t="s">
        <v>573</v>
      </c>
      <c r="L128" s="24" t="s">
        <v>574</v>
      </c>
    </row>
    <row r="129" spans="1:12" x14ac:dyDescent="0.35">
      <c r="A129" s="13" t="s">
        <v>225</v>
      </c>
      <c r="B129" s="15" t="s">
        <v>575</v>
      </c>
      <c r="L129" s="24" t="s">
        <v>576</v>
      </c>
    </row>
    <row r="130" spans="1:12" x14ac:dyDescent="0.35">
      <c r="A130" s="13" t="s">
        <v>232</v>
      </c>
      <c r="B130" s="15" t="s">
        <v>577</v>
      </c>
      <c r="L130" s="24" t="s">
        <v>578</v>
      </c>
    </row>
    <row r="131" spans="1:12" x14ac:dyDescent="0.35">
      <c r="A131" s="13" t="s">
        <v>239</v>
      </c>
      <c r="B131" s="15" t="s">
        <v>579</v>
      </c>
      <c r="L131" s="24" t="s">
        <v>580</v>
      </c>
    </row>
    <row r="132" spans="1:12" x14ac:dyDescent="0.35">
      <c r="A132" s="13" t="s">
        <v>246</v>
      </c>
      <c r="B132" s="15" t="s">
        <v>581</v>
      </c>
      <c r="L132" s="24" t="s">
        <v>582</v>
      </c>
    </row>
    <row r="133" spans="1:12" x14ac:dyDescent="0.35">
      <c r="A133" s="13" t="s">
        <v>253</v>
      </c>
      <c r="B133" s="15" t="s">
        <v>583</v>
      </c>
      <c r="L133" s="24" t="s">
        <v>584</v>
      </c>
    </row>
    <row r="134" spans="1:12" x14ac:dyDescent="0.35">
      <c r="A134" s="13" t="s">
        <v>260</v>
      </c>
      <c r="B134" s="15" t="s">
        <v>585</v>
      </c>
      <c r="L134" s="24" t="s">
        <v>586</v>
      </c>
    </row>
    <row r="135" spans="1:12" x14ac:dyDescent="0.35">
      <c r="A135" s="13" t="s">
        <v>266</v>
      </c>
      <c r="B135" s="15" t="s">
        <v>587</v>
      </c>
      <c r="L135" s="24" t="s">
        <v>588</v>
      </c>
    </row>
    <row r="136" spans="1:12" x14ac:dyDescent="0.35">
      <c r="A136" s="13" t="s">
        <v>272</v>
      </c>
      <c r="B136" s="15" t="s">
        <v>589</v>
      </c>
      <c r="L136" s="24" t="s">
        <v>590</v>
      </c>
    </row>
    <row r="137" spans="1:12" x14ac:dyDescent="0.35">
      <c r="A137" s="13" t="s">
        <v>278</v>
      </c>
      <c r="B137" s="15" t="s">
        <v>591</v>
      </c>
      <c r="L137" s="24" t="s">
        <v>592</v>
      </c>
    </row>
    <row r="138" spans="1:12" x14ac:dyDescent="0.35">
      <c r="A138" s="13" t="s">
        <v>284</v>
      </c>
      <c r="B138" s="15" t="s">
        <v>593</v>
      </c>
      <c r="L138" s="24" t="s">
        <v>594</v>
      </c>
    </row>
    <row r="139" spans="1:12" x14ac:dyDescent="0.35">
      <c r="A139" s="13" t="s">
        <v>290</v>
      </c>
      <c r="B139" s="15" t="s">
        <v>595</v>
      </c>
      <c r="L139" s="24" t="s">
        <v>596</v>
      </c>
    </row>
    <row r="140" spans="1:12" x14ac:dyDescent="0.35">
      <c r="A140" s="13" t="s">
        <v>296</v>
      </c>
      <c r="B140" s="15" t="s">
        <v>597</v>
      </c>
      <c r="L140" s="24" t="s">
        <v>598</v>
      </c>
    </row>
    <row r="141" spans="1:12" x14ac:dyDescent="0.35">
      <c r="A141" s="13" t="s">
        <v>302</v>
      </c>
      <c r="B141" s="15" t="s">
        <v>599</v>
      </c>
      <c r="L141" s="24" t="s">
        <v>600</v>
      </c>
    </row>
    <row r="142" spans="1:12" x14ac:dyDescent="0.35">
      <c r="A142" s="13" t="s">
        <v>308</v>
      </c>
      <c r="B142" s="15" t="s">
        <v>601</v>
      </c>
      <c r="L142" s="24" t="s">
        <v>602</v>
      </c>
    </row>
    <row r="143" spans="1:12" x14ac:dyDescent="0.35">
      <c r="A143" s="13" t="s">
        <v>314</v>
      </c>
      <c r="B143" s="15" t="s">
        <v>603</v>
      </c>
      <c r="L143" s="24" t="s">
        <v>604</v>
      </c>
    </row>
    <row r="144" spans="1:12" x14ac:dyDescent="0.35">
      <c r="A144" s="13" t="s">
        <v>320</v>
      </c>
      <c r="B144" s="15" t="s">
        <v>605</v>
      </c>
      <c r="L144" s="24" t="s">
        <v>606</v>
      </c>
    </row>
    <row r="145" spans="1:12" x14ac:dyDescent="0.35">
      <c r="A145" s="13" t="s">
        <v>326</v>
      </c>
      <c r="B145" s="15" t="s">
        <v>607</v>
      </c>
      <c r="L145" s="24" t="s">
        <v>608</v>
      </c>
    </row>
    <row r="146" spans="1:12" x14ac:dyDescent="0.35">
      <c r="A146" s="13" t="s">
        <v>332</v>
      </c>
      <c r="B146" s="15" t="s">
        <v>609</v>
      </c>
      <c r="L146" s="24" t="s">
        <v>610</v>
      </c>
    </row>
    <row r="147" spans="1:12" x14ac:dyDescent="0.35">
      <c r="A147" s="13" t="s">
        <v>338</v>
      </c>
      <c r="B147" s="15" t="s">
        <v>611</v>
      </c>
    </row>
    <row r="148" spans="1:12" x14ac:dyDescent="0.35">
      <c r="A148" s="13" t="s">
        <v>344</v>
      </c>
      <c r="B148" s="15" t="s">
        <v>612</v>
      </c>
    </row>
    <row r="149" spans="1:12" x14ac:dyDescent="0.35">
      <c r="A149" s="24" t="s">
        <v>173</v>
      </c>
      <c r="B149" s="15" t="s">
        <v>613</v>
      </c>
    </row>
    <row r="150" spans="1:12" x14ac:dyDescent="0.35">
      <c r="A150" s="24" t="s">
        <v>184</v>
      </c>
      <c r="B150" s="15" t="s">
        <v>614</v>
      </c>
    </row>
    <row r="151" spans="1:12" x14ac:dyDescent="0.35">
      <c r="A151" s="24" t="s">
        <v>194</v>
      </c>
      <c r="B151" s="15" t="s">
        <v>615</v>
      </c>
    </row>
    <row r="152" spans="1:12" x14ac:dyDescent="0.35">
      <c r="A152" s="24" t="s">
        <v>203</v>
      </c>
      <c r="B152" s="15" t="s">
        <v>616</v>
      </c>
    </row>
    <row r="153" spans="1:12" x14ac:dyDescent="0.35">
      <c r="A153" s="24" t="s">
        <v>211</v>
      </c>
      <c r="B153" s="15" t="s">
        <v>617</v>
      </c>
    </row>
    <row r="154" spans="1:12" x14ac:dyDescent="0.35">
      <c r="A154" s="32" t="s">
        <v>219</v>
      </c>
      <c r="B154" s="15" t="s">
        <v>618</v>
      </c>
    </row>
    <row r="155" spans="1:12" x14ac:dyDescent="0.35">
      <c r="A155" s="24" t="s">
        <v>226</v>
      </c>
      <c r="B155" s="15" t="s">
        <v>619</v>
      </c>
    </row>
    <row r="156" spans="1:12" x14ac:dyDescent="0.35">
      <c r="A156" s="33" t="s">
        <v>233</v>
      </c>
      <c r="B156" s="36" t="s">
        <v>620</v>
      </c>
    </row>
    <row r="157" spans="1:12" x14ac:dyDescent="0.35">
      <c r="A157" s="24" t="s">
        <v>240</v>
      </c>
      <c r="B157" s="15" t="s">
        <v>621</v>
      </c>
    </row>
    <row r="158" spans="1:12" x14ac:dyDescent="0.35">
      <c r="A158" s="24" t="s">
        <v>247</v>
      </c>
      <c r="B158" s="15" t="s">
        <v>622</v>
      </c>
    </row>
    <row r="159" spans="1:12" x14ac:dyDescent="0.35">
      <c r="A159" s="24" t="s">
        <v>254</v>
      </c>
      <c r="B159" s="15" t="s">
        <v>623</v>
      </c>
    </row>
    <row r="160" spans="1:12" x14ac:dyDescent="0.35">
      <c r="A160" s="24" t="s">
        <v>261</v>
      </c>
      <c r="B160" s="15" t="s">
        <v>624</v>
      </c>
    </row>
    <row r="161" spans="1:2" x14ac:dyDescent="0.35">
      <c r="A161" s="24" t="s">
        <v>267</v>
      </c>
      <c r="B161" s="15" t="s">
        <v>625</v>
      </c>
    </row>
    <row r="162" spans="1:2" x14ac:dyDescent="0.35">
      <c r="A162" s="24" t="s">
        <v>273</v>
      </c>
      <c r="B162" s="15" t="s">
        <v>626</v>
      </c>
    </row>
    <row r="163" spans="1:2" x14ac:dyDescent="0.35">
      <c r="A163" s="24" t="s">
        <v>279</v>
      </c>
      <c r="B163" s="15" t="s">
        <v>627</v>
      </c>
    </row>
    <row r="164" spans="1:2" x14ac:dyDescent="0.35">
      <c r="A164" s="24" t="s">
        <v>285</v>
      </c>
      <c r="B164" s="15" t="s">
        <v>628</v>
      </c>
    </row>
    <row r="165" spans="1:2" x14ac:dyDescent="0.35">
      <c r="A165" s="24" t="s">
        <v>291</v>
      </c>
      <c r="B165" s="15" t="s">
        <v>629</v>
      </c>
    </row>
    <row r="166" spans="1:2" x14ac:dyDescent="0.35">
      <c r="A166" s="24" t="s">
        <v>297</v>
      </c>
      <c r="B166" s="15" t="s">
        <v>630</v>
      </c>
    </row>
    <row r="167" spans="1:2" x14ac:dyDescent="0.35">
      <c r="A167" s="24" t="s">
        <v>303</v>
      </c>
      <c r="B167" s="15" t="s">
        <v>631</v>
      </c>
    </row>
    <row r="168" spans="1:2" x14ac:dyDescent="0.35">
      <c r="A168" s="24" t="s">
        <v>309</v>
      </c>
      <c r="B168" s="15" t="s">
        <v>632</v>
      </c>
    </row>
    <row r="169" spans="1:2" x14ac:dyDescent="0.35">
      <c r="A169" s="24" t="s">
        <v>315</v>
      </c>
      <c r="B169" s="15" t="s">
        <v>633</v>
      </c>
    </row>
    <row r="170" spans="1:2" x14ac:dyDescent="0.35">
      <c r="A170" s="24" t="s">
        <v>321</v>
      </c>
      <c r="B170" s="15" t="s">
        <v>634</v>
      </c>
    </row>
    <row r="171" spans="1:2" x14ac:dyDescent="0.35">
      <c r="A171" s="24" t="s">
        <v>327</v>
      </c>
      <c r="B171" s="15" t="s">
        <v>635</v>
      </c>
    </row>
    <row r="172" spans="1:2" x14ac:dyDescent="0.35">
      <c r="A172" s="24" t="s">
        <v>333</v>
      </c>
      <c r="B172" s="15" t="s">
        <v>636</v>
      </c>
    </row>
    <row r="173" spans="1:2" x14ac:dyDescent="0.35">
      <c r="A173" s="24" t="s">
        <v>339</v>
      </c>
      <c r="B173" s="15" t="s">
        <v>637</v>
      </c>
    </row>
    <row r="174" spans="1:2" x14ac:dyDescent="0.35">
      <c r="A174" s="24" t="s">
        <v>345</v>
      </c>
      <c r="B174" s="15" t="s">
        <v>638</v>
      </c>
    </row>
    <row r="175" spans="1:2" x14ac:dyDescent="0.35">
      <c r="A175" s="24" t="s">
        <v>350</v>
      </c>
      <c r="B175" s="15" t="s">
        <v>639</v>
      </c>
    </row>
    <row r="176" spans="1:2" x14ac:dyDescent="0.35">
      <c r="A176" s="24" t="s">
        <v>355</v>
      </c>
      <c r="B176" s="15" t="s">
        <v>640</v>
      </c>
    </row>
    <row r="177" spans="1:2" x14ac:dyDescent="0.35">
      <c r="A177" s="24" t="s">
        <v>360</v>
      </c>
      <c r="B177" s="15" t="s">
        <v>641</v>
      </c>
    </row>
    <row r="178" spans="1:2" x14ac:dyDescent="0.35">
      <c r="A178" s="24" t="s">
        <v>365</v>
      </c>
      <c r="B178" s="15" t="s">
        <v>642</v>
      </c>
    </row>
    <row r="179" spans="1:2" x14ac:dyDescent="0.35">
      <c r="A179" s="24" t="s">
        <v>370</v>
      </c>
      <c r="B179" s="15" t="s">
        <v>643</v>
      </c>
    </row>
    <row r="180" spans="1:2" x14ac:dyDescent="0.35">
      <c r="A180" s="24" t="s">
        <v>374</v>
      </c>
      <c r="B180" s="15" t="s">
        <v>644</v>
      </c>
    </row>
    <row r="181" spans="1:2" x14ac:dyDescent="0.35">
      <c r="A181" s="24" t="s">
        <v>378</v>
      </c>
      <c r="B181" s="15" t="s">
        <v>645</v>
      </c>
    </row>
    <row r="182" spans="1:2" x14ac:dyDescent="0.35">
      <c r="A182" s="24" t="s">
        <v>382</v>
      </c>
      <c r="B182" s="15" t="s">
        <v>646</v>
      </c>
    </row>
    <row r="183" spans="1:2" x14ac:dyDescent="0.35">
      <c r="A183" s="24" t="s">
        <v>386</v>
      </c>
      <c r="B183" s="15" t="s">
        <v>647</v>
      </c>
    </row>
    <row r="184" spans="1:2" x14ac:dyDescent="0.35">
      <c r="A184" s="24" t="s">
        <v>389</v>
      </c>
      <c r="B184" s="15" t="s">
        <v>648</v>
      </c>
    </row>
    <row r="185" spans="1:2" x14ac:dyDescent="0.35">
      <c r="A185" s="24" t="s">
        <v>392</v>
      </c>
      <c r="B185" s="15" t="s">
        <v>649</v>
      </c>
    </row>
    <row r="186" spans="1:2" x14ac:dyDescent="0.35">
      <c r="A186" s="24" t="s">
        <v>395</v>
      </c>
      <c r="B186" s="15" t="s">
        <v>650</v>
      </c>
    </row>
    <row r="187" spans="1:2" x14ac:dyDescent="0.35">
      <c r="A187" s="24" t="s">
        <v>397</v>
      </c>
      <c r="B187" s="15" t="s">
        <v>651</v>
      </c>
    </row>
    <row r="188" spans="1:2" x14ac:dyDescent="0.35">
      <c r="A188" s="24" t="s">
        <v>399</v>
      </c>
      <c r="B188" s="15" t="s">
        <v>652</v>
      </c>
    </row>
    <row r="189" spans="1:2" x14ac:dyDescent="0.35">
      <c r="A189" s="24" t="s">
        <v>401</v>
      </c>
      <c r="B189" s="15" t="s">
        <v>653</v>
      </c>
    </row>
    <row r="190" spans="1:2" x14ac:dyDescent="0.35">
      <c r="A190" s="24" t="s">
        <v>403</v>
      </c>
      <c r="B190" s="15" t="s">
        <v>654</v>
      </c>
    </row>
    <row r="191" spans="1:2" x14ac:dyDescent="0.35">
      <c r="A191" s="24" t="s">
        <v>405</v>
      </c>
      <c r="B191" s="15" t="s">
        <v>655</v>
      </c>
    </row>
    <row r="192" spans="1:2" x14ac:dyDescent="0.35">
      <c r="A192" s="24" t="s">
        <v>407</v>
      </c>
      <c r="B192" s="15" t="s">
        <v>656</v>
      </c>
    </row>
    <row r="193" spans="1:2" x14ac:dyDescent="0.35">
      <c r="A193" s="24" t="s">
        <v>409</v>
      </c>
      <c r="B193" s="15" t="s">
        <v>657</v>
      </c>
    </row>
    <row r="194" spans="1:2" x14ac:dyDescent="0.35">
      <c r="A194" s="24" t="s">
        <v>411</v>
      </c>
      <c r="B194" s="15" t="s">
        <v>658</v>
      </c>
    </row>
    <row r="195" spans="1:2" x14ac:dyDescent="0.35">
      <c r="A195" s="24" t="s">
        <v>413</v>
      </c>
      <c r="B195" s="15" t="s">
        <v>659</v>
      </c>
    </row>
    <row r="196" spans="1:2" x14ac:dyDescent="0.35">
      <c r="A196" s="24" t="s">
        <v>415</v>
      </c>
      <c r="B196" s="15" t="s">
        <v>660</v>
      </c>
    </row>
    <row r="197" spans="1:2" x14ac:dyDescent="0.35">
      <c r="A197" s="24" t="s">
        <v>417</v>
      </c>
      <c r="B197" s="15" t="s">
        <v>661</v>
      </c>
    </row>
    <row r="198" spans="1:2" x14ac:dyDescent="0.35">
      <c r="A198" s="24" t="s">
        <v>419</v>
      </c>
      <c r="B198" s="15" t="s">
        <v>662</v>
      </c>
    </row>
    <row r="199" spans="1:2" x14ac:dyDescent="0.35">
      <c r="A199" s="24" t="s">
        <v>421</v>
      </c>
      <c r="B199" s="15" t="s">
        <v>663</v>
      </c>
    </row>
    <row r="200" spans="1:2" x14ac:dyDescent="0.35">
      <c r="A200" s="24" t="s">
        <v>423</v>
      </c>
      <c r="B200" s="15" t="s">
        <v>664</v>
      </c>
    </row>
    <row r="201" spans="1:2" x14ac:dyDescent="0.35">
      <c r="A201" s="24" t="s">
        <v>425</v>
      </c>
      <c r="B201" s="15" t="s">
        <v>665</v>
      </c>
    </row>
    <row r="202" spans="1:2" x14ac:dyDescent="0.35">
      <c r="A202" s="33" t="s">
        <v>427</v>
      </c>
      <c r="B202" s="15" t="s">
        <v>666</v>
      </c>
    </row>
    <row r="203" spans="1:2" x14ac:dyDescent="0.35">
      <c r="A203" s="24" t="s">
        <v>430</v>
      </c>
      <c r="B203" s="15" t="s">
        <v>667</v>
      </c>
    </row>
    <row r="204" spans="1:2" x14ac:dyDescent="0.35">
      <c r="A204" s="24" t="s">
        <v>432</v>
      </c>
      <c r="B204" s="15" t="s">
        <v>668</v>
      </c>
    </row>
    <row r="205" spans="1:2" x14ac:dyDescent="0.35">
      <c r="A205" s="24" t="s">
        <v>434</v>
      </c>
      <c r="B205" s="15" t="s">
        <v>669</v>
      </c>
    </row>
    <row r="206" spans="1:2" x14ac:dyDescent="0.35">
      <c r="A206" s="33" t="s">
        <v>436</v>
      </c>
      <c r="B206" s="15" t="s">
        <v>670</v>
      </c>
    </row>
    <row r="207" spans="1:2" x14ac:dyDescent="0.35">
      <c r="A207" s="24" t="s">
        <v>438</v>
      </c>
      <c r="B207" s="15" t="s">
        <v>671</v>
      </c>
    </row>
    <row r="208" spans="1:2" x14ac:dyDescent="0.35">
      <c r="A208" s="24" t="s">
        <v>440</v>
      </c>
      <c r="B208" s="15" t="s">
        <v>672</v>
      </c>
    </row>
    <row r="209" spans="1:2" x14ac:dyDescent="0.35">
      <c r="A209" s="24" t="s">
        <v>442</v>
      </c>
      <c r="B209" s="15" t="s">
        <v>673</v>
      </c>
    </row>
    <row r="210" spans="1:2" x14ac:dyDescent="0.35">
      <c r="A210" s="24" t="s">
        <v>444</v>
      </c>
      <c r="B210" s="15" t="s">
        <v>674</v>
      </c>
    </row>
    <row r="211" spans="1:2" x14ac:dyDescent="0.35">
      <c r="A211" s="24" t="s">
        <v>446</v>
      </c>
      <c r="B211" s="15" t="s">
        <v>675</v>
      </c>
    </row>
    <row r="212" spans="1:2" x14ac:dyDescent="0.35">
      <c r="A212" s="24" t="s">
        <v>448</v>
      </c>
      <c r="B212" s="15" t="s">
        <v>676</v>
      </c>
    </row>
    <row r="213" spans="1:2" x14ac:dyDescent="0.35">
      <c r="A213" s="24" t="s">
        <v>450</v>
      </c>
      <c r="B213" s="15" t="s">
        <v>677</v>
      </c>
    </row>
    <row r="214" spans="1:2" x14ac:dyDescent="0.35">
      <c r="A214" s="24" t="s">
        <v>452</v>
      </c>
      <c r="B214" s="15" t="s">
        <v>678</v>
      </c>
    </row>
    <row r="215" spans="1:2" x14ac:dyDescent="0.35">
      <c r="A215" s="24" t="s">
        <v>454</v>
      </c>
      <c r="B215" s="15" t="s">
        <v>679</v>
      </c>
    </row>
    <row r="216" spans="1:2" x14ac:dyDescent="0.35">
      <c r="A216" s="24" t="s">
        <v>456</v>
      </c>
      <c r="B216" s="15" t="s">
        <v>680</v>
      </c>
    </row>
    <row r="217" spans="1:2" x14ac:dyDescent="0.35">
      <c r="A217" s="24" t="s">
        <v>458</v>
      </c>
      <c r="B217" s="15" t="s">
        <v>681</v>
      </c>
    </row>
    <row r="218" spans="1:2" x14ac:dyDescent="0.35">
      <c r="A218" s="24" t="s">
        <v>460</v>
      </c>
      <c r="B218" s="15" t="s">
        <v>682</v>
      </c>
    </row>
    <row r="219" spans="1:2" x14ac:dyDescent="0.35">
      <c r="A219" s="24" t="s">
        <v>462</v>
      </c>
      <c r="B219" s="15" t="s">
        <v>683</v>
      </c>
    </row>
    <row r="220" spans="1:2" x14ac:dyDescent="0.35">
      <c r="A220" s="24" t="s">
        <v>464</v>
      </c>
      <c r="B220" s="15" t="s">
        <v>684</v>
      </c>
    </row>
    <row r="221" spans="1:2" x14ac:dyDescent="0.35">
      <c r="A221" s="24" t="s">
        <v>466</v>
      </c>
      <c r="B221" s="15" t="s">
        <v>685</v>
      </c>
    </row>
    <row r="222" spans="1:2" x14ac:dyDescent="0.35">
      <c r="A222" s="24" t="s">
        <v>468</v>
      </c>
      <c r="B222" s="15" t="s">
        <v>686</v>
      </c>
    </row>
    <row r="223" spans="1:2" x14ac:dyDescent="0.35">
      <c r="A223" s="24" t="s">
        <v>470</v>
      </c>
      <c r="B223" s="15" t="s">
        <v>687</v>
      </c>
    </row>
    <row r="224" spans="1:2" x14ac:dyDescent="0.35">
      <c r="A224" s="24" t="s">
        <v>472</v>
      </c>
      <c r="B224" s="15" t="s">
        <v>688</v>
      </c>
    </row>
    <row r="225" spans="1:2" x14ac:dyDescent="0.35">
      <c r="A225" s="24" t="s">
        <v>474</v>
      </c>
      <c r="B225" s="15" t="s">
        <v>689</v>
      </c>
    </row>
    <row r="226" spans="1:2" x14ac:dyDescent="0.35">
      <c r="A226" s="24" t="s">
        <v>476</v>
      </c>
      <c r="B226" s="15" t="s">
        <v>690</v>
      </c>
    </row>
    <row r="227" spans="1:2" x14ac:dyDescent="0.35">
      <c r="A227" s="24" t="s">
        <v>478</v>
      </c>
      <c r="B227" s="15" t="s">
        <v>691</v>
      </c>
    </row>
    <row r="228" spans="1:2" x14ac:dyDescent="0.35">
      <c r="A228" s="24" t="s">
        <v>480</v>
      </c>
      <c r="B228" s="15" t="s">
        <v>692</v>
      </c>
    </row>
    <row r="229" spans="1:2" x14ac:dyDescent="0.35">
      <c r="A229" s="24" t="s">
        <v>482</v>
      </c>
      <c r="B229" s="15" t="s">
        <v>693</v>
      </c>
    </row>
    <row r="230" spans="1:2" x14ac:dyDescent="0.35">
      <c r="A230" s="24" t="s">
        <v>484</v>
      </c>
      <c r="B230" s="15" t="s">
        <v>694</v>
      </c>
    </row>
    <row r="231" spans="1:2" x14ac:dyDescent="0.35">
      <c r="A231" s="24" t="s">
        <v>486</v>
      </c>
      <c r="B231" s="15" t="s">
        <v>695</v>
      </c>
    </row>
    <row r="232" spans="1:2" x14ac:dyDescent="0.35">
      <c r="A232" s="24" t="s">
        <v>488</v>
      </c>
      <c r="B232" s="15" t="s">
        <v>696</v>
      </c>
    </row>
    <row r="233" spans="1:2" x14ac:dyDescent="0.35">
      <c r="A233" s="24" t="s">
        <v>490</v>
      </c>
      <c r="B233" s="15" t="s">
        <v>697</v>
      </c>
    </row>
    <row r="234" spans="1:2" x14ac:dyDescent="0.35">
      <c r="A234" s="24" t="s">
        <v>492</v>
      </c>
      <c r="B234" s="15" t="s">
        <v>698</v>
      </c>
    </row>
    <row r="235" spans="1:2" x14ac:dyDescent="0.35">
      <c r="A235" s="24" t="s">
        <v>494</v>
      </c>
      <c r="B235" s="15" t="s">
        <v>699</v>
      </c>
    </row>
    <row r="236" spans="1:2" x14ac:dyDescent="0.35">
      <c r="A236" s="24" t="s">
        <v>496</v>
      </c>
      <c r="B236" s="15" t="s">
        <v>700</v>
      </c>
    </row>
    <row r="237" spans="1:2" x14ac:dyDescent="0.35">
      <c r="A237" s="24" t="s">
        <v>498</v>
      </c>
      <c r="B237" s="15" t="s">
        <v>701</v>
      </c>
    </row>
    <row r="238" spans="1:2" x14ac:dyDescent="0.35">
      <c r="A238" s="24" t="s">
        <v>500</v>
      </c>
      <c r="B238" s="15" t="s">
        <v>702</v>
      </c>
    </row>
    <row r="239" spans="1:2" x14ac:dyDescent="0.35">
      <c r="A239" s="24" t="s">
        <v>502</v>
      </c>
      <c r="B239" s="15" t="s">
        <v>703</v>
      </c>
    </row>
    <row r="240" spans="1:2" x14ac:dyDescent="0.35">
      <c r="A240" s="24" t="s">
        <v>504</v>
      </c>
      <c r="B240" s="15" t="s">
        <v>704</v>
      </c>
    </row>
    <row r="241" spans="1:2" x14ac:dyDescent="0.35">
      <c r="A241" s="24" t="s">
        <v>506</v>
      </c>
      <c r="B241" s="15" t="s">
        <v>705</v>
      </c>
    </row>
    <row r="242" spans="1:2" x14ac:dyDescent="0.35">
      <c r="A242" s="24" t="s">
        <v>508</v>
      </c>
      <c r="B242" s="15" t="s">
        <v>706</v>
      </c>
    </row>
    <row r="243" spans="1:2" x14ac:dyDescent="0.35">
      <c r="A243" s="24" t="s">
        <v>510</v>
      </c>
      <c r="B243" s="15" t="s">
        <v>707</v>
      </c>
    </row>
    <row r="244" spans="1:2" x14ac:dyDescent="0.35">
      <c r="A244" s="24" t="s">
        <v>512</v>
      </c>
      <c r="B244" s="15" t="s">
        <v>708</v>
      </c>
    </row>
    <row r="245" spans="1:2" x14ac:dyDescent="0.35">
      <c r="A245" s="24" t="s">
        <v>514</v>
      </c>
      <c r="B245" s="15" t="s">
        <v>709</v>
      </c>
    </row>
    <row r="246" spans="1:2" x14ac:dyDescent="0.35">
      <c r="A246" s="24" t="s">
        <v>516</v>
      </c>
      <c r="B246" s="15" t="s">
        <v>710</v>
      </c>
    </row>
    <row r="247" spans="1:2" x14ac:dyDescent="0.35">
      <c r="A247" s="24" t="s">
        <v>518</v>
      </c>
      <c r="B247" s="15" t="s">
        <v>711</v>
      </c>
    </row>
    <row r="248" spans="1:2" x14ac:dyDescent="0.35">
      <c r="A248" s="24" t="s">
        <v>520</v>
      </c>
      <c r="B248" s="15" t="s">
        <v>712</v>
      </c>
    </row>
    <row r="249" spans="1:2" x14ac:dyDescent="0.35">
      <c r="A249" s="24" t="s">
        <v>522</v>
      </c>
      <c r="B249" s="15" t="s">
        <v>713</v>
      </c>
    </row>
    <row r="250" spans="1:2" x14ac:dyDescent="0.35">
      <c r="A250" s="24" t="s">
        <v>524</v>
      </c>
      <c r="B250" s="15" t="s">
        <v>714</v>
      </c>
    </row>
    <row r="251" spans="1:2" x14ac:dyDescent="0.35">
      <c r="A251" s="24" t="s">
        <v>526</v>
      </c>
      <c r="B251" s="15" t="s">
        <v>715</v>
      </c>
    </row>
    <row r="252" spans="1:2" x14ac:dyDescent="0.35">
      <c r="A252" s="24" t="s">
        <v>528</v>
      </c>
      <c r="B252" s="15" t="s">
        <v>716</v>
      </c>
    </row>
    <row r="253" spans="1:2" x14ac:dyDescent="0.35">
      <c r="A253" s="24" t="s">
        <v>530</v>
      </c>
      <c r="B253" s="15" t="s">
        <v>717</v>
      </c>
    </row>
    <row r="254" spans="1:2" x14ac:dyDescent="0.35">
      <c r="A254" s="24" t="s">
        <v>532</v>
      </c>
      <c r="B254" s="15" t="s">
        <v>718</v>
      </c>
    </row>
    <row r="255" spans="1:2" x14ac:dyDescent="0.35">
      <c r="A255" s="24" t="s">
        <v>534</v>
      </c>
      <c r="B255" s="15" t="s">
        <v>719</v>
      </c>
    </row>
    <row r="256" spans="1:2" x14ac:dyDescent="0.35">
      <c r="A256" s="24" t="s">
        <v>536</v>
      </c>
      <c r="B256" s="15" t="s">
        <v>720</v>
      </c>
    </row>
    <row r="257" spans="1:2" x14ac:dyDescent="0.35">
      <c r="A257" s="24" t="s">
        <v>538</v>
      </c>
      <c r="B257" s="15" t="s">
        <v>721</v>
      </c>
    </row>
    <row r="258" spans="1:2" x14ac:dyDescent="0.35">
      <c r="A258" s="24" t="s">
        <v>540</v>
      </c>
      <c r="B258" s="15" t="s">
        <v>722</v>
      </c>
    </row>
    <row r="259" spans="1:2" x14ac:dyDescent="0.35">
      <c r="A259" s="24" t="s">
        <v>542</v>
      </c>
      <c r="B259" s="15" t="s">
        <v>723</v>
      </c>
    </row>
    <row r="260" spans="1:2" x14ac:dyDescent="0.35">
      <c r="A260" s="24" t="s">
        <v>544</v>
      </c>
      <c r="B260" s="15" t="s">
        <v>724</v>
      </c>
    </row>
    <row r="261" spans="1:2" x14ac:dyDescent="0.35">
      <c r="A261" s="24" t="s">
        <v>546</v>
      </c>
      <c r="B261" s="15" t="s">
        <v>725</v>
      </c>
    </row>
    <row r="262" spans="1:2" x14ac:dyDescent="0.35">
      <c r="A262" s="24" t="s">
        <v>548</v>
      </c>
      <c r="B262" s="15" t="s">
        <v>726</v>
      </c>
    </row>
    <row r="263" spans="1:2" x14ac:dyDescent="0.35">
      <c r="A263" s="24" t="s">
        <v>550</v>
      </c>
      <c r="B263" s="15" t="s">
        <v>727</v>
      </c>
    </row>
    <row r="264" spans="1:2" x14ac:dyDescent="0.35">
      <c r="A264" s="24" t="s">
        <v>552</v>
      </c>
      <c r="B264" s="15" t="s">
        <v>728</v>
      </c>
    </row>
    <row r="265" spans="1:2" x14ac:dyDescent="0.35">
      <c r="A265" s="24" t="s">
        <v>554</v>
      </c>
      <c r="B265" s="15" t="s">
        <v>729</v>
      </c>
    </row>
    <row r="266" spans="1:2" x14ac:dyDescent="0.35">
      <c r="A266" s="24" t="s">
        <v>556</v>
      </c>
      <c r="B266" s="15" t="s">
        <v>730</v>
      </c>
    </row>
    <row r="267" spans="1:2" x14ac:dyDescent="0.35">
      <c r="A267" s="24" t="s">
        <v>558</v>
      </c>
      <c r="B267" s="15" t="s">
        <v>731</v>
      </c>
    </row>
    <row r="268" spans="1:2" x14ac:dyDescent="0.35">
      <c r="A268" s="24" t="s">
        <v>560</v>
      </c>
      <c r="B268" s="15" t="s">
        <v>732</v>
      </c>
    </row>
    <row r="269" spans="1:2" x14ac:dyDescent="0.35">
      <c r="A269" s="24" t="s">
        <v>562</v>
      </c>
      <c r="B269" s="15" t="s">
        <v>733</v>
      </c>
    </row>
    <row r="270" spans="1:2" x14ac:dyDescent="0.35">
      <c r="A270" s="24" t="s">
        <v>564</v>
      </c>
      <c r="B270" s="15" t="s">
        <v>734</v>
      </c>
    </row>
    <row r="271" spans="1:2" x14ac:dyDescent="0.35">
      <c r="A271" s="24" t="s">
        <v>566</v>
      </c>
      <c r="B271" s="15" t="s">
        <v>735</v>
      </c>
    </row>
    <row r="272" spans="1:2" x14ac:dyDescent="0.35">
      <c r="A272" s="24" t="s">
        <v>568</v>
      </c>
      <c r="B272" s="15" t="s">
        <v>736</v>
      </c>
    </row>
    <row r="273" spans="1:2" x14ac:dyDescent="0.35">
      <c r="A273" s="24" t="s">
        <v>570</v>
      </c>
      <c r="B273" s="15" t="s">
        <v>737</v>
      </c>
    </row>
    <row r="274" spans="1:2" x14ac:dyDescent="0.35">
      <c r="A274" s="24" t="s">
        <v>572</v>
      </c>
      <c r="B274" s="15" t="s">
        <v>738</v>
      </c>
    </row>
    <row r="275" spans="1:2" x14ac:dyDescent="0.35">
      <c r="A275" s="24" t="s">
        <v>574</v>
      </c>
      <c r="B275" s="15" t="s">
        <v>739</v>
      </c>
    </row>
    <row r="276" spans="1:2" x14ac:dyDescent="0.35">
      <c r="A276" s="24" t="s">
        <v>576</v>
      </c>
      <c r="B276" s="15" t="s">
        <v>740</v>
      </c>
    </row>
    <row r="277" spans="1:2" x14ac:dyDescent="0.35">
      <c r="A277" s="24" t="s">
        <v>578</v>
      </c>
      <c r="B277" s="15" t="s">
        <v>741</v>
      </c>
    </row>
    <row r="278" spans="1:2" x14ac:dyDescent="0.35">
      <c r="A278" s="24" t="s">
        <v>580</v>
      </c>
      <c r="B278" s="15" t="s">
        <v>742</v>
      </c>
    </row>
    <row r="279" spans="1:2" x14ac:dyDescent="0.35">
      <c r="A279" s="24" t="s">
        <v>582</v>
      </c>
      <c r="B279" s="15" t="s">
        <v>743</v>
      </c>
    </row>
    <row r="280" spans="1:2" x14ac:dyDescent="0.35">
      <c r="A280" s="24" t="s">
        <v>584</v>
      </c>
      <c r="B280" s="15" t="s">
        <v>744</v>
      </c>
    </row>
    <row r="281" spans="1:2" x14ac:dyDescent="0.35">
      <c r="A281" s="24" t="s">
        <v>586</v>
      </c>
      <c r="B281" s="15" t="s">
        <v>745</v>
      </c>
    </row>
    <row r="282" spans="1:2" x14ac:dyDescent="0.35">
      <c r="A282" s="24" t="s">
        <v>588</v>
      </c>
      <c r="B282" s="15" t="s">
        <v>746</v>
      </c>
    </row>
    <row r="283" spans="1:2" x14ac:dyDescent="0.35">
      <c r="A283" s="24" t="s">
        <v>590</v>
      </c>
      <c r="B283" s="15" t="s">
        <v>747</v>
      </c>
    </row>
    <row r="284" spans="1:2" x14ac:dyDescent="0.35">
      <c r="A284" s="24" t="s">
        <v>592</v>
      </c>
      <c r="B284" s="15" t="s">
        <v>748</v>
      </c>
    </row>
    <row r="285" spans="1:2" x14ac:dyDescent="0.35">
      <c r="A285" s="24" t="s">
        <v>594</v>
      </c>
      <c r="B285" s="15" t="s">
        <v>749</v>
      </c>
    </row>
    <row r="286" spans="1:2" x14ac:dyDescent="0.35">
      <c r="A286" s="24" t="s">
        <v>596</v>
      </c>
      <c r="B286" s="15" t="s">
        <v>750</v>
      </c>
    </row>
    <row r="287" spans="1:2" x14ac:dyDescent="0.35">
      <c r="A287" s="24" t="s">
        <v>598</v>
      </c>
      <c r="B287" s="15" t="s">
        <v>751</v>
      </c>
    </row>
    <row r="288" spans="1:2" x14ac:dyDescent="0.35">
      <c r="A288" s="24" t="s">
        <v>600</v>
      </c>
      <c r="B288" s="15" t="s">
        <v>752</v>
      </c>
    </row>
    <row r="289" spans="1:2" x14ac:dyDescent="0.35">
      <c r="A289" s="24" t="s">
        <v>602</v>
      </c>
      <c r="B289" s="15" t="s">
        <v>753</v>
      </c>
    </row>
    <row r="290" spans="1:2" x14ac:dyDescent="0.35">
      <c r="A290" s="24" t="s">
        <v>604</v>
      </c>
      <c r="B290" s="15" t="s">
        <v>754</v>
      </c>
    </row>
    <row r="291" spans="1:2" x14ac:dyDescent="0.35">
      <c r="A291" s="24" t="s">
        <v>606</v>
      </c>
      <c r="B291" s="15" t="s">
        <v>755</v>
      </c>
    </row>
    <row r="292" spans="1:2" x14ac:dyDescent="0.35">
      <c r="A292" s="24" t="s">
        <v>608</v>
      </c>
      <c r="B292" s="15" t="s">
        <v>756</v>
      </c>
    </row>
    <row r="293" spans="1:2" x14ac:dyDescent="0.35">
      <c r="A293" s="24" t="s">
        <v>610</v>
      </c>
      <c r="B293" s="15" t="s">
        <v>757</v>
      </c>
    </row>
    <row r="294" spans="1:2" x14ac:dyDescent="0.35">
      <c r="A294" s="13" t="s">
        <v>174</v>
      </c>
      <c r="B294" s="15" t="s">
        <v>758</v>
      </c>
    </row>
    <row r="295" spans="1:2" x14ac:dyDescent="0.35">
      <c r="A295" s="13" t="s">
        <v>185</v>
      </c>
      <c r="B295" s="15" t="s">
        <v>759</v>
      </c>
    </row>
    <row r="296" spans="1:2" x14ac:dyDescent="0.35">
      <c r="A296" s="13" t="s">
        <v>195</v>
      </c>
      <c r="B296" s="15" t="s">
        <v>760</v>
      </c>
    </row>
    <row r="297" spans="1:2" x14ac:dyDescent="0.35">
      <c r="A297" s="13" t="s">
        <v>204</v>
      </c>
      <c r="B297" s="15" t="s">
        <v>761</v>
      </c>
    </row>
    <row r="298" spans="1:2" x14ac:dyDescent="0.35">
      <c r="A298" s="13" t="s">
        <v>212</v>
      </c>
      <c r="B298" s="15" t="s">
        <v>762</v>
      </c>
    </row>
    <row r="299" spans="1:2" x14ac:dyDescent="0.35">
      <c r="A299" s="13" t="s">
        <v>175</v>
      </c>
      <c r="B299" s="15" t="s">
        <v>763</v>
      </c>
    </row>
    <row r="300" spans="1:2" x14ac:dyDescent="0.35">
      <c r="A300" s="13" t="s">
        <v>186</v>
      </c>
      <c r="B300" s="15" t="s">
        <v>764</v>
      </c>
    </row>
    <row r="301" spans="1:2" x14ac:dyDescent="0.35">
      <c r="A301" s="13" t="s">
        <v>196</v>
      </c>
      <c r="B301" s="15" t="s">
        <v>765</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6" t="s">
        <v>766</v>
      </c>
      <c r="J1" s="216"/>
    </row>
    <row r="2" spans="1:10" x14ac:dyDescent="0.35">
      <c r="A2" t="s">
        <v>2</v>
      </c>
      <c r="B2" s="216" t="s">
        <v>767</v>
      </c>
      <c r="C2" s="216"/>
      <c r="I2" t="s">
        <v>768</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6" t="s">
        <v>779</v>
      </c>
      <c r="C16" s="216"/>
    </row>
    <row r="17" spans="2:9" ht="29" x14ac:dyDescent="0.35">
      <c r="B17" s="3" t="s">
        <v>30</v>
      </c>
      <c r="C17" s="3" t="s">
        <v>780</v>
      </c>
      <c r="D17" t="s">
        <v>33</v>
      </c>
      <c r="F17" s="6" t="s">
        <v>781</v>
      </c>
      <c r="G17" t="s">
        <v>782</v>
      </c>
      <c r="H17" t="s">
        <v>783</v>
      </c>
      <c r="I17" s="6" t="s">
        <v>784</v>
      </c>
    </row>
    <row r="18" spans="2:9" x14ac:dyDescent="0.35">
      <c r="B18" s="4">
        <v>1110</v>
      </c>
      <c r="C18" s="1" t="s">
        <v>785</v>
      </c>
      <c r="D18" t="s">
        <v>42</v>
      </c>
      <c r="E18" t="s">
        <v>786</v>
      </c>
      <c r="F18" t="s">
        <v>787</v>
      </c>
      <c r="G18" t="s">
        <v>787</v>
      </c>
      <c r="H18" t="s">
        <v>787</v>
      </c>
      <c r="I18" t="s">
        <v>787</v>
      </c>
    </row>
    <row r="19" spans="2:9" x14ac:dyDescent="0.35">
      <c r="B19" s="4" t="s">
        <v>146</v>
      </c>
      <c r="C19" s="1" t="s">
        <v>788</v>
      </c>
      <c r="D19" t="s">
        <v>789</v>
      </c>
      <c r="E19" t="s">
        <v>790</v>
      </c>
      <c r="F19" t="s">
        <v>43</v>
      </c>
      <c r="G19" t="s">
        <v>43</v>
      </c>
      <c r="H19" t="s">
        <v>43</v>
      </c>
      <c r="I19" t="s">
        <v>43</v>
      </c>
    </row>
    <row r="20" spans="2:9" x14ac:dyDescent="0.35">
      <c r="B20" s="4">
        <v>1170</v>
      </c>
      <c r="C20" s="1" t="s">
        <v>791</v>
      </c>
      <c r="D20" t="s">
        <v>792</v>
      </c>
      <c r="E20" t="s">
        <v>793</v>
      </c>
      <c r="F20" t="s">
        <v>44</v>
      </c>
      <c r="G20" t="s">
        <v>44</v>
      </c>
      <c r="H20" t="s">
        <v>44</v>
      </c>
      <c r="I20" t="s">
        <v>44</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147</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141</v>
      </c>
      <c r="C29" s="1" t="s">
        <v>805</v>
      </c>
    </row>
    <row r="30" spans="2:9" x14ac:dyDescent="0.35">
      <c r="B30" s="4" t="s">
        <v>148</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149</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150</v>
      </c>
      <c r="C46" s="1" t="s">
        <v>822</v>
      </c>
    </row>
    <row r="47" spans="2:3" x14ac:dyDescent="0.35">
      <c r="B47" s="4" t="s">
        <v>129</v>
      </c>
      <c r="C47" s="1" t="s">
        <v>823</v>
      </c>
    </row>
    <row r="48" spans="2:3" x14ac:dyDescent="0.35">
      <c r="B48" s="4">
        <v>6210</v>
      </c>
      <c r="C48" s="1" t="s">
        <v>824</v>
      </c>
    </row>
    <row r="49" spans="2:3" x14ac:dyDescent="0.35">
      <c r="B49" s="4" t="s">
        <v>137</v>
      </c>
      <c r="C49" s="1" t="s">
        <v>825</v>
      </c>
    </row>
    <row r="50" spans="2:3" x14ac:dyDescent="0.35">
      <c r="B50" s="4" t="s">
        <v>41</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138</v>
      </c>
      <c r="C55" s="1" t="s">
        <v>831</v>
      </c>
    </row>
    <row r="56" spans="2:3" x14ac:dyDescent="0.35">
      <c r="B56" s="4" t="s">
        <v>135</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142</v>
      </c>
      <c r="C61" s="1" t="s">
        <v>837</v>
      </c>
    </row>
    <row r="62" spans="2:3" x14ac:dyDescent="0.35">
      <c r="B62" s="4" t="s">
        <v>143</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130</v>
      </c>
      <c r="C67" s="1" t="s">
        <v>843</v>
      </c>
    </row>
    <row r="68" spans="2:3" x14ac:dyDescent="0.35">
      <c r="B68" s="4" t="s">
        <v>131</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132</v>
      </c>
      <c r="C72" s="1" t="s">
        <v>848</v>
      </c>
    </row>
    <row r="73" spans="2:3" x14ac:dyDescent="0.35">
      <c r="B73" s="4">
        <v>9160</v>
      </c>
      <c r="C73" s="1" t="s">
        <v>849</v>
      </c>
    </row>
    <row r="74" spans="2:3" x14ac:dyDescent="0.35">
      <c r="B74" s="4" t="s">
        <v>139</v>
      </c>
      <c r="C74" s="1" t="s">
        <v>850</v>
      </c>
    </row>
    <row r="75" spans="2:3" x14ac:dyDescent="0.35">
      <c r="B75" s="4" t="s">
        <v>133</v>
      </c>
      <c r="C75" s="1" t="s">
        <v>851</v>
      </c>
    </row>
    <row r="76" spans="2:3" x14ac:dyDescent="0.35">
      <c r="B76" s="4" t="s">
        <v>134</v>
      </c>
      <c r="C76" s="1" t="s">
        <v>852</v>
      </c>
    </row>
    <row r="77" spans="2:3" x14ac:dyDescent="0.35">
      <c r="B77" s="4" t="s">
        <v>140</v>
      </c>
      <c r="C77" s="1" t="s">
        <v>853</v>
      </c>
    </row>
    <row r="78" spans="2:3" x14ac:dyDescent="0.35">
      <c r="B78" s="4" t="s">
        <v>136</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60</v>
      </c>
    </row>
    <row r="18" spans="1:3" x14ac:dyDescent="0.35">
      <c r="A18" t="s">
        <v>44</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164</v>
      </c>
      <c r="H2" s="19" t="s">
        <v>181</v>
      </c>
      <c r="I2" s="19" t="s">
        <v>932</v>
      </c>
      <c r="J2" s="19" t="s">
        <v>210</v>
      </c>
      <c r="K2" s="19" t="s">
        <v>933</v>
      </c>
      <c r="L2" s="27"/>
      <c r="O2" s="15"/>
      <c r="P2" s="27"/>
    </row>
    <row r="3" spans="2:16" ht="29" x14ac:dyDescent="0.35">
      <c r="B3" s="19" t="s">
        <v>166</v>
      </c>
      <c r="C3" s="20" t="s">
        <v>197</v>
      </c>
      <c r="D3" s="18">
        <v>1936</v>
      </c>
      <c r="F3" s="19" t="s">
        <v>166</v>
      </c>
      <c r="G3" s="19" t="s">
        <v>187</v>
      </c>
      <c r="I3" s="19" t="s">
        <v>934</v>
      </c>
      <c r="J3" s="19" t="s">
        <v>935</v>
      </c>
      <c r="K3" s="19" t="s">
        <v>936</v>
      </c>
      <c r="L3" s="27"/>
      <c r="O3" s="15"/>
      <c r="P3" s="27"/>
    </row>
    <row r="4" spans="2:16" x14ac:dyDescent="0.35">
      <c r="B4" s="16" t="s">
        <v>937</v>
      </c>
      <c r="C4" s="17" t="s">
        <v>938</v>
      </c>
      <c r="D4" s="18">
        <v>1929</v>
      </c>
      <c r="F4" s="16" t="s">
        <v>937</v>
      </c>
      <c r="I4" s="16" t="s">
        <v>939</v>
      </c>
      <c r="J4" s="19" t="s">
        <v>246</v>
      </c>
      <c r="K4" s="16" t="s">
        <v>940</v>
      </c>
      <c r="L4" s="27"/>
      <c r="O4" s="15"/>
      <c r="P4" s="27"/>
    </row>
    <row r="5" spans="2:16" x14ac:dyDescent="0.35">
      <c r="B5" s="19" t="s">
        <v>198</v>
      </c>
      <c r="C5" s="20" t="s">
        <v>220</v>
      </c>
      <c r="D5" s="18">
        <v>1920</v>
      </c>
      <c r="F5" s="19" t="s">
        <v>198</v>
      </c>
      <c r="I5" s="19" t="s">
        <v>941</v>
      </c>
      <c r="J5" s="19" t="s">
        <v>253</v>
      </c>
      <c r="K5" s="16" t="s">
        <v>942</v>
      </c>
      <c r="L5" s="27"/>
      <c r="O5" s="15"/>
      <c r="P5" s="27"/>
    </row>
    <row r="6" spans="2:16" x14ac:dyDescent="0.35">
      <c r="B6" s="16" t="s">
        <v>943</v>
      </c>
      <c r="C6" s="17" t="s">
        <v>944</v>
      </c>
      <c r="D6" s="18">
        <v>4030</v>
      </c>
      <c r="F6" s="16" t="s">
        <v>943</v>
      </c>
      <c r="G6" s="15"/>
      <c r="H6" s="27"/>
      <c r="I6" s="19" t="s">
        <v>945</v>
      </c>
      <c r="J6" s="25" t="s">
        <v>946</v>
      </c>
      <c r="K6" s="19" t="s">
        <v>185</v>
      </c>
      <c r="L6" s="27"/>
      <c r="O6" s="14"/>
      <c r="P6" s="27"/>
    </row>
    <row r="7" spans="2:16" x14ac:dyDescent="0.35">
      <c r="B7" s="19" t="s">
        <v>235</v>
      </c>
      <c r="C7" s="20" t="s">
        <v>255</v>
      </c>
      <c r="D7" s="18">
        <v>1086</v>
      </c>
      <c r="F7" s="19" t="s">
        <v>235</v>
      </c>
      <c r="I7" s="19" t="s">
        <v>947</v>
      </c>
      <c r="J7" s="26" t="s">
        <v>226</v>
      </c>
      <c r="K7" s="16" t="s">
        <v>948</v>
      </c>
      <c r="L7" s="27"/>
      <c r="O7" s="15"/>
      <c r="P7" s="27"/>
    </row>
    <row r="8" spans="2:16" ht="29" x14ac:dyDescent="0.35">
      <c r="B8" s="19" t="s">
        <v>242</v>
      </c>
      <c r="C8" s="20" t="s">
        <v>262</v>
      </c>
      <c r="D8" s="18">
        <v>1081</v>
      </c>
      <c r="F8" s="19" t="s">
        <v>242</v>
      </c>
      <c r="I8" s="19" t="s">
        <v>949</v>
      </c>
      <c r="J8" s="26" t="s">
        <v>279</v>
      </c>
      <c r="K8" s="16" t="s">
        <v>950</v>
      </c>
      <c r="L8" s="27"/>
      <c r="O8" s="15"/>
      <c r="P8" s="27"/>
    </row>
    <row r="9" spans="2:16" ht="29" x14ac:dyDescent="0.35">
      <c r="B9" s="19" t="s">
        <v>263</v>
      </c>
      <c r="C9" s="20" t="s">
        <v>280</v>
      </c>
      <c r="D9" s="18">
        <v>1065</v>
      </c>
      <c r="F9" s="19" t="s">
        <v>263</v>
      </c>
      <c r="I9" s="16" t="s">
        <v>951</v>
      </c>
      <c r="J9" s="26" t="s">
        <v>389</v>
      </c>
      <c r="K9" s="19" t="s">
        <v>952</v>
      </c>
      <c r="L9" s="27"/>
      <c r="O9" s="15"/>
      <c r="P9" s="27"/>
    </row>
    <row r="10" spans="2:16" x14ac:dyDescent="0.35">
      <c r="B10" s="19" t="s">
        <v>281</v>
      </c>
      <c r="C10" s="20" t="s">
        <v>298</v>
      </c>
      <c r="D10" s="18">
        <v>1082</v>
      </c>
      <c r="F10" s="19" t="s">
        <v>281</v>
      </c>
      <c r="G10" s="15"/>
      <c r="H10" s="27"/>
      <c r="I10" s="19" t="s">
        <v>196</v>
      </c>
      <c r="J10" s="26" t="s">
        <v>415</v>
      </c>
      <c r="K10" s="16" t="s">
        <v>953</v>
      </c>
      <c r="L10" s="27"/>
      <c r="O10" s="15"/>
      <c r="P10" s="27"/>
    </row>
    <row r="11" spans="2:16" ht="29" x14ac:dyDescent="0.35">
      <c r="B11" s="19" t="s">
        <v>299</v>
      </c>
      <c r="C11" s="20" t="s">
        <v>316</v>
      </c>
      <c r="D11" s="18">
        <v>6169</v>
      </c>
      <c r="F11" s="19" t="s">
        <v>299</v>
      </c>
      <c r="G11" s="21"/>
      <c r="H11" s="27"/>
      <c r="I11" s="19" t="s">
        <v>954</v>
      </c>
      <c r="J11" s="26" t="s">
        <v>955</v>
      </c>
      <c r="K11" s="16" t="s">
        <v>956</v>
      </c>
      <c r="L11" s="27"/>
      <c r="O11" s="15"/>
    </row>
    <row r="12" spans="2:16" x14ac:dyDescent="0.35">
      <c r="B12" s="19" t="s">
        <v>957</v>
      </c>
      <c r="C12" s="20" t="s">
        <v>958</v>
      </c>
      <c r="D12" s="18">
        <v>1042</v>
      </c>
      <c r="F12" s="19" t="s">
        <v>957</v>
      </c>
      <c r="G12" s="14"/>
      <c r="H12" s="27"/>
      <c r="J12" s="26" t="s">
        <v>512</v>
      </c>
      <c r="K12" s="19" t="s">
        <v>195</v>
      </c>
      <c r="O12" s="15"/>
      <c r="P12" s="27"/>
    </row>
    <row r="13" spans="2:16" x14ac:dyDescent="0.35">
      <c r="B13" s="19" t="s">
        <v>959</v>
      </c>
      <c r="C13" s="20" t="s">
        <v>960</v>
      </c>
      <c r="D13" s="18">
        <v>1060</v>
      </c>
      <c r="F13" s="19" t="s">
        <v>959</v>
      </c>
      <c r="G13" s="14"/>
      <c r="H13" s="27"/>
      <c r="J13" s="26" t="s">
        <v>514</v>
      </c>
      <c r="O13" s="15"/>
      <c r="P13" s="27"/>
    </row>
    <row r="14" spans="2:16" x14ac:dyDescent="0.35">
      <c r="B14" s="19" t="s">
        <v>961</v>
      </c>
      <c r="C14" s="20" t="s">
        <v>962</v>
      </c>
      <c r="D14" s="18">
        <v>6177</v>
      </c>
      <c r="F14" s="19" t="s">
        <v>961</v>
      </c>
      <c r="G14" s="15"/>
      <c r="H14" s="27"/>
      <c r="J14" s="26" t="s">
        <v>516</v>
      </c>
      <c r="O14" s="15"/>
      <c r="P14" s="27"/>
    </row>
    <row r="15" spans="2:16" ht="29" x14ac:dyDescent="0.35">
      <c r="B15" s="19" t="s">
        <v>323</v>
      </c>
      <c r="C15" s="20" t="s">
        <v>340</v>
      </c>
      <c r="D15" s="18">
        <v>1029</v>
      </c>
      <c r="F15" s="19" t="s">
        <v>323</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341</v>
      </c>
      <c r="C17" s="20" t="s">
        <v>356</v>
      </c>
      <c r="D17" s="18">
        <v>1084</v>
      </c>
      <c r="F17" s="19" t="s">
        <v>341</v>
      </c>
      <c r="G17" s="15"/>
      <c r="H17" s="27"/>
      <c r="J17" s="26" t="s">
        <v>570</v>
      </c>
      <c r="O17" s="15"/>
      <c r="P17" s="27"/>
    </row>
    <row r="18" spans="2:16" ht="29" x14ac:dyDescent="0.35">
      <c r="B18" s="19" t="s">
        <v>347</v>
      </c>
      <c r="C18" s="20" t="s">
        <v>361</v>
      </c>
      <c r="D18" s="18">
        <v>1924</v>
      </c>
      <c r="F18" s="19" t="s">
        <v>347</v>
      </c>
      <c r="G18" s="14"/>
      <c r="H18" s="27"/>
      <c r="J18" s="26" t="s">
        <v>580</v>
      </c>
      <c r="O18" s="15"/>
    </row>
    <row r="19" spans="2:16" ht="29" x14ac:dyDescent="0.35">
      <c r="B19" s="19" t="s">
        <v>352</v>
      </c>
      <c r="C19" s="20" t="s">
        <v>366</v>
      </c>
      <c r="D19" s="18">
        <v>4021</v>
      </c>
      <c r="F19" s="19" t="s">
        <v>352</v>
      </c>
      <c r="G19" s="14"/>
      <c r="H19" s="27"/>
      <c r="J19" s="26" t="s">
        <v>582</v>
      </c>
      <c r="O19" s="15"/>
      <c r="P19" s="27"/>
    </row>
    <row r="20" spans="2:16" ht="29" x14ac:dyDescent="0.35">
      <c r="B20" s="19" t="s">
        <v>967</v>
      </c>
      <c r="C20" s="20" t="s">
        <v>968</v>
      </c>
      <c r="D20" s="18">
        <v>1926</v>
      </c>
      <c r="F20" s="19" t="s">
        <v>967</v>
      </c>
      <c r="G20" s="15"/>
      <c r="H20" s="27"/>
      <c r="J20" s="26" t="s">
        <v>600</v>
      </c>
      <c r="O20" s="15"/>
      <c r="P20" s="27"/>
    </row>
    <row r="21" spans="2:16" x14ac:dyDescent="0.35">
      <c r="B21" s="19" t="s">
        <v>367</v>
      </c>
      <c r="C21" s="20" t="s">
        <v>379</v>
      </c>
      <c r="D21" s="18">
        <v>1032</v>
      </c>
      <c r="F21" s="19" t="s">
        <v>367</v>
      </c>
    </row>
    <row r="22" spans="2:16" ht="29" x14ac:dyDescent="0.35">
      <c r="B22" s="19" t="s">
        <v>372</v>
      </c>
      <c r="C22" s="20" t="s">
        <v>383</v>
      </c>
      <c r="D22" s="18">
        <v>1014</v>
      </c>
      <c r="F22" s="19" t="s">
        <v>372</v>
      </c>
    </row>
    <row r="23" spans="2:16" ht="29" x14ac:dyDescent="0.35">
      <c r="B23" s="19" t="s">
        <v>376</v>
      </c>
      <c r="C23" s="20" t="s">
        <v>387</v>
      </c>
      <c r="D23" s="18">
        <v>1015</v>
      </c>
      <c r="F23" s="19" t="s">
        <v>376</v>
      </c>
    </row>
    <row r="24" spans="2:16" ht="29" x14ac:dyDescent="0.35">
      <c r="B24" s="19" t="s">
        <v>380</v>
      </c>
      <c r="C24" s="20" t="s">
        <v>390</v>
      </c>
      <c r="D24" s="18">
        <v>1013</v>
      </c>
      <c r="F24" s="19" t="s">
        <v>380</v>
      </c>
    </row>
    <row r="25" spans="2:16" ht="29" x14ac:dyDescent="0.35">
      <c r="B25" s="16" t="s">
        <v>384</v>
      </c>
      <c r="C25" s="17" t="s">
        <v>393</v>
      </c>
      <c r="D25" s="18">
        <v>1016</v>
      </c>
      <c r="F25" s="16" t="s">
        <v>384</v>
      </c>
    </row>
    <row r="26" spans="2:16" x14ac:dyDescent="0.35">
      <c r="B26" s="19" t="s">
        <v>969</v>
      </c>
      <c r="C26" s="20" t="s">
        <v>970</v>
      </c>
      <c r="D26" s="18">
        <v>4044</v>
      </c>
      <c r="F26" s="19" t="s">
        <v>969</v>
      </c>
    </row>
    <row r="27" spans="2:16" ht="29" x14ac:dyDescent="0.35">
      <c r="B27" s="19" t="s">
        <v>164</v>
      </c>
      <c r="C27" s="20" t="s">
        <v>165</v>
      </c>
      <c r="D27" s="18">
        <v>1188</v>
      </c>
    </row>
    <row r="28" spans="2:16" x14ac:dyDescent="0.35">
      <c r="B28" s="19" t="s">
        <v>187</v>
      </c>
      <c r="C28" s="20" t="s">
        <v>188</v>
      </c>
      <c r="D28" s="18">
        <v>1166</v>
      </c>
    </row>
    <row r="29" spans="2:16" x14ac:dyDescent="0.35">
      <c r="B29" s="19" t="s">
        <v>181</v>
      </c>
      <c r="C29" s="20" t="s">
        <v>537</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185</v>
      </c>
      <c r="C34" s="20" t="s">
        <v>759</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195</v>
      </c>
      <c r="C40" s="20" t="s">
        <v>760</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196</v>
      </c>
      <c r="C49" s="20" t="s">
        <v>765</v>
      </c>
      <c r="D49" s="18">
        <v>1910</v>
      </c>
    </row>
    <row r="50" spans="2:4" x14ac:dyDescent="0.35">
      <c r="B50" s="19" t="s">
        <v>954</v>
      </c>
      <c r="C50" s="20" t="s">
        <v>988</v>
      </c>
      <c r="D50" s="18">
        <v>1354</v>
      </c>
    </row>
    <row r="51" spans="2:4" x14ac:dyDescent="0.35">
      <c r="B51" s="19" t="s">
        <v>210</v>
      </c>
      <c r="C51" s="20" t="s">
        <v>571</v>
      </c>
      <c r="D51" s="18">
        <v>1386</v>
      </c>
    </row>
    <row r="52" spans="2:4" x14ac:dyDescent="0.35">
      <c r="B52" s="19" t="s">
        <v>935</v>
      </c>
      <c r="C52" s="20" t="s">
        <v>989</v>
      </c>
      <c r="D52" s="18">
        <v>1381</v>
      </c>
    </row>
    <row r="53" spans="2:4" x14ac:dyDescent="0.35">
      <c r="B53" s="19" t="s">
        <v>246</v>
      </c>
      <c r="C53" s="20" t="s">
        <v>581</v>
      </c>
      <c r="D53" s="18">
        <v>1983</v>
      </c>
    </row>
    <row r="54" spans="2:4" x14ac:dyDescent="0.35">
      <c r="B54" s="19" t="s">
        <v>253</v>
      </c>
      <c r="C54" s="20" t="s">
        <v>583</v>
      </c>
      <c r="D54" s="18">
        <v>6216</v>
      </c>
    </row>
    <row r="55" spans="2:4" x14ac:dyDescent="0.35">
      <c r="B55" s="25" t="s">
        <v>946</v>
      </c>
      <c r="C55" s="17" t="s">
        <v>990</v>
      </c>
      <c r="D55" s="18">
        <v>1939</v>
      </c>
    </row>
    <row r="56" spans="2:4" x14ac:dyDescent="0.35">
      <c r="B56" s="26" t="s">
        <v>226</v>
      </c>
      <c r="C56" s="20" t="s">
        <v>619</v>
      </c>
      <c r="D56" s="18">
        <v>1617</v>
      </c>
    </row>
    <row r="57" spans="2:4" x14ac:dyDescent="0.35">
      <c r="B57" s="26" t="s">
        <v>279</v>
      </c>
      <c r="C57" s="20" t="s">
        <v>627</v>
      </c>
      <c r="D57" s="18">
        <v>1419</v>
      </c>
    </row>
    <row r="58" spans="2:4" x14ac:dyDescent="0.35">
      <c r="B58" s="26" t="s">
        <v>389</v>
      </c>
      <c r="C58" s="20" t="s">
        <v>648</v>
      </c>
      <c r="D58" s="18">
        <v>1951</v>
      </c>
    </row>
    <row r="59" spans="2:4" x14ac:dyDescent="0.35">
      <c r="B59" s="26" t="s">
        <v>415</v>
      </c>
      <c r="C59" s="20" t="s">
        <v>660</v>
      </c>
      <c r="D59" s="18">
        <v>1902</v>
      </c>
    </row>
    <row r="60" spans="2:4" x14ac:dyDescent="0.35">
      <c r="B60" s="26" t="s">
        <v>955</v>
      </c>
      <c r="C60" s="20" t="s">
        <v>991</v>
      </c>
      <c r="D60" s="1" t="s">
        <v>992</v>
      </c>
    </row>
    <row r="61" spans="2:4" x14ac:dyDescent="0.35">
      <c r="B61" s="26" t="s">
        <v>512</v>
      </c>
      <c r="C61" s="20" t="s">
        <v>708</v>
      </c>
      <c r="D61" s="18">
        <v>1758</v>
      </c>
    </row>
    <row r="62" spans="2:4" x14ac:dyDescent="0.35">
      <c r="B62" s="26" t="s">
        <v>514</v>
      </c>
      <c r="C62" s="20" t="s">
        <v>709</v>
      </c>
      <c r="D62" s="18">
        <v>2216</v>
      </c>
    </row>
    <row r="63" spans="2:4" x14ac:dyDescent="0.35">
      <c r="B63" s="26" t="s">
        <v>516</v>
      </c>
      <c r="C63" s="20" t="s">
        <v>710</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570</v>
      </c>
      <c r="C66" s="20" t="s">
        <v>737</v>
      </c>
      <c r="D66" s="18">
        <v>1477</v>
      </c>
    </row>
    <row r="67" spans="2:4" x14ac:dyDescent="0.35">
      <c r="B67" s="26" t="s">
        <v>580</v>
      </c>
      <c r="C67" s="20" t="s">
        <v>742</v>
      </c>
      <c r="D67" s="1" t="s">
        <v>992</v>
      </c>
    </row>
    <row r="68" spans="2:4" x14ac:dyDescent="0.35">
      <c r="B68" s="26" t="s">
        <v>582</v>
      </c>
      <c r="C68" s="20" t="s">
        <v>743</v>
      </c>
      <c r="D68" s="18">
        <v>1528</v>
      </c>
    </row>
    <row r="69" spans="2:4" x14ac:dyDescent="0.35">
      <c r="B69" s="26" t="s">
        <v>600</v>
      </c>
      <c r="C69" s="20" t="s">
        <v>752</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102</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7BF19720-8846-440E-8BA5-B05F6A3D6A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