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3/UC atbalstam/2. pieprasijums/Pielikumi anotacijai/"/>
    </mc:Choice>
  </mc:AlternateContent>
  <xr:revisionPtr revIDLastSave="4" documentId="8_{4E7F024C-6619-4635-B7B0-EF06FFECA7DF}" xr6:coauthVersionLast="47" xr6:coauthVersionMax="47" xr10:uidLastSave="{E03F333E-407D-4B50-9CB6-A8B0F560D28A}"/>
  <bookViews>
    <workbookView xWindow="-120" yWindow="-120" windowWidth="29040" windowHeight="15840" xr2:uid="{1C735FCF-EFD7-43A2-8B44-02961A97AD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D19" i="1"/>
  <c r="F10" i="1" l="1"/>
  <c r="D11" i="1"/>
  <c r="F19" i="1" l="1"/>
  <c r="D10" i="1" l="1"/>
  <c r="C10" i="1"/>
  <c r="E11" i="1" l="1"/>
  <c r="E19" i="1" s="1"/>
</calcChain>
</file>

<file path=xl/sharedStrings.xml><?xml version="1.0" encoding="utf-8"?>
<sst xmlns="http://schemas.openxmlformats.org/spreadsheetml/2006/main" count="23" uniqueCount="22">
  <si>
    <t>Nr. p. k.</t>
  </si>
  <si>
    <t>Pašvaldības nosaukums</t>
  </si>
  <si>
    <t>KOPĀ</t>
  </si>
  <si>
    <t>5. pielikums</t>
  </si>
  <si>
    <r>
      <t xml:space="preserve">Saskaņā ar pašvaldību iesniegtajiem pamatojuma dokumentiem nepieciešamais finansējums, </t>
    </r>
    <r>
      <rPr>
        <b/>
        <i/>
        <sz val="12"/>
        <color theme="1"/>
        <rFont val="Times New Roman"/>
        <family val="1"/>
        <charset val="186"/>
      </rPr>
      <t>euro</t>
    </r>
  </si>
  <si>
    <r>
      <t xml:space="preserve">Saskaņā ar pašvaldību iesniegto informāciju plānotais nepieciešamais finansējums, </t>
    </r>
    <r>
      <rPr>
        <b/>
        <i/>
        <sz val="12"/>
        <color theme="1"/>
        <rFont val="Times New Roman"/>
        <family val="1"/>
        <charset val="186"/>
      </rPr>
      <t>euro</t>
    </r>
  </si>
  <si>
    <r>
      <t xml:space="preserve">Komisijas par ēku uzlabošanu Ukrainas civiliedzīvotāju atbalstam atbalstītais </t>
    </r>
    <r>
      <rPr>
        <b/>
        <u/>
        <sz val="12"/>
        <color theme="1"/>
        <rFont val="Times New Roman"/>
        <family val="1"/>
        <charset val="186"/>
      </rPr>
      <t>plānotais finansējums</t>
    </r>
    <r>
      <rPr>
        <b/>
        <sz val="12"/>
        <color theme="1"/>
        <rFont val="Times New Roman"/>
        <family val="1"/>
        <charset val="186"/>
      </rPr>
      <t xml:space="preserve"> 2023. gadā.</t>
    </r>
  </si>
  <si>
    <r>
      <t xml:space="preserve">Komisijas par ēku uzlabošanu Ukrainas civiliedzīvotāju atbalstam 2023. gada 25. janvāra sēdē </t>
    </r>
    <r>
      <rPr>
        <b/>
        <u/>
        <sz val="12"/>
        <color theme="1"/>
        <rFont val="Times New Roman"/>
        <family val="1"/>
        <charset val="186"/>
      </rPr>
      <t>atbalstītais finansējums</t>
    </r>
    <r>
      <rPr>
        <b/>
        <sz val="12"/>
        <color theme="1"/>
        <rFont val="Times New Roman"/>
        <family val="1"/>
        <charset val="186"/>
      </rPr>
      <t>, pamatojoties uz pašvaldību iesniegtajiem pamatojuma dokumentiem</t>
    </r>
  </si>
  <si>
    <t>Smiltenes  novada pašvaldībai</t>
  </si>
  <si>
    <t>Varakļānu novada pašvaldībai</t>
  </si>
  <si>
    <t>Liepājas valstspilsētas pašvaldībai</t>
  </si>
  <si>
    <t>Balvu novada pašvaldībai</t>
  </si>
  <si>
    <t>Bauskas novada pašvaldībai</t>
  </si>
  <si>
    <t>Valmieras novada pašvaldībai</t>
  </si>
  <si>
    <t>Smiltenes novada pašvaldībai</t>
  </si>
  <si>
    <t>Jēkabpils novada pašvaldībai</t>
  </si>
  <si>
    <t>Limbažu novada pašvaldībai</t>
  </si>
  <si>
    <t>Cēsu novada pašvaldībai</t>
  </si>
  <si>
    <t>Rīgas valstspilsētas pašvaldībai</t>
  </si>
  <si>
    <t>Plānotais jaunizveidoto vietu skaits</t>
  </si>
  <si>
    <t>Personu skaits, kas izmitināti objektā</t>
  </si>
  <si>
    <t>Plānotais finansējuma apmērs pašvaldībām 2023. gadā par veiktajiem/plānotajiem uzlabojumiem pašvaldību ēkās, lai nodrošinātu Ukrainas civiliedzīvotāju izmitināšanu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</si>
</sst>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u/>
      <sz val="12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49" fontId="3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7" fillId="3" borderId="1" xfId="0" applyFont="1" applyFill="1" applyBorder="1" applyAlignment="1">
      <alignment horizontal="right"/>
    </xf>
    <xf numFmtId="4" fontId="7" fillId="3" borderId="1" xfId="0" applyNumberFormat="1" applyFont="1" applyFill="1" applyBorder="1"/>
    <xf numFmtId="4" fontId="6" fillId="0" borderId="0" xfId="0" applyNumberFormat="1" applyFont="1"/>
    <xf numFmtId="0" fontId="8" fillId="0" borderId="0" xfId="0" applyFont="1" applyAlignment="1">
      <alignment horizontal="right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00A9-B523-4230-A834-5F45DE346161}">
  <dimension ref="A1:L20"/>
  <sheetViews>
    <sheetView tabSelected="1" workbookViewId="0">
      <selection activeCell="A3" sqref="A3"/>
    </sheetView>
  </sheetViews>
  <sheetFormatPr defaultColWidth="9.140625" defaultRowHeight="15.75" x14ac:dyDescent="0.25"/>
  <cols>
    <col min="1" max="1" width="5.7109375" style="1" customWidth="1"/>
    <col min="2" max="2" width="42" style="1" customWidth="1"/>
    <col min="3" max="3" width="33.85546875" style="1" customWidth="1"/>
    <col min="4" max="4" width="19.85546875" style="1" customWidth="1"/>
    <col min="5" max="5" width="33" style="1" customWidth="1"/>
    <col min="6" max="6" width="19.85546875" style="1" customWidth="1"/>
    <col min="7" max="16384" width="9.140625" style="1"/>
  </cols>
  <sheetData>
    <row r="1" spans="1:12" x14ac:dyDescent="0.25">
      <c r="F1" s="20" t="s">
        <v>3</v>
      </c>
    </row>
    <row r="3" spans="1:12" x14ac:dyDescent="0.25">
      <c r="A3" s="2" t="s">
        <v>21</v>
      </c>
    </row>
    <row r="5" spans="1:12" ht="63" x14ac:dyDescent="0.25">
      <c r="A5" s="3" t="s">
        <v>0</v>
      </c>
      <c r="B5" s="3" t="s">
        <v>1</v>
      </c>
      <c r="C5" s="3" t="s">
        <v>4</v>
      </c>
      <c r="D5" s="3" t="s">
        <v>19</v>
      </c>
      <c r="E5" s="3" t="s">
        <v>5</v>
      </c>
      <c r="F5" s="3" t="s">
        <v>20</v>
      </c>
      <c r="G5" s="4"/>
      <c r="H5" s="4"/>
      <c r="I5" s="4"/>
      <c r="J5" s="4"/>
      <c r="K5" s="4"/>
      <c r="L5" s="5"/>
    </row>
    <row r="6" spans="1:12" x14ac:dyDescent="0.25">
      <c r="A6" s="6">
        <v>1</v>
      </c>
      <c r="B6" s="7" t="s">
        <v>8</v>
      </c>
      <c r="C6" s="8">
        <v>19947.28</v>
      </c>
      <c r="D6" s="21">
        <v>35</v>
      </c>
      <c r="E6" s="8">
        <v>35000</v>
      </c>
      <c r="F6" s="21">
        <v>0</v>
      </c>
    </row>
    <row r="7" spans="1:12" x14ac:dyDescent="0.25">
      <c r="A7" s="6">
        <v>2</v>
      </c>
      <c r="B7" s="7" t="s">
        <v>9</v>
      </c>
      <c r="C7" s="9">
        <v>7962.44</v>
      </c>
      <c r="D7" s="21">
        <v>16</v>
      </c>
      <c r="E7" s="9">
        <v>8000</v>
      </c>
      <c r="F7" s="22">
        <v>0</v>
      </c>
    </row>
    <row r="8" spans="1:12" x14ac:dyDescent="0.25">
      <c r="A8" s="6">
        <v>3</v>
      </c>
      <c r="B8" s="7" t="s">
        <v>10</v>
      </c>
      <c r="C8" s="9">
        <v>240394.37</v>
      </c>
      <c r="D8" s="21">
        <v>100</v>
      </c>
      <c r="E8" s="9">
        <v>200000</v>
      </c>
      <c r="F8" s="22">
        <v>0</v>
      </c>
    </row>
    <row r="9" spans="1:12" x14ac:dyDescent="0.25">
      <c r="A9" s="6">
        <v>4</v>
      </c>
      <c r="B9" s="7" t="s">
        <v>11</v>
      </c>
      <c r="C9" s="9">
        <v>42156.79</v>
      </c>
      <c r="D9" s="22">
        <v>100</v>
      </c>
      <c r="E9" s="9">
        <v>40000</v>
      </c>
      <c r="F9" s="22">
        <v>67</v>
      </c>
    </row>
    <row r="10" spans="1:12" ht="81" customHeight="1" x14ac:dyDescent="0.25">
      <c r="A10" s="10"/>
      <c r="B10" s="11" t="s">
        <v>7</v>
      </c>
      <c r="C10" s="12">
        <f>SUM(C6:C9)</f>
        <v>310460.87999999995</v>
      </c>
      <c r="D10" s="13">
        <f>SUM(D6:D9)</f>
        <v>251</v>
      </c>
      <c r="E10" s="12"/>
      <c r="F10" s="13">
        <f>F6+F7+F8+F9</f>
        <v>67</v>
      </c>
      <c r="G10" s="24"/>
      <c r="H10" s="24"/>
      <c r="I10" s="24"/>
      <c r="J10" s="24"/>
      <c r="K10" s="24"/>
    </row>
    <row r="11" spans="1:12" x14ac:dyDescent="0.25">
      <c r="A11" s="6">
        <v>5</v>
      </c>
      <c r="B11" s="7" t="s">
        <v>12</v>
      </c>
      <c r="C11" s="14"/>
      <c r="D11" s="23">
        <f>60+75</f>
        <v>135</v>
      </c>
      <c r="E11" s="15">
        <f>20001+107285</f>
        <v>127286</v>
      </c>
      <c r="F11" s="23">
        <v>0</v>
      </c>
    </row>
    <row r="12" spans="1:12" x14ac:dyDescent="0.25">
      <c r="A12" s="6">
        <v>6</v>
      </c>
      <c r="B12" s="7" t="s">
        <v>13</v>
      </c>
      <c r="C12" s="14"/>
      <c r="D12" s="23">
        <v>80</v>
      </c>
      <c r="E12" s="15">
        <v>310000</v>
      </c>
      <c r="F12" s="23">
        <v>0</v>
      </c>
    </row>
    <row r="13" spans="1:12" x14ac:dyDescent="0.25">
      <c r="A13" s="6">
        <v>7</v>
      </c>
      <c r="B13" s="7" t="s">
        <v>14</v>
      </c>
      <c r="C13" s="14"/>
      <c r="D13" s="23">
        <v>5</v>
      </c>
      <c r="E13" s="15">
        <v>5000</v>
      </c>
      <c r="F13" s="23">
        <v>0</v>
      </c>
    </row>
    <row r="14" spans="1:12" x14ac:dyDescent="0.25">
      <c r="A14" s="6">
        <v>8</v>
      </c>
      <c r="B14" s="7" t="s">
        <v>15</v>
      </c>
      <c r="C14" s="14"/>
      <c r="D14" s="23">
        <v>18</v>
      </c>
      <c r="E14" s="15">
        <v>18000</v>
      </c>
      <c r="F14" s="23">
        <v>0</v>
      </c>
    </row>
    <row r="15" spans="1:12" x14ac:dyDescent="0.25">
      <c r="A15" s="6">
        <v>9</v>
      </c>
      <c r="B15" s="7" t="s">
        <v>16</v>
      </c>
      <c r="C15" s="14"/>
      <c r="D15" s="23">
        <v>30</v>
      </c>
      <c r="E15" s="15">
        <v>9995</v>
      </c>
      <c r="F15" s="23">
        <v>0</v>
      </c>
    </row>
    <row r="16" spans="1:12" x14ac:dyDescent="0.25">
      <c r="A16" s="6">
        <v>10</v>
      </c>
      <c r="B16" s="7" t="s">
        <v>17</v>
      </c>
      <c r="C16" s="14"/>
      <c r="D16" s="23">
        <v>80</v>
      </c>
      <c r="E16" s="15">
        <v>59614</v>
      </c>
      <c r="F16" s="23">
        <v>0</v>
      </c>
    </row>
    <row r="17" spans="1:11" x14ac:dyDescent="0.25">
      <c r="A17" s="6">
        <v>11</v>
      </c>
      <c r="B17" s="7" t="s">
        <v>18</v>
      </c>
      <c r="C17" s="14"/>
      <c r="D17" s="23">
        <v>125</v>
      </c>
      <c r="E17" s="15">
        <v>125000</v>
      </c>
      <c r="F17" s="23">
        <v>0</v>
      </c>
    </row>
    <row r="18" spans="1:11" x14ac:dyDescent="0.25">
      <c r="A18" s="6">
        <v>12</v>
      </c>
      <c r="B18" s="7" t="s">
        <v>10</v>
      </c>
      <c r="C18" s="14"/>
      <c r="D18" s="23">
        <v>100</v>
      </c>
      <c r="E18" s="15">
        <v>100000</v>
      </c>
      <c r="F18" s="23">
        <v>0</v>
      </c>
    </row>
    <row r="19" spans="1:11" ht="84" customHeight="1" x14ac:dyDescent="0.25">
      <c r="A19" s="10"/>
      <c r="B19" s="11" t="s">
        <v>6</v>
      </c>
      <c r="C19" s="12"/>
      <c r="D19" s="13">
        <f>SUM(D11:D18)</f>
        <v>573</v>
      </c>
      <c r="E19" s="12">
        <f>SUM(E11:E18)</f>
        <v>754895</v>
      </c>
      <c r="F19" s="13">
        <f>SUM(F11:F18)</f>
        <v>0</v>
      </c>
      <c r="G19" s="24"/>
      <c r="H19" s="24"/>
      <c r="I19" s="24"/>
      <c r="J19" s="24"/>
      <c r="K19" s="24"/>
    </row>
    <row r="20" spans="1:11" ht="20.25" x14ac:dyDescent="0.3">
      <c r="A20" s="16"/>
      <c r="B20" s="17" t="s">
        <v>2</v>
      </c>
      <c r="C20" s="18">
        <f>C10+E19</f>
        <v>1065355.8799999999</v>
      </c>
      <c r="D20" s="19"/>
      <c r="E20" s="19"/>
      <c r="F20" s="19"/>
    </row>
  </sheetData>
  <mergeCells count="2">
    <mergeCell ref="G19:K19"/>
    <mergeCell ref="G10:K1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Solvita Vaivode</dc:creator>
  <cp:lastModifiedBy>Solvita Vaivode</cp:lastModifiedBy>
  <cp:lastPrinted>2023-02-21T09:49:36Z</cp:lastPrinted>
  <dcterms:created xsi:type="dcterms:W3CDTF">2023-02-08T08:55:01Z</dcterms:created>
  <dcterms:modified xsi:type="dcterms:W3CDTF">2023-02-26T20:45:42Z</dcterms:modified>
</cp:coreProperties>
</file>