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J:\Departamenti un nodalas\KVPID\Klimata_fin_un_tehn_nodala\EKII\Informativie_zinojumi\ikgada_zinojums\2021\2_ver_sask_ministrija\"/>
    </mc:Choice>
  </mc:AlternateContent>
  <xr:revisionPtr revIDLastSave="0" documentId="13_ncr:1_{80C9DE92-E072-4C65-9A54-294D12C4DDD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KII_projekti" sheetId="1" r:id="rId1"/>
  </sheets>
  <definedNames>
    <definedName name="Z_25EFB9FA_3CDB_444F_9C64_C929FCC7BD88_.wvu.Cols" localSheetId="0" hidden="1">EKII_projekti!#REF!</definedName>
    <definedName name="Z_25EFB9FA_3CDB_444F_9C64_C929FCC7BD88_.wvu.Rows" localSheetId="0" hidden="1">EKII_projekti!$23:$1048576</definedName>
    <definedName name="Z_3EC385F6_727A_43A7_A518_57B1FE6CACDA_.wvu.Cols" localSheetId="0" hidden="1">EKII_projekti!#REF!</definedName>
    <definedName name="Z_3EC385F6_727A_43A7_A518_57B1FE6CACDA_.wvu.Rows" localSheetId="0" hidden="1">EKII_projekti!$23:$1048576</definedName>
    <definedName name="Z_63CEA37D_14FC_42AE_882D_B9BEA25B1F72_.wvu.Cols" localSheetId="0" hidden="1">EKII_projekti!#REF!</definedName>
    <definedName name="Z_63CEA37D_14FC_42AE_882D_B9BEA25B1F72_.wvu.Rows" localSheetId="0" hidden="1">EKII_projekti!$23:$1048576</definedName>
    <definedName name="Z_98E9AACA_E5D5_489E_A712_7C529C59039B_.wvu.Cols" localSheetId="0" hidden="1">EKII_projekti!#REF!</definedName>
    <definedName name="Z_98E9AACA_E5D5_489E_A712_7C529C59039B_.wvu.Rows" localSheetId="0" hidden="1">EKII_projekti!$23:$1048576</definedName>
    <definedName name="Z_A7E6E886_BE75_4998_85DA_7C7EF727890D_.wvu.Cols" localSheetId="0" hidden="1">EKII_projekti!#REF!</definedName>
    <definedName name="Z_A7E6E886_BE75_4998_85DA_7C7EF727890D_.wvu.Rows" localSheetId="0" hidden="1">EKII_projekti!$23:$1048576</definedName>
    <definedName name="Z_E4C94D61_3B25_4AB0_A2F3_E45595D90710_.wvu.Cols" localSheetId="0" hidden="1">EKII_projekti!#REF!</definedName>
    <definedName name="Z_E4C94D61_3B25_4AB0_A2F3_E45595D90710_.wvu.Rows" localSheetId="0" hidden="1">EKII_projekti!$23:$1048576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1" i="1" l="1"/>
  <c r="F20" i="1"/>
  <c r="F19" i="1"/>
  <c r="F18" i="1"/>
  <c r="F9" i="1"/>
  <c r="D22" i="1" l="1"/>
  <c r="F17" i="1"/>
  <c r="F16" i="1"/>
  <c r="F15" i="1"/>
  <c r="F14" i="1"/>
  <c r="F13" i="1"/>
  <c r="F12" i="1"/>
  <c r="F10" i="1"/>
  <c r="F8" i="1"/>
  <c r="F7" i="1"/>
  <c r="F5" i="1"/>
  <c r="E22" i="1" l="1"/>
  <c r="F6" i="1"/>
  <c r="F22" i="1" l="1"/>
</calcChain>
</file>

<file path=xl/sharedStrings.xml><?xml version="1.0" encoding="utf-8"?>
<sst xmlns="http://schemas.openxmlformats.org/spreadsheetml/2006/main" count="73" uniqueCount="70">
  <si>
    <t>Projekta
līguma
numurs</t>
  </si>
  <si>
    <t>Finansējuma saņēmējs</t>
  </si>
  <si>
    <t xml:space="preserve">Projekta nosaukums
</t>
  </si>
  <si>
    <t>Projekta līgumā
noteiktais CO2
emisijas
samazinājums,
tCO2</t>
  </si>
  <si>
    <t>1</t>
  </si>
  <si>
    <t>2</t>
  </si>
  <si>
    <t>3</t>
  </si>
  <si>
    <t>4</t>
  </si>
  <si>
    <t>5</t>
  </si>
  <si>
    <t>6</t>
  </si>
  <si>
    <t>Kopā</t>
  </si>
  <si>
    <t>Piezīmes</t>
  </si>
  <si>
    <t>7</t>
  </si>
  <si>
    <t>EKII-1/4</t>
  </si>
  <si>
    <t>Valsts aizsardzības militāro objektu un iepirkumu centrs</t>
  </si>
  <si>
    <t>Siltumnīcefekta gāzu emisijas samazināšana Jūras virsnieku sapulču ēkā, Atmodas bulvārī 9, Liepājā</t>
  </si>
  <si>
    <t>EKII-1/6</t>
  </si>
  <si>
    <t>Pašvaldības aģentūra “Cēsu Kultūras un Tūrisma centrs”</t>
  </si>
  <si>
    <t>Siltumnīcefekta gāzu emisiju samazināšana Cēsu Izstāžu namā „Cēsu Kultūras un Tūrisma centrs”</t>
  </si>
  <si>
    <t>EKII-1/8</t>
  </si>
  <si>
    <t>Rīgas Metropolijas Romas katoļu kūrija</t>
  </si>
  <si>
    <t>Rīgas Svētās Marijas Magdalēnas katoļu baznīcas kompleksa ēku energoefektivitātes paaugstināšana</t>
  </si>
  <si>
    <t>EKII-1/9</t>
  </si>
  <si>
    <t>Katoļu kultūras un izglītības centra vēsturiskās ēkas energoefektivitātes paaugstināšana</t>
  </si>
  <si>
    <t>EKII-1/18</t>
  </si>
  <si>
    <t>Rīgas pilsētas pašvaldība</t>
  </si>
  <si>
    <t>Siltumnīcefekta gāzu emisiju samazināšana valsts nozīmes aizsargājamā arhitektūras piemineklī VEF kultūras pilī Ropažu ielā 2, Rīgā</t>
  </si>
  <si>
    <t>EKII-2/1</t>
  </si>
  <si>
    <t>Ventspils pilsētas pašvaldības iestāde “Komunālā pārvalde”</t>
  </si>
  <si>
    <t>Zema enerģijas patēriņa Ventspils Mūzikas vidusskolas ēkas ar koncertzāles funkciju būvniecība, Lielajā laukumā 1, Ventspilī</t>
  </si>
  <si>
    <t>EKII-2/2</t>
  </si>
  <si>
    <t>Cēsu novada pašvaldība</t>
  </si>
  <si>
    <t xml:space="preserve">Cēsu pilsētas Pastariņa  sākumskolas  ēkas atjaunošana par zema  enerģijas  patēriņa  ēku, Raunas ielā 7, Cēsīs, Cēsu novadā </t>
  </si>
  <si>
    <t>EKII-2/3</t>
  </si>
  <si>
    <t>Daugavpils pilsētas dome</t>
  </si>
  <si>
    <t>Siltumnīcefekta gāzu emisiju samazināšana Daugavpils 26. pirmsskolas izglītības iestādē</t>
  </si>
  <si>
    <t>EKII-2/4</t>
  </si>
  <si>
    <t>Ogres novada pašvaldība</t>
  </si>
  <si>
    <t>Siltumnīcefekta gāzu emisiju samazināšana Ogres 1. vidusskolā</t>
  </si>
  <si>
    <t>EKII-2/5</t>
  </si>
  <si>
    <t>Balvu novada pašvaldība</t>
  </si>
  <si>
    <t>Siltumnīcefekta gāzu emisiju samazināšana Balvu kultūras un atpūtas centrā</t>
  </si>
  <si>
    <t>EKII-2/6</t>
  </si>
  <si>
    <t>Siguldas novada pašvaldība</t>
  </si>
  <si>
    <t>Siltumnīcefekta gāzu emisiju samazināšana Siguldas novada Kultūras centra ēkā</t>
  </si>
  <si>
    <t>EKII-2/11</t>
  </si>
  <si>
    <t>Talsu novada pašvaldība</t>
  </si>
  <si>
    <t>Siltumnīcefekta gāzu emisiju samazināšana Talsu Galvenās bibliotēkas ēkā Brīvības ielā 17A, Talsos</t>
  </si>
  <si>
    <t>EKII-3/1</t>
  </si>
  <si>
    <t>SIA “Liepājas ūdens”</t>
  </si>
  <si>
    <t>Pašpatēriņa saules elektrostacijas uzstādīšana notekūdens attīrīšanas iekārtās Liepājā</t>
  </si>
  <si>
    <t>NA</t>
  </si>
  <si>
    <t>Jaunbūvēm sasniedzamais rezultāts ir  enerģijas patēriņš apkurei kWh/m2</t>
  </si>
  <si>
    <t>Apkopojums par EKII ietvaros īstenoto projektu konkursu projektu monitoringa rezultātiem 2021.gadā</t>
  </si>
  <si>
    <t xml:space="preserve">Sasniegtais CO2
emisijas
samazinājums
2021. gadā,
tCO2*
</t>
  </si>
  <si>
    <t>CO2 emisijas
samazinājums
2021.gadā, %</t>
  </si>
  <si>
    <t xml:space="preserve">Pielikums informatīvajam ziņojumam
"Par izsoļu ieņēmumu 
izmantošanu 2021. gadā".
</t>
  </si>
  <si>
    <t>EKII-1/17</t>
  </si>
  <si>
    <t>Reliģiskās organizācijas “Rīgas Jēzus evaņģēliski luteriskā draudze”</t>
  </si>
  <si>
    <t>Energoefektivitātes paaugstināšana baznīcas ēkā</t>
  </si>
  <si>
    <t>EKII-3/4</t>
  </si>
  <si>
    <t>Līvānu novada pašvaldība</t>
  </si>
  <si>
    <t>Viedo pilsētvides tehnoloģiju uzstādīšana Līvānu pilsētā</t>
  </si>
  <si>
    <t>EKII-3/10</t>
  </si>
  <si>
    <t>Ogres novada Lielvārdes pilsētas un pagasta pārvalde</t>
  </si>
  <si>
    <t>Energoefektivitāti veicinošu viedo pilsētvides tehnoloģiju ieviešana Lielvārdes publisko teritoriju apgaismojuma infrastruktūrā</t>
  </si>
  <si>
    <t>EKII-3/18</t>
  </si>
  <si>
    <t>Ķekavas novada pašvaldība</t>
  </si>
  <si>
    <t>Siltumnīcefekta gāzu emisiju samazināšana ar viedajām pilsētvides tehnoloģijām Baldones novadā</t>
  </si>
  <si>
    <t>Nav iesniegti dati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</si>
</sst>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0" x14ac:knownFonts="1">
    <font>
      <sz val="12"/>
      <color theme="1"/>
      <name val="Times New Roman"/>
      <family val="2"/>
      <charset val="186"/>
    </font>
    <font>
      <sz val="12"/>
      <color theme="1"/>
      <name val="Times New Roman"/>
      <family val="2"/>
      <charset val="186"/>
    </font>
    <font>
      <b/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sz val="10"/>
      <color theme="1"/>
      <name val="Times New Roman"/>
      <family val="2"/>
      <charset val="186"/>
    </font>
    <font>
      <b/>
      <sz val="10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164" fontId="4" fillId="0" borderId="2" xfId="0" applyNumberFormat="1" applyFont="1" applyFill="1" applyBorder="1"/>
    <xf numFmtId="9" fontId="4" fillId="0" borderId="2" xfId="1" applyFont="1" applyFill="1" applyBorder="1"/>
    <xf numFmtId="0" fontId="5" fillId="0" borderId="2" xfId="0" applyFont="1" applyBorder="1"/>
    <xf numFmtId="9" fontId="5" fillId="0" borderId="2" xfId="1" applyFont="1" applyBorder="1" applyAlignment="1">
      <alignment horizontal="center"/>
    </xf>
    <xf numFmtId="0" fontId="6" fillId="0" borderId="0" xfId="0" applyFont="1"/>
    <xf numFmtId="0" fontId="4" fillId="0" borderId="2" xfId="0" applyFont="1" applyFill="1" applyBorder="1"/>
    <xf numFmtId="0" fontId="4" fillId="0" borderId="2" xfId="0" applyFont="1" applyFill="1" applyBorder="1" applyAlignment="1">
      <alignment wrapText="1"/>
    </xf>
    <xf numFmtId="0" fontId="4" fillId="0" borderId="0" xfId="0" applyFont="1" applyFill="1"/>
    <xf numFmtId="9" fontId="4" fillId="0" borderId="2" xfId="1" applyFont="1" applyFill="1" applyBorder="1" applyAlignment="1">
      <alignment wrapText="1"/>
    </xf>
    <xf numFmtId="4" fontId="9" fillId="0" borderId="2" xfId="0" applyNumberFormat="1" applyFont="1" applyFill="1" applyBorder="1" applyAlignment="1">
      <alignment horizontal="center" vertical="center"/>
    </xf>
    <xf numFmtId="9" fontId="9" fillId="0" borderId="2" xfId="1" applyFont="1" applyFill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9" fontId="2" fillId="0" borderId="2" xfId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right" wrapText="1"/>
    </xf>
  </cellXfs>
  <cellStyles count="2">
    <cellStyle name="Normal" xfId="0" builtinId="0"/>
    <cellStyle name="Percent" xfId="1" builtinId="5"/>
  </cellStyles>
  <dxfs count="6">
    <dxf>
      <fill>
        <patternFill patternType="lightUp">
          <fgColor rgb="FFFF0000"/>
          <bgColor theme="0"/>
        </patternFill>
      </fill>
    </dxf>
    <dxf>
      <fill>
        <patternFill patternType="lightUp">
          <fgColor rgb="FFFF0000"/>
          <bgColor theme="0"/>
        </patternFill>
      </fill>
    </dxf>
    <dxf>
      <fill>
        <patternFill patternType="lightUp">
          <fgColor rgb="FFFF0000"/>
          <bgColor theme="0"/>
        </patternFill>
      </fill>
    </dxf>
    <dxf>
      <fill>
        <patternFill patternType="lightUp">
          <fgColor rgb="FFFF0000"/>
          <bgColor theme="0"/>
        </patternFill>
      </fill>
    </dxf>
    <dxf>
      <fill>
        <patternFill patternType="lightUp">
          <fgColor rgb="FFFF0000"/>
          <bgColor theme="0"/>
        </patternFill>
      </fill>
    </dxf>
    <dxf>
      <fill>
        <patternFill patternType="lightUp">
          <fgColor rgb="FFFF0000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tabColor theme="7" tint="-0.249977111117893"/>
    <pageSetUpPr fitToPage="1"/>
  </sheetPr>
  <dimension ref="A1:G884"/>
  <sheetViews>
    <sheetView tabSelected="1" view="pageBreakPreview" zoomScaleNormal="100" zoomScaleSheetLayoutView="100" workbookViewId="0">
      <pane ySplit="3" topLeftCell="A4" activePane="bottomLeft" state="frozen"/>
      <selection pane="bottomLeft" activeCell="D5" sqref="D5"/>
    </sheetView>
  </sheetViews>
  <sheetFormatPr defaultColWidth="9" defaultRowHeight="15.75" zeroHeight="1" x14ac:dyDescent="0.25"/>
  <cols>
    <col min="1" max="1" width="10.125" customWidth="1"/>
    <col min="2" max="2" width="22.75" customWidth="1"/>
    <col min="3" max="3" width="41.875" customWidth="1"/>
    <col min="4" max="4" width="13.875" style="8" customWidth="1"/>
    <col min="5" max="5" width="13.75" style="8" customWidth="1"/>
    <col min="6" max="6" width="10.875" style="8" customWidth="1"/>
    <col min="7" max="7" width="28.25" style="8" customWidth="1"/>
  </cols>
  <sheetData>
    <row r="1" spans="1:7" ht="48.75" customHeight="1" x14ac:dyDescent="0.25">
      <c r="F1" s="18" t="s">
        <v>56</v>
      </c>
      <c r="G1" s="18"/>
    </row>
    <row r="2" spans="1:7" ht="25.5" customHeight="1" x14ac:dyDescent="0.25">
      <c r="A2" s="17" t="s">
        <v>53</v>
      </c>
      <c r="B2" s="17"/>
      <c r="C2" s="17"/>
      <c r="D2" s="17"/>
      <c r="E2" s="17"/>
      <c r="F2" s="17"/>
      <c r="G2" s="17"/>
    </row>
    <row r="3" spans="1:7" ht="72" customHeight="1" x14ac:dyDescent="0.25">
      <c r="A3" s="1" t="s">
        <v>0</v>
      </c>
      <c r="B3" s="1" t="s">
        <v>1</v>
      </c>
      <c r="C3" s="1" t="s">
        <v>2</v>
      </c>
      <c r="D3" s="2" t="s">
        <v>3</v>
      </c>
      <c r="E3" s="2" t="s">
        <v>54</v>
      </c>
      <c r="F3" s="2" t="s">
        <v>55</v>
      </c>
      <c r="G3" s="2" t="s">
        <v>11</v>
      </c>
    </row>
    <row r="4" spans="1:7" x14ac:dyDescent="0.25">
      <c r="A4" s="3" t="s">
        <v>4</v>
      </c>
      <c r="B4" s="3" t="s">
        <v>5</v>
      </c>
      <c r="C4" s="3" t="s">
        <v>6</v>
      </c>
      <c r="D4" s="3" t="s">
        <v>7</v>
      </c>
      <c r="E4" s="3" t="s">
        <v>8</v>
      </c>
      <c r="F4" s="3" t="s">
        <v>9</v>
      </c>
      <c r="G4" s="3" t="s">
        <v>12</v>
      </c>
    </row>
    <row r="5" spans="1:7" s="11" customFormat="1" ht="25.5" x14ac:dyDescent="0.2">
      <c r="A5" s="9" t="s">
        <v>13</v>
      </c>
      <c r="B5" s="4" t="s">
        <v>14</v>
      </c>
      <c r="C5" s="10" t="s">
        <v>15</v>
      </c>
      <c r="D5" s="13">
        <v>36.488619999999997</v>
      </c>
      <c r="E5" s="13">
        <v>73.968999999999994</v>
      </c>
      <c r="F5" s="14">
        <f>IF(ISNUMBER(E5/$D5),E5/$D5,"")</f>
        <v>2.0271799810461455</v>
      </c>
      <c r="G5" s="5"/>
    </row>
    <row r="6" spans="1:7" s="11" customFormat="1" ht="25.5" x14ac:dyDescent="0.2">
      <c r="A6" s="9" t="s">
        <v>16</v>
      </c>
      <c r="B6" s="4" t="s">
        <v>17</v>
      </c>
      <c r="C6" s="10" t="s">
        <v>18</v>
      </c>
      <c r="D6" s="13">
        <v>15.57593</v>
      </c>
      <c r="E6" s="13">
        <v>15.768000000000001</v>
      </c>
      <c r="F6" s="14">
        <f t="shared" ref="F6:F17" si="0">IF(ISNUMBER(E6/$D6),E6/$D6,"")</f>
        <v>1.0123312059055223</v>
      </c>
      <c r="G6" s="5"/>
    </row>
    <row r="7" spans="1:7" s="11" customFormat="1" ht="25.5" x14ac:dyDescent="0.2">
      <c r="A7" s="9" t="s">
        <v>19</v>
      </c>
      <c r="B7" s="10" t="s">
        <v>20</v>
      </c>
      <c r="C7" s="10" t="s">
        <v>21</v>
      </c>
      <c r="D7" s="13">
        <v>47.063800000000001</v>
      </c>
      <c r="E7" s="13">
        <v>57.476999999999997</v>
      </c>
      <c r="F7" s="14">
        <f t="shared" si="0"/>
        <v>1.2212571020614569</v>
      </c>
      <c r="G7" s="5"/>
    </row>
    <row r="8" spans="1:7" s="11" customFormat="1" ht="25.5" x14ac:dyDescent="0.2">
      <c r="A8" s="9" t="s">
        <v>22</v>
      </c>
      <c r="B8" s="10" t="s">
        <v>20</v>
      </c>
      <c r="C8" s="10" t="s">
        <v>23</v>
      </c>
      <c r="D8" s="13">
        <v>77.066400000000002</v>
      </c>
      <c r="E8" s="13">
        <v>77.311000000000007</v>
      </c>
      <c r="F8" s="14">
        <f t="shared" si="0"/>
        <v>1.0031738864148319</v>
      </c>
      <c r="G8" s="5"/>
    </row>
    <row r="9" spans="1:7" s="11" customFormat="1" ht="38.25" x14ac:dyDescent="0.2">
      <c r="A9" s="9" t="s">
        <v>57</v>
      </c>
      <c r="B9" s="10" t="s">
        <v>58</v>
      </c>
      <c r="C9" s="10" t="s">
        <v>59</v>
      </c>
      <c r="D9" s="13">
        <v>34.035469999999997</v>
      </c>
      <c r="E9" s="13">
        <v>28.079000000000001</v>
      </c>
      <c r="F9" s="14">
        <f t="shared" si="0"/>
        <v>0.82499228011248271</v>
      </c>
      <c r="G9" s="5"/>
    </row>
    <row r="10" spans="1:7" s="11" customFormat="1" ht="38.25" x14ac:dyDescent="0.2">
      <c r="A10" s="9" t="s">
        <v>24</v>
      </c>
      <c r="B10" s="10" t="s">
        <v>25</v>
      </c>
      <c r="C10" s="10" t="s">
        <v>26</v>
      </c>
      <c r="D10" s="13">
        <v>65.042900000000003</v>
      </c>
      <c r="E10" s="13">
        <v>0</v>
      </c>
      <c r="F10" s="14">
        <f t="shared" si="0"/>
        <v>0</v>
      </c>
      <c r="G10" s="5" t="s">
        <v>69</v>
      </c>
    </row>
    <row r="11" spans="1:7" s="11" customFormat="1" ht="38.25" x14ac:dyDescent="0.2">
      <c r="A11" s="9" t="s">
        <v>27</v>
      </c>
      <c r="B11" s="10" t="s">
        <v>28</v>
      </c>
      <c r="C11" s="10" t="s">
        <v>29</v>
      </c>
      <c r="D11" s="13" t="s">
        <v>51</v>
      </c>
      <c r="E11" s="13">
        <v>31.759</v>
      </c>
      <c r="F11" s="14" t="s">
        <v>51</v>
      </c>
      <c r="G11" s="12" t="s">
        <v>52</v>
      </c>
    </row>
    <row r="12" spans="1:7" s="11" customFormat="1" ht="38.25" x14ac:dyDescent="0.2">
      <c r="A12" s="9" t="s">
        <v>30</v>
      </c>
      <c r="B12" s="10" t="s">
        <v>31</v>
      </c>
      <c r="C12" s="10" t="s">
        <v>32</v>
      </c>
      <c r="D12" s="13">
        <v>57.182139999999997</v>
      </c>
      <c r="E12" s="13">
        <v>61.296999999999997</v>
      </c>
      <c r="F12" s="14">
        <f t="shared" si="0"/>
        <v>1.0719605806987986</v>
      </c>
      <c r="G12" s="5"/>
    </row>
    <row r="13" spans="1:7" s="11" customFormat="1" ht="25.5" x14ac:dyDescent="0.2">
      <c r="A13" s="9" t="s">
        <v>33</v>
      </c>
      <c r="B13" s="10" t="s">
        <v>34</v>
      </c>
      <c r="C13" s="10" t="s">
        <v>35</v>
      </c>
      <c r="D13" s="13">
        <v>114.63942</v>
      </c>
      <c r="E13" s="13">
        <v>104.60599999999999</v>
      </c>
      <c r="F13" s="14">
        <f t="shared" si="0"/>
        <v>0.9124784476404364</v>
      </c>
      <c r="G13" s="5"/>
    </row>
    <row r="14" spans="1:7" s="11" customFormat="1" ht="25.5" x14ac:dyDescent="0.2">
      <c r="A14" s="9" t="s">
        <v>36</v>
      </c>
      <c r="B14" s="10" t="s">
        <v>37</v>
      </c>
      <c r="C14" s="10" t="s">
        <v>38</v>
      </c>
      <c r="D14" s="13">
        <v>163.203</v>
      </c>
      <c r="E14" s="13">
        <v>159.70400000000001</v>
      </c>
      <c r="F14" s="14">
        <f t="shared" si="0"/>
        <v>0.97856044312910917</v>
      </c>
      <c r="G14" s="5"/>
    </row>
    <row r="15" spans="1:7" s="11" customFormat="1" ht="25.5" x14ac:dyDescent="0.2">
      <c r="A15" s="9" t="s">
        <v>39</v>
      </c>
      <c r="B15" s="10" t="s">
        <v>40</v>
      </c>
      <c r="C15" s="10" t="s">
        <v>41</v>
      </c>
      <c r="D15" s="13">
        <v>67.379000000000005</v>
      </c>
      <c r="E15" s="13">
        <v>62.774000000000001</v>
      </c>
      <c r="F15" s="14">
        <f t="shared" si="0"/>
        <v>0.93165526350940198</v>
      </c>
      <c r="G15" s="5"/>
    </row>
    <row r="16" spans="1:7" s="11" customFormat="1" ht="25.5" x14ac:dyDescent="0.2">
      <c r="A16" s="9" t="s">
        <v>42</v>
      </c>
      <c r="B16" s="10" t="s">
        <v>43</v>
      </c>
      <c r="C16" s="10" t="s">
        <v>44</v>
      </c>
      <c r="D16" s="13">
        <v>44.56879</v>
      </c>
      <c r="E16" s="13">
        <v>53.08</v>
      </c>
      <c r="F16" s="14">
        <f t="shared" si="0"/>
        <v>1.1909679396725825</v>
      </c>
      <c r="G16" s="5"/>
    </row>
    <row r="17" spans="1:7" s="11" customFormat="1" ht="25.5" x14ac:dyDescent="0.2">
      <c r="A17" s="9" t="s">
        <v>45</v>
      </c>
      <c r="B17" s="10" t="s">
        <v>46</v>
      </c>
      <c r="C17" s="10" t="s">
        <v>47</v>
      </c>
      <c r="D17" s="13">
        <v>103.35616</v>
      </c>
      <c r="E17" s="13">
        <v>112.503</v>
      </c>
      <c r="F17" s="14">
        <f t="shared" si="0"/>
        <v>1.0884982569011852</v>
      </c>
      <c r="G17" s="5"/>
    </row>
    <row r="18" spans="1:7" s="11" customFormat="1" ht="25.5" x14ac:dyDescent="0.2">
      <c r="A18" s="9" t="s">
        <v>48</v>
      </c>
      <c r="B18" s="10" t="s">
        <v>49</v>
      </c>
      <c r="C18" s="10" t="s">
        <v>50</v>
      </c>
      <c r="D18" s="13">
        <v>8.5456000000000003</v>
      </c>
      <c r="E18" s="13">
        <v>9.3510000000000009</v>
      </c>
      <c r="F18" s="14">
        <f t="shared" ref="F18:F21" si="1">IF(ISNUMBER(E18/$D18),E18/$D18,"")</f>
        <v>1.0942473319603072</v>
      </c>
      <c r="G18" s="5"/>
    </row>
    <row r="19" spans="1:7" s="11" customFormat="1" ht="12.75" x14ac:dyDescent="0.2">
      <c r="A19" s="9" t="s">
        <v>60</v>
      </c>
      <c r="B19" s="10" t="s">
        <v>61</v>
      </c>
      <c r="C19" s="10" t="s">
        <v>62</v>
      </c>
      <c r="D19" s="13">
        <v>14.296290000000001</v>
      </c>
      <c r="E19" s="13">
        <v>0</v>
      </c>
      <c r="F19" s="14">
        <f t="shared" si="1"/>
        <v>0</v>
      </c>
      <c r="G19" s="5" t="s">
        <v>69</v>
      </c>
    </row>
    <row r="20" spans="1:7" s="11" customFormat="1" ht="38.25" x14ac:dyDescent="0.2">
      <c r="A20" s="9" t="s">
        <v>63</v>
      </c>
      <c r="B20" s="10" t="s">
        <v>64</v>
      </c>
      <c r="C20" s="10" t="s">
        <v>65</v>
      </c>
      <c r="D20" s="13">
        <v>23.641770000000001</v>
      </c>
      <c r="E20" s="13">
        <v>26.15</v>
      </c>
      <c r="F20" s="14">
        <f t="shared" si="1"/>
        <v>1.1060931563076706</v>
      </c>
      <c r="G20" s="5"/>
    </row>
    <row r="21" spans="1:7" s="11" customFormat="1" ht="25.5" x14ac:dyDescent="0.2">
      <c r="A21" s="9" t="s">
        <v>66</v>
      </c>
      <c r="B21" s="10" t="s">
        <v>67</v>
      </c>
      <c r="C21" s="10" t="s">
        <v>68</v>
      </c>
      <c r="D21" s="13">
        <v>25.601870000000002</v>
      </c>
      <c r="E21" s="13">
        <v>25.65</v>
      </c>
      <c r="F21" s="14">
        <f t="shared" si="1"/>
        <v>1.0018799408011991</v>
      </c>
      <c r="G21" s="5"/>
    </row>
    <row r="22" spans="1:7" x14ac:dyDescent="0.25">
      <c r="A22" s="6" t="s">
        <v>10</v>
      </c>
      <c r="B22" s="6"/>
      <c r="C22" s="6"/>
      <c r="D22" s="15">
        <f>SUM(D5:D21)</f>
        <v>897.68716000000006</v>
      </c>
      <c r="E22" s="15">
        <f>SUM(E5:E21)</f>
        <v>899.47800000000007</v>
      </c>
      <c r="F22" s="16">
        <f>E22/D22</f>
        <v>1.0019949488862021</v>
      </c>
      <c r="G22" s="7"/>
    </row>
    <row r="23" spans="1:7" x14ac:dyDescent="0.25"/>
    <row r="24" spans="1:7" x14ac:dyDescent="0.25"/>
    <row r="25" spans="1:7" x14ac:dyDescent="0.25"/>
    <row r="26" spans="1:7" x14ac:dyDescent="0.25"/>
    <row r="27" spans="1:7" x14ac:dyDescent="0.25"/>
    <row r="28" spans="1:7" x14ac:dyDescent="0.25"/>
    <row r="29" spans="1:7" x14ac:dyDescent="0.25"/>
    <row r="30" spans="1:7" x14ac:dyDescent="0.25"/>
    <row r="31" spans="1:7" x14ac:dyDescent="0.25"/>
    <row r="32" spans="1:7" x14ac:dyDescent="0.25"/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  <row r="40" x14ac:dyDescent="0.25"/>
    <row r="41" x14ac:dyDescent="0.25"/>
    <row r="42" x14ac:dyDescent="0.25"/>
    <row r="43" x14ac:dyDescent="0.25"/>
    <row r="44" x14ac:dyDescent="0.25"/>
    <row r="45" x14ac:dyDescent="0.25"/>
    <row r="46" x14ac:dyDescent="0.25"/>
    <row r="47" x14ac:dyDescent="0.25"/>
    <row r="48" x14ac:dyDescent="0.25"/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  <row r="59" x14ac:dyDescent="0.25"/>
    <row r="60" x14ac:dyDescent="0.25"/>
    <row r="61" x14ac:dyDescent="0.25"/>
    <row r="62" x14ac:dyDescent="0.25"/>
    <row r="63" x14ac:dyDescent="0.25"/>
    <row r="64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  <row r="79" x14ac:dyDescent="0.25"/>
    <row r="80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  <row r="88" x14ac:dyDescent="0.25"/>
    <row r="89" x14ac:dyDescent="0.25"/>
    <row r="90" x14ac:dyDescent="0.25"/>
    <row r="91" x14ac:dyDescent="0.25"/>
    <row r="92" x14ac:dyDescent="0.25"/>
    <row r="93" x14ac:dyDescent="0.25"/>
    <row r="94" x14ac:dyDescent="0.25"/>
    <row r="95" x14ac:dyDescent="0.25"/>
    <row r="96" x14ac:dyDescent="0.25"/>
    <row r="97" x14ac:dyDescent="0.25"/>
    <row r="98" x14ac:dyDescent="0.25"/>
    <row r="99" x14ac:dyDescent="0.25"/>
    <row r="100" x14ac:dyDescent="0.25"/>
    <row r="101" x14ac:dyDescent="0.25"/>
    <row r="102" x14ac:dyDescent="0.25"/>
    <row r="103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  <row r="127" x14ac:dyDescent="0.25"/>
    <row r="128" x14ac:dyDescent="0.25"/>
    <row r="129" x14ac:dyDescent="0.25"/>
    <row r="130" x14ac:dyDescent="0.25"/>
    <row r="131" x14ac:dyDescent="0.25"/>
    <row r="132" x14ac:dyDescent="0.25"/>
    <row r="133" x14ac:dyDescent="0.25"/>
    <row r="134" x14ac:dyDescent="0.25"/>
    <row r="135" x14ac:dyDescent="0.25"/>
    <row r="136" x14ac:dyDescent="0.25"/>
    <row r="137" x14ac:dyDescent="0.25"/>
    <row r="138" x14ac:dyDescent="0.25"/>
    <row r="139" x14ac:dyDescent="0.25"/>
    <row r="140" x14ac:dyDescent="0.25"/>
    <row r="141" x14ac:dyDescent="0.25"/>
    <row r="142" x14ac:dyDescent="0.25"/>
    <row r="143" x14ac:dyDescent="0.25"/>
    <row r="144" x14ac:dyDescent="0.25"/>
    <row r="145" x14ac:dyDescent="0.25"/>
    <row r="146" x14ac:dyDescent="0.25"/>
    <row r="147" x14ac:dyDescent="0.25"/>
    <row r="148" x14ac:dyDescent="0.25"/>
    <row r="149" x14ac:dyDescent="0.25"/>
    <row r="150" x14ac:dyDescent="0.25"/>
    <row r="151" x14ac:dyDescent="0.25"/>
    <row r="152" x14ac:dyDescent="0.25"/>
    <row r="153" x14ac:dyDescent="0.25"/>
    <row r="154" x14ac:dyDescent="0.25"/>
    <row r="155" x14ac:dyDescent="0.25"/>
    <row r="156" x14ac:dyDescent="0.25"/>
    <row r="157" x14ac:dyDescent="0.25"/>
    <row r="158" x14ac:dyDescent="0.25"/>
    <row r="159" x14ac:dyDescent="0.25"/>
    <row r="160" x14ac:dyDescent="0.25"/>
    <row r="161" x14ac:dyDescent="0.25"/>
    <row r="162" x14ac:dyDescent="0.25"/>
    <row r="163" x14ac:dyDescent="0.25"/>
    <row r="164" x14ac:dyDescent="0.25"/>
    <row r="165" x14ac:dyDescent="0.25"/>
    <row r="166" x14ac:dyDescent="0.25"/>
    <row r="167" x14ac:dyDescent="0.25"/>
    <row r="168" x14ac:dyDescent="0.25"/>
    <row r="169" x14ac:dyDescent="0.25"/>
    <row r="170" x14ac:dyDescent="0.25"/>
    <row r="171" x14ac:dyDescent="0.25"/>
    <row r="172" x14ac:dyDescent="0.25"/>
    <row r="173" x14ac:dyDescent="0.25"/>
    <row r="174" x14ac:dyDescent="0.25"/>
    <row r="175" x14ac:dyDescent="0.25"/>
    <row r="176" x14ac:dyDescent="0.25"/>
    <row r="177" x14ac:dyDescent="0.25"/>
    <row r="178" x14ac:dyDescent="0.25"/>
    <row r="179" x14ac:dyDescent="0.25"/>
    <row r="180" x14ac:dyDescent="0.25"/>
    <row r="181" x14ac:dyDescent="0.25"/>
    <row r="182" x14ac:dyDescent="0.25"/>
    <row r="183" x14ac:dyDescent="0.25"/>
    <row r="184" x14ac:dyDescent="0.25"/>
    <row r="185" x14ac:dyDescent="0.25"/>
    <row r="186" x14ac:dyDescent="0.25"/>
    <row r="187" x14ac:dyDescent="0.25"/>
    <row r="188" x14ac:dyDescent="0.25"/>
    <row r="189" x14ac:dyDescent="0.25"/>
    <row r="190" x14ac:dyDescent="0.25"/>
    <row r="191" x14ac:dyDescent="0.25"/>
    <row r="192" x14ac:dyDescent="0.25"/>
    <row r="193" x14ac:dyDescent="0.25"/>
    <row r="194" x14ac:dyDescent="0.25"/>
    <row r="195" x14ac:dyDescent="0.25"/>
    <row r="196" x14ac:dyDescent="0.25"/>
    <row r="197" x14ac:dyDescent="0.25"/>
    <row r="198" x14ac:dyDescent="0.25"/>
    <row r="199" x14ac:dyDescent="0.25"/>
    <row r="200" x14ac:dyDescent="0.25"/>
    <row r="201" x14ac:dyDescent="0.25"/>
    <row r="202" x14ac:dyDescent="0.25"/>
    <row r="203" x14ac:dyDescent="0.25"/>
    <row r="204" x14ac:dyDescent="0.25"/>
    <row r="205" x14ac:dyDescent="0.25"/>
    <row r="206" x14ac:dyDescent="0.25"/>
    <row r="207" x14ac:dyDescent="0.25"/>
    <row r="208" x14ac:dyDescent="0.25"/>
    <row r="209" x14ac:dyDescent="0.25"/>
    <row r="210" x14ac:dyDescent="0.25"/>
    <row r="211" x14ac:dyDescent="0.25"/>
    <row r="212" x14ac:dyDescent="0.25"/>
    <row r="213" x14ac:dyDescent="0.25"/>
    <row r="214" x14ac:dyDescent="0.25"/>
    <row r="215" x14ac:dyDescent="0.25"/>
    <row r="216" x14ac:dyDescent="0.25"/>
    <row r="217" x14ac:dyDescent="0.25"/>
    <row r="218" x14ac:dyDescent="0.25"/>
    <row r="219" x14ac:dyDescent="0.25"/>
    <row r="220" x14ac:dyDescent="0.25"/>
    <row r="221" x14ac:dyDescent="0.25"/>
    <row r="222" x14ac:dyDescent="0.25"/>
    <row r="223" x14ac:dyDescent="0.25"/>
    <row r="224" x14ac:dyDescent="0.25"/>
    <row r="225" x14ac:dyDescent="0.25"/>
    <row r="226" x14ac:dyDescent="0.25"/>
    <row r="227" x14ac:dyDescent="0.25"/>
    <row r="228" x14ac:dyDescent="0.25"/>
    <row r="229" x14ac:dyDescent="0.25"/>
    <row r="230" x14ac:dyDescent="0.25"/>
    <row r="231" x14ac:dyDescent="0.25"/>
    <row r="232" x14ac:dyDescent="0.25"/>
    <row r="233" x14ac:dyDescent="0.25"/>
    <row r="234" x14ac:dyDescent="0.25"/>
    <row r="235" x14ac:dyDescent="0.25"/>
    <row r="236" x14ac:dyDescent="0.25"/>
    <row r="237" x14ac:dyDescent="0.25"/>
    <row r="238" x14ac:dyDescent="0.25"/>
    <row r="239" x14ac:dyDescent="0.25"/>
    <row r="240" x14ac:dyDescent="0.25"/>
    <row r="241" x14ac:dyDescent="0.25"/>
    <row r="242" x14ac:dyDescent="0.25"/>
    <row r="243" x14ac:dyDescent="0.25"/>
    <row r="244" x14ac:dyDescent="0.25"/>
    <row r="245" x14ac:dyDescent="0.25"/>
    <row r="246" x14ac:dyDescent="0.25"/>
    <row r="247" x14ac:dyDescent="0.25"/>
    <row r="248" x14ac:dyDescent="0.25"/>
    <row r="249" x14ac:dyDescent="0.25"/>
    <row r="250" x14ac:dyDescent="0.25"/>
    <row r="251" x14ac:dyDescent="0.25"/>
    <row r="252" x14ac:dyDescent="0.25"/>
    <row r="253" x14ac:dyDescent="0.25"/>
    <row r="254" x14ac:dyDescent="0.25"/>
    <row r="255" x14ac:dyDescent="0.25"/>
    <row r="256" x14ac:dyDescent="0.25"/>
    <row r="257" x14ac:dyDescent="0.25"/>
    <row r="258" x14ac:dyDescent="0.25"/>
    <row r="259" x14ac:dyDescent="0.25"/>
    <row r="260" x14ac:dyDescent="0.25"/>
    <row r="261" x14ac:dyDescent="0.25"/>
    <row r="262" x14ac:dyDescent="0.25"/>
    <row r="263" x14ac:dyDescent="0.25"/>
    <row r="264" x14ac:dyDescent="0.25"/>
    <row r="265" x14ac:dyDescent="0.25"/>
    <row r="266" x14ac:dyDescent="0.25"/>
    <row r="267" x14ac:dyDescent="0.25"/>
    <row r="268" x14ac:dyDescent="0.25"/>
    <row r="269" x14ac:dyDescent="0.25"/>
    <row r="270" x14ac:dyDescent="0.25"/>
    <row r="271" x14ac:dyDescent="0.25"/>
    <row r="272" x14ac:dyDescent="0.25"/>
    <row r="273" x14ac:dyDescent="0.25"/>
    <row r="274" x14ac:dyDescent="0.25"/>
    <row r="275" x14ac:dyDescent="0.25"/>
    <row r="276" x14ac:dyDescent="0.25"/>
    <row r="277" x14ac:dyDescent="0.25"/>
    <row r="278" x14ac:dyDescent="0.25"/>
    <row r="279" x14ac:dyDescent="0.25"/>
    <row r="280" x14ac:dyDescent="0.25"/>
    <row r="281" x14ac:dyDescent="0.25"/>
    <row r="282" x14ac:dyDescent="0.25"/>
    <row r="283" x14ac:dyDescent="0.25"/>
    <row r="284" x14ac:dyDescent="0.25"/>
    <row r="285" x14ac:dyDescent="0.25"/>
    <row r="286" x14ac:dyDescent="0.25"/>
    <row r="287" x14ac:dyDescent="0.25"/>
    <row r="288" x14ac:dyDescent="0.25"/>
    <row r="289" x14ac:dyDescent="0.25"/>
    <row r="290" x14ac:dyDescent="0.25"/>
    <row r="291" x14ac:dyDescent="0.25"/>
    <row r="292" x14ac:dyDescent="0.25"/>
    <row r="293" x14ac:dyDescent="0.25"/>
    <row r="294" x14ac:dyDescent="0.25"/>
    <row r="295" x14ac:dyDescent="0.25"/>
    <row r="296" x14ac:dyDescent="0.25"/>
    <row r="297" x14ac:dyDescent="0.25"/>
    <row r="298" x14ac:dyDescent="0.25"/>
    <row r="299" x14ac:dyDescent="0.25"/>
    <row r="300" x14ac:dyDescent="0.25"/>
    <row r="301" x14ac:dyDescent="0.25"/>
    <row r="302" x14ac:dyDescent="0.25"/>
    <row r="303" x14ac:dyDescent="0.25"/>
    <row r="304" x14ac:dyDescent="0.25"/>
    <row r="305" x14ac:dyDescent="0.25"/>
    <row r="306" x14ac:dyDescent="0.25"/>
    <row r="307" x14ac:dyDescent="0.25"/>
    <row r="308" x14ac:dyDescent="0.25"/>
    <row r="309" x14ac:dyDescent="0.25"/>
    <row r="310" x14ac:dyDescent="0.25"/>
    <row r="311" x14ac:dyDescent="0.25"/>
    <row r="312" x14ac:dyDescent="0.25"/>
    <row r="313" x14ac:dyDescent="0.25"/>
    <row r="314" x14ac:dyDescent="0.25"/>
    <row r="315" x14ac:dyDescent="0.25"/>
    <row r="316" x14ac:dyDescent="0.25"/>
    <row r="317" x14ac:dyDescent="0.25"/>
    <row r="318" x14ac:dyDescent="0.25"/>
    <row r="319" x14ac:dyDescent="0.25"/>
    <row r="320" x14ac:dyDescent="0.25"/>
    <row r="321" x14ac:dyDescent="0.25"/>
    <row r="322" x14ac:dyDescent="0.25"/>
    <row r="323" x14ac:dyDescent="0.25"/>
    <row r="324" x14ac:dyDescent="0.25"/>
    <row r="325" x14ac:dyDescent="0.25"/>
    <row r="326" x14ac:dyDescent="0.25"/>
    <row r="327" x14ac:dyDescent="0.25"/>
    <row r="328" x14ac:dyDescent="0.25"/>
    <row r="329" x14ac:dyDescent="0.25"/>
    <row r="330" x14ac:dyDescent="0.25"/>
    <row r="331" x14ac:dyDescent="0.25"/>
    <row r="332" x14ac:dyDescent="0.25"/>
    <row r="333" x14ac:dyDescent="0.25"/>
    <row r="334" x14ac:dyDescent="0.25"/>
    <row r="335" x14ac:dyDescent="0.25"/>
    <row r="336" x14ac:dyDescent="0.25"/>
    <row r="337" x14ac:dyDescent="0.25"/>
    <row r="338" x14ac:dyDescent="0.25"/>
    <row r="339" x14ac:dyDescent="0.25"/>
    <row r="340" x14ac:dyDescent="0.25"/>
    <row r="341" x14ac:dyDescent="0.25"/>
    <row r="342" x14ac:dyDescent="0.25"/>
    <row r="343" x14ac:dyDescent="0.25"/>
    <row r="344" x14ac:dyDescent="0.25"/>
    <row r="345" x14ac:dyDescent="0.25"/>
    <row r="346" x14ac:dyDescent="0.25"/>
    <row r="347" x14ac:dyDescent="0.25"/>
    <row r="348" x14ac:dyDescent="0.25"/>
    <row r="349" x14ac:dyDescent="0.25"/>
    <row r="350" x14ac:dyDescent="0.25"/>
    <row r="351" x14ac:dyDescent="0.25"/>
    <row r="352" x14ac:dyDescent="0.25"/>
    <row r="353" x14ac:dyDescent="0.25"/>
    <row r="354" x14ac:dyDescent="0.25"/>
    <row r="355" x14ac:dyDescent="0.25"/>
    <row r="356" x14ac:dyDescent="0.25"/>
    <row r="357" x14ac:dyDescent="0.25"/>
    <row r="358" x14ac:dyDescent="0.25"/>
    <row r="359" x14ac:dyDescent="0.25"/>
    <row r="360" x14ac:dyDescent="0.25"/>
    <row r="361" x14ac:dyDescent="0.25"/>
    <row r="362" x14ac:dyDescent="0.25"/>
    <row r="363" x14ac:dyDescent="0.25"/>
    <row r="364" x14ac:dyDescent="0.25"/>
    <row r="365" x14ac:dyDescent="0.25"/>
    <row r="366" x14ac:dyDescent="0.25"/>
    <row r="367" x14ac:dyDescent="0.25"/>
    <row r="368" x14ac:dyDescent="0.25"/>
    <row r="369" x14ac:dyDescent="0.25"/>
    <row r="370" x14ac:dyDescent="0.25"/>
    <row r="371" x14ac:dyDescent="0.25"/>
    <row r="372" x14ac:dyDescent="0.25"/>
    <row r="373" x14ac:dyDescent="0.25"/>
    <row r="374" x14ac:dyDescent="0.25"/>
    <row r="375" x14ac:dyDescent="0.25"/>
    <row r="376" x14ac:dyDescent="0.25"/>
    <row r="377" x14ac:dyDescent="0.25"/>
    <row r="378" x14ac:dyDescent="0.25"/>
    <row r="379" x14ac:dyDescent="0.25"/>
    <row r="380" x14ac:dyDescent="0.25"/>
    <row r="381" x14ac:dyDescent="0.25"/>
    <row r="382" x14ac:dyDescent="0.25"/>
    <row r="383" x14ac:dyDescent="0.25"/>
    <row r="384" x14ac:dyDescent="0.25"/>
    <row r="385" x14ac:dyDescent="0.25"/>
    <row r="386" x14ac:dyDescent="0.25"/>
    <row r="387" x14ac:dyDescent="0.25"/>
    <row r="388" x14ac:dyDescent="0.25"/>
    <row r="389" x14ac:dyDescent="0.25"/>
    <row r="390" x14ac:dyDescent="0.25"/>
    <row r="391" x14ac:dyDescent="0.25"/>
    <row r="392" x14ac:dyDescent="0.25"/>
    <row r="393" x14ac:dyDescent="0.25"/>
    <row r="394" x14ac:dyDescent="0.25"/>
    <row r="395" x14ac:dyDescent="0.25"/>
    <row r="396" x14ac:dyDescent="0.25"/>
    <row r="397" x14ac:dyDescent="0.25"/>
    <row r="398" x14ac:dyDescent="0.25"/>
    <row r="399" x14ac:dyDescent="0.25"/>
    <row r="400" x14ac:dyDescent="0.25"/>
    <row r="401" x14ac:dyDescent="0.25"/>
    <row r="402" x14ac:dyDescent="0.25"/>
    <row r="403" x14ac:dyDescent="0.25"/>
    <row r="404" x14ac:dyDescent="0.25"/>
    <row r="405" x14ac:dyDescent="0.25"/>
    <row r="406" x14ac:dyDescent="0.25"/>
    <row r="407" x14ac:dyDescent="0.25"/>
    <row r="408" x14ac:dyDescent="0.25"/>
    <row r="409" x14ac:dyDescent="0.25"/>
    <row r="410" x14ac:dyDescent="0.25"/>
    <row r="411" x14ac:dyDescent="0.25"/>
    <row r="412" x14ac:dyDescent="0.25"/>
    <row r="413" x14ac:dyDescent="0.25"/>
    <row r="414" x14ac:dyDescent="0.25"/>
    <row r="415" x14ac:dyDescent="0.25"/>
    <row r="416" x14ac:dyDescent="0.25"/>
    <row r="417" x14ac:dyDescent="0.25"/>
    <row r="418" x14ac:dyDescent="0.25"/>
    <row r="419" x14ac:dyDescent="0.25"/>
    <row r="420" x14ac:dyDescent="0.25"/>
    <row r="421" x14ac:dyDescent="0.25"/>
    <row r="422" x14ac:dyDescent="0.25"/>
    <row r="423" x14ac:dyDescent="0.25"/>
    <row r="424" x14ac:dyDescent="0.25"/>
    <row r="425" x14ac:dyDescent="0.25"/>
    <row r="426" x14ac:dyDescent="0.25"/>
    <row r="427" x14ac:dyDescent="0.25"/>
    <row r="428" x14ac:dyDescent="0.25"/>
    <row r="429" x14ac:dyDescent="0.25"/>
    <row r="430" x14ac:dyDescent="0.25"/>
    <row r="431" x14ac:dyDescent="0.25"/>
    <row r="432" x14ac:dyDescent="0.25"/>
    <row r="433" x14ac:dyDescent="0.25"/>
    <row r="434" x14ac:dyDescent="0.25"/>
    <row r="435" x14ac:dyDescent="0.25"/>
    <row r="436" x14ac:dyDescent="0.25"/>
    <row r="437" x14ac:dyDescent="0.25"/>
    <row r="438" x14ac:dyDescent="0.25"/>
    <row r="439" x14ac:dyDescent="0.25"/>
    <row r="440" x14ac:dyDescent="0.25"/>
    <row r="441" x14ac:dyDescent="0.25"/>
    <row r="442" x14ac:dyDescent="0.25"/>
    <row r="443" x14ac:dyDescent="0.25"/>
    <row r="444" x14ac:dyDescent="0.25"/>
    <row r="445" x14ac:dyDescent="0.25"/>
    <row r="446" x14ac:dyDescent="0.25"/>
    <row r="447" x14ac:dyDescent="0.25"/>
    <row r="448" x14ac:dyDescent="0.25"/>
    <row r="449" x14ac:dyDescent="0.25"/>
    <row r="450" x14ac:dyDescent="0.25"/>
    <row r="451" x14ac:dyDescent="0.25"/>
    <row r="452" x14ac:dyDescent="0.25"/>
    <row r="453" x14ac:dyDescent="0.25"/>
    <row r="454" x14ac:dyDescent="0.25"/>
    <row r="455" x14ac:dyDescent="0.25"/>
    <row r="456" x14ac:dyDescent="0.25"/>
    <row r="457" x14ac:dyDescent="0.25"/>
    <row r="458" x14ac:dyDescent="0.25"/>
    <row r="459" x14ac:dyDescent="0.25"/>
    <row r="460" x14ac:dyDescent="0.25"/>
    <row r="461" x14ac:dyDescent="0.25"/>
    <row r="462" x14ac:dyDescent="0.25"/>
    <row r="463" x14ac:dyDescent="0.25"/>
    <row r="464" x14ac:dyDescent="0.25"/>
    <row r="465" x14ac:dyDescent="0.25"/>
    <row r="466" x14ac:dyDescent="0.25"/>
    <row r="467" x14ac:dyDescent="0.25"/>
    <row r="468" x14ac:dyDescent="0.25"/>
    <row r="469" x14ac:dyDescent="0.25"/>
    <row r="470" x14ac:dyDescent="0.25"/>
    <row r="471" x14ac:dyDescent="0.25"/>
    <row r="472" x14ac:dyDescent="0.25"/>
    <row r="473" x14ac:dyDescent="0.25"/>
    <row r="474" x14ac:dyDescent="0.25"/>
    <row r="475" x14ac:dyDescent="0.25"/>
    <row r="476" x14ac:dyDescent="0.25"/>
    <row r="477" x14ac:dyDescent="0.25"/>
    <row r="478" x14ac:dyDescent="0.25"/>
    <row r="479" x14ac:dyDescent="0.25"/>
    <row r="480" x14ac:dyDescent="0.25"/>
    <row r="481" x14ac:dyDescent="0.25"/>
    <row r="482" x14ac:dyDescent="0.25"/>
    <row r="483" x14ac:dyDescent="0.25"/>
    <row r="484" x14ac:dyDescent="0.25"/>
    <row r="485" x14ac:dyDescent="0.25"/>
    <row r="486" x14ac:dyDescent="0.25"/>
    <row r="487" x14ac:dyDescent="0.25"/>
    <row r="488" x14ac:dyDescent="0.25"/>
    <row r="489" x14ac:dyDescent="0.25"/>
    <row r="490" x14ac:dyDescent="0.25"/>
    <row r="491" x14ac:dyDescent="0.25"/>
    <row r="492" x14ac:dyDescent="0.25"/>
    <row r="493" x14ac:dyDescent="0.25"/>
    <row r="494" x14ac:dyDescent="0.25"/>
    <row r="495" x14ac:dyDescent="0.25"/>
    <row r="496" x14ac:dyDescent="0.25"/>
    <row r="497" x14ac:dyDescent="0.25"/>
    <row r="498" x14ac:dyDescent="0.25"/>
    <row r="499" x14ac:dyDescent="0.25"/>
    <row r="500" x14ac:dyDescent="0.25"/>
    <row r="501" x14ac:dyDescent="0.25"/>
    <row r="502" x14ac:dyDescent="0.25"/>
    <row r="503" x14ac:dyDescent="0.25"/>
    <row r="504" x14ac:dyDescent="0.25"/>
    <row r="505" x14ac:dyDescent="0.25"/>
    <row r="506" x14ac:dyDescent="0.25"/>
    <row r="507" x14ac:dyDescent="0.25"/>
    <row r="508" x14ac:dyDescent="0.25"/>
    <row r="509" x14ac:dyDescent="0.25"/>
    <row r="510" x14ac:dyDescent="0.25"/>
    <row r="511" x14ac:dyDescent="0.25"/>
    <row r="512" x14ac:dyDescent="0.25"/>
    <row r="513" x14ac:dyDescent="0.25"/>
    <row r="514" x14ac:dyDescent="0.25"/>
    <row r="515" x14ac:dyDescent="0.25"/>
    <row r="516" x14ac:dyDescent="0.25"/>
    <row r="517" x14ac:dyDescent="0.25"/>
    <row r="518" x14ac:dyDescent="0.25"/>
    <row r="519" x14ac:dyDescent="0.25"/>
    <row r="520" x14ac:dyDescent="0.25"/>
    <row r="521" x14ac:dyDescent="0.25"/>
    <row r="522" x14ac:dyDescent="0.25"/>
    <row r="523" x14ac:dyDescent="0.25"/>
    <row r="524" x14ac:dyDescent="0.25"/>
    <row r="525" x14ac:dyDescent="0.25"/>
    <row r="526" x14ac:dyDescent="0.25"/>
    <row r="527" x14ac:dyDescent="0.25"/>
    <row r="528" x14ac:dyDescent="0.25"/>
    <row r="529" x14ac:dyDescent="0.25"/>
    <row r="530" x14ac:dyDescent="0.25"/>
    <row r="531" x14ac:dyDescent="0.25"/>
    <row r="532" x14ac:dyDescent="0.25"/>
    <row r="533" x14ac:dyDescent="0.25"/>
    <row r="534" x14ac:dyDescent="0.25"/>
    <row r="535" x14ac:dyDescent="0.25"/>
    <row r="536" x14ac:dyDescent="0.25"/>
    <row r="537" x14ac:dyDescent="0.25"/>
    <row r="538" x14ac:dyDescent="0.25"/>
    <row r="539" x14ac:dyDescent="0.25"/>
    <row r="540" x14ac:dyDescent="0.25"/>
    <row r="541" x14ac:dyDescent="0.25"/>
    <row r="542" x14ac:dyDescent="0.25"/>
    <row r="543" x14ac:dyDescent="0.25"/>
    <row r="544" x14ac:dyDescent="0.25"/>
    <row r="545" x14ac:dyDescent="0.25"/>
    <row r="546" x14ac:dyDescent="0.25"/>
    <row r="547" x14ac:dyDescent="0.25"/>
    <row r="548" x14ac:dyDescent="0.25"/>
    <row r="549" x14ac:dyDescent="0.25"/>
    <row r="550" x14ac:dyDescent="0.25"/>
    <row r="551" x14ac:dyDescent="0.25"/>
    <row r="552" x14ac:dyDescent="0.25"/>
    <row r="553" x14ac:dyDescent="0.25"/>
    <row r="554" x14ac:dyDescent="0.25"/>
    <row r="555" x14ac:dyDescent="0.25"/>
    <row r="556" x14ac:dyDescent="0.25"/>
    <row r="557" x14ac:dyDescent="0.25"/>
    <row r="558" x14ac:dyDescent="0.25"/>
    <row r="559" x14ac:dyDescent="0.25"/>
    <row r="560" x14ac:dyDescent="0.25"/>
    <row r="561" x14ac:dyDescent="0.25"/>
    <row r="562" x14ac:dyDescent="0.25"/>
    <row r="563" x14ac:dyDescent="0.25"/>
    <row r="564" x14ac:dyDescent="0.25"/>
    <row r="565" x14ac:dyDescent="0.25"/>
    <row r="566" x14ac:dyDescent="0.25"/>
    <row r="567" x14ac:dyDescent="0.25"/>
    <row r="568" x14ac:dyDescent="0.25"/>
    <row r="569" x14ac:dyDescent="0.25"/>
    <row r="570" x14ac:dyDescent="0.25"/>
    <row r="571" x14ac:dyDescent="0.25"/>
    <row r="572" x14ac:dyDescent="0.25"/>
    <row r="573" x14ac:dyDescent="0.25"/>
    <row r="574" x14ac:dyDescent="0.25"/>
    <row r="575" x14ac:dyDescent="0.25"/>
    <row r="576" x14ac:dyDescent="0.25"/>
    <row r="577" x14ac:dyDescent="0.25"/>
    <row r="578" x14ac:dyDescent="0.25"/>
    <row r="579" x14ac:dyDescent="0.25"/>
    <row r="580" x14ac:dyDescent="0.25"/>
    <row r="581" x14ac:dyDescent="0.25"/>
    <row r="582" x14ac:dyDescent="0.25"/>
    <row r="583" x14ac:dyDescent="0.25"/>
    <row r="584" x14ac:dyDescent="0.25"/>
    <row r="585" x14ac:dyDescent="0.25"/>
    <row r="586" x14ac:dyDescent="0.25"/>
    <row r="587" x14ac:dyDescent="0.25"/>
    <row r="588" x14ac:dyDescent="0.25"/>
    <row r="589" x14ac:dyDescent="0.25"/>
    <row r="590" x14ac:dyDescent="0.25"/>
    <row r="591" x14ac:dyDescent="0.25"/>
    <row r="592" x14ac:dyDescent="0.25"/>
    <row r="593" x14ac:dyDescent="0.25"/>
    <row r="594" x14ac:dyDescent="0.25"/>
    <row r="595" x14ac:dyDescent="0.25"/>
    <row r="596" x14ac:dyDescent="0.25"/>
    <row r="597" x14ac:dyDescent="0.25"/>
    <row r="598" x14ac:dyDescent="0.25"/>
    <row r="599" x14ac:dyDescent="0.25"/>
    <row r="600" x14ac:dyDescent="0.25"/>
    <row r="601" x14ac:dyDescent="0.25"/>
    <row r="602" x14ac:dyDescent="0.25"/>
    <row r="603" x14ac:dyDescent="0.25"/>
    <row r="604" x14ac:dyDescent="0.25"/>
    <row r="605" x14ac:dyDescent="0.25"/>
    <row r="606" x14ac:dyDescent="0.25"/>
    <row r="607" x14ac:dyDescent="0.25"/>
    <row r="608" x14ac:dyDescent="0.25"/>
    <row r="609" x14ac:dyDescent="0.25"/>
    <row r="610" x14ac:dyDescent="0.25"/>
    <row r="611" x14ac:dyDescent="0.25"/>
    <row r="612" x14ac:dyDescent="0.25"/>
    <row r="613" x14ac:dyDescent="0.25"/>
    <row r="614" x14ac:dyDescent="0.25"/>
    <row r="615" x14ac:dyDescent="0.25"/>
    <row r="616" x14ac:dyDescent="0.25"/>
    <row r="617" x14ac:dyDescent="0.25"/>
    <row r="618" x14ac:dyDescent="0.25"/>
    <row r="619" x14ac:dyDescent="0.25"/>
    <row r="620" x14ac:dyDescent="0.25"/>
    <row r="621" x14ac:dyDescent="0.25"/>
    <row r="622" x14ac:dyDescent="0.25"/>
    <row r="623" x14ac:dyDescent="0.25"/>
    <row r="624" x14ac:dyDescent="0.25"/>
    <row r="625" x14ac:dyDescent="0.25"/>
    <row r="626" x14ac:dyDescent="0.25"/>
    <row r="627" x14ac:dyDescent="0.25"/>
    <row r="628" x14ac:dyDescent="0.25"/>
    <row r="629" x14ac:dyDescent="0.25"/>
    <row r="630" x14ac:dyDescent="0.25"/>
    <row r="631" x14ac:dyDescent="0.25"/>
    <row r="632" x14ac:dyDescent="0.25"/>
    <row r="633" x14ac:dyDescent="0.25"/>
    <row r="634" x14ac:dyDescent="0.25"/>
    <row r="635" x14ac:dyDescent="0.25"/>
    <row r="636" x14ac:dyDescent="0.25"/>
    <row r="637" x14ac:dyDescent="0.25"/>
    <row r="638" x14ac:dyDescent="0.25"/>
    <row r="639" x14ac:dyDescent="0.25"/>
    <row r="640" x14ac:dyDescent="0.25"/>
    <row r="641" x14ac:dyDescent="0.25"/>
    <row r="642" x14ac:dyDescent="0.25"/>
    <row r="643" x14ac:dyDescent="0.25"/>
    <row r="644" x14ac:dyDescent="0.25"/>
    <row r="645" x14ac:dyDescent="0.25"/>
    <row r="646" x14ac:dyDescent="0.25"/>
    <row r="647" x14ac:dyDescent="0.25"/>
    <row r="648" x14ac:dyDescent="0.25"/>
    <row r="649" x14ac:dyDescent="0.25"/>
    <row r="650" x14ac:dyDescent="0.25"/>
    <row r="651" x14ac:dyDescent="0.25"/>
    <row r="652" x14ac:dyDescent="0.25"/>
    <row r="653" x14ac:dyDescent="0.25"/>
    <row r="654" x14ac:dyDescent="0.25"/>
    <row r="655" x14ac:dyDescent="0.25"/>
    <row r="656" x14ac:dyDescent="0.25"/>
    <row r="657" x14ac:dyDescent="0.25"/>
    <row r="658" x14ac:dyDescent="0.25"/>
    <row r="659" x14ac:dyDescent="0.25"/>
    <row r="660" x14ac:dyDescent="0.25"/>
    <row r="661" x14ac:dyDescent="0.25"/>
    <row r="662" x14ac:dyDescent="0.25"/>
    <row r="663" x14ac:dyDescent="0.25"/>
    <row r="664" x14ac:dyDescent="0.25"/>
    <row r="665" x14ac:dyDescent="0.25"/>
    <row r="666" x14ac:dyDescent="0.25"/>
    <row r="667" x14ac:dyDescent="0.25"/>
    <row r="668" x14ac:dyDescent="0.25"/>
    <row r="669" x14ac:dyDescent="0.25"/>
    <row r="670" x14ac:dyDescent="0.25"/>
    <row r="671" x14ac:dyDescent="0.25"/>
    <row r="672" x14ac:dyDescent="0.25"/>
    <row r="673" x14ac:dyDescent="0.25"/>
    <row r="674" x14ac:dyDescent="0.25"/>
    <row r="675" x14ac:dyDescent="0.25"/>
    <row r="676" x14ac:dyDescent="0.25"/>
    <row r="677" x14ac:dyDescent="0.25"/>
    <row r="678" x14ac:dyDescent="0.25"/>
    <row r="679" x14ac:dyDescent="0.25"/>
    <row r="680" x14ac:dyDescent="0.25"/>
    <row r="681" x14ac:dyDescent="0.25"/>
    <row r="682" x14ac:dyDescent="0.25"/>
    <row r="683" x14ac:dyDescent="0.25"/>
    <row r="684" x14ac:dyDescent="0.25"/>
    <row r="685" x14ac:dyDescent="0.25"/>
    <row r="686" x14ac:dyDescent="0.25"/>
    <row r="687" x14ac:dyDescent="0.25"/>
    <row r="688" x14ac:dyDescent="0.25"/>
    <row r="689" x14ac:dyDescent="0.25"/>
    <row r="690" x14ac:dyDescent="0.25"/>
    <row r="691" x14ac:dyDescent="0.25"/>
    <row r="692" x14ac:dyDescent="0.25"/>
    <row r="693" x14ac:dyDescent="0.25"/>
    <row r="694" x14ac:dyDescent="0.25"/>
    <row r="695" x14ac:dyDescent="0.25"/>
    <row r="696" x14ac:dyDescent="0.25"/>
    <row r="697" x14ac:dyDescent="0.25"/>
    <row r="698" x14ac:dyDescent="0.25"/>
    <row r="699" x14ac:dyDescent="0.25"/>
    <row r="700" x14ac:dyDescent="0.25"/>
    <row r="701" x14ac:dyDescent="0.25"/>
    <row r="702" x14ac:dyDescent="0.25"/>
    <row r="703" x14ac:dyDescent="0.25"/>
    <row r="704" x14ac:dyDescent="0.25"/>
    <row r="705" x14ac:dyDescent="0.25"/>
    <row r="706" x14ac:dyDescent="0.25"/>
    <row r="707" x14ac:dyDescent="0.25"/>
    <row r="708" x14ac:dyDescent="0.25"/>
    <row r="709" x14ac:dyDescent="0.25"/>
    <row r="710" x14ac:dyDescent="0.25"/>
    <row r="711" x14ac:dyDescent="0.25"/>
    <row r="712" x14ac:dyDescent="0.25"/>
    <row r="713" x14ac:dyDescent="0.25"/>
    <row r="714" x14ac:dyDescent="0.25"/>
    <row r="715" x14ac:dyDescent="0.25"/>
    <row r="716" x14ac:dyDescent="0.25"/>
    <row r="717" x14ac:dyDescent="0.25"/>
    <row r="718" x14ac:dyDescent="0.25"/>
    <row r="719" x14ac:dyDescent="0.25"/>
    <row r="720" x14ac:dyDescent="0.25"/>
    <row r="721" x14ac:dyDescent="0.25"/>
    <row r="722" x14ac:dyDescent="0.25"/>
    <row r="723" x14ac:dyDescent="0.25"/>
    <row r="724" x14ac:dyDescent="0.25"/>
    <row r="725" x14ac:dyDescent="0.25"/>
    <row r="726" x14ac:dyDescent="0.25"/>
    <row r="727" x14ac:dyDescent="0.25"/>
    <row r="728" x14ac:dyDescent="0.25"/>
    <row r="729" x14ac:dyDescent="0.25"/>
    <row r="730" x14ac:dyDescent="0.25"/>
    <row r="731" x14ac:dyDescent="0.25"/>
    <row r="732" x14ac:dyDescent="0.25"/>
    <row r="733" x14ac:dyDescent="0.25"/>
    <row r="734" x14ac:dyDescent="0.25"/>
    <row r="735" x14ac:dyDescent="0.25"/>
    <row r="736" x14ac:dyDescent="0.25"/>
    <row r="737" x14ac:dyDescent="0.25"/>
    <row r="738" x14ac:dyDescent="0.25"/>
    <row r="739" x14ac:dyDescent="0.25"/>
    <row r="740" x14ac:dyDescent="0.25"/>
    <row r="741" x14ac:dyDescent="0.25"/>
    <row r="742" x14ac:dyDescent="0.25"/>
    <row r="743" x14ac:dyDescent="0.25"/>
    <row r="744" x14ac:dyDescent="0.25"/>
    <row r="745" x14ac:dyDescent="0.25"/>
    <row r="746" x14ac:dyDescent="0.25"/>
    <row r="747" x14ac:dyDescent="0.25"/>
    <row r="748" x14ac:dyDescent="0.25"/>
    <row r="749" x14ac:dyDescent="0.25"/>
    <row r="750" x14ac:dyDescent="0.25"/>
    <row r="751" x14ac:dyDescent="0.25"/>
    <row r="752" x14ac:dyDescent="0.25"/>
    <row r="753" x14ac:dyDescent="0.25"/>
    <row r="754" x14ac:dyDescent="0.25"/>
    <row r="755" x14ac:dyDescent="0.25"/>
    <row r="756" x14ac:dyDescent="0.25"/>
    <row r="757" x14ac:dyDescent="0.25"/>
    <row r="758" x14ac:dyDescent="0.25"/>
    <row r="759" x14ac:dyDescent="0.25"/>
    <row r="760" x14ac:dyDescent="0.25"/>
    <row r="761" x14ac:dyDescent="0.25"/>
    <row r="762" x14ac:dyDescent="0.25"/>
    <row r="763" x14ac:dyDescent="0.25"/>
    <row r="764" x14ac:dyDescent="0.25"/>
    <row r="765" x14ac:dyDescent="0.25"/>
    <row r="766" x14ac:dyDescent="0.25"/>
    <row r="767" x14ac:dyDescent="0.25"/>
    <row r="768" x14ac:dyDescent="0.25"/>
    <row r="769" x14ac:dyDescent="0.25"/>
    <row r="770" x14ac:dyDescent="0.25"/>
    <row r="771" x14ac:dyDescent="0.25"/>
    <row r="772" x14ac:dyDescent="0.25"/>
    <row r="773" x14ac:dyDescent="0.25"/>
    <row r="774" x14ac:dyDescent="0.25"/>
    <row r="775" x14ac:dyDescent="0.25"/>
    <row r="776" x14ac:dyDescent="0.25"/>
    <row r="777" x14ac:dyDescent="0.25"/>
    <row r="778" x14ac:dyDescent="0.25"/>
    <row r="779" x14ac:dyDescent="0.25"/>
    <row r="780" x14ac:dyDescent="0.25"/>
    <row r="781" x14ac:dyDescent="0.25"/>
    <row r="782" x14ac:dyDescent="0.25"/>
    <row r="783" x14ac:dyDescent="0.25"/>
    <row r="784" x14ac:dyDescent="0.25"/>
    <row r="785" x14ac:dyDescent="0.25"/>
    <row r="786" x14ac:dyDescent="0.25"/>
    <row r="787" x14ac:dyDescent="0.25"/>
    <row r="788" x14ac:dyDescent="0.25"/>
    <row r="789" x14ac:dyDescent="0.25"/>
    <row r="790" x14ac:dyDescent="0.25"/>
    <row r="791" x14ac:dyDescent="0.25"/>
    <row r="792" x14ac:dyDescent="0.25"/>
    <row r="793" x14ac:dyDescent="0.25"/>
    <row r="794" x14ac:dyDescent="0.25"/>
    <row r="795" x14ac:dyDescent="0.25"/>
    <row r="796" x14ac:dyDescent="0.25"/>
    <row r="797" x14ac:dyDescent="0.25"/>
    <row r="798" x14ac:dyDescent="0.25"/>
    <row r="799" x14ac:dyDescent="0.25"/>
    <row r="800" x14ac:dyDescent="0.25"/>
    <row r="801" x14ac:dyDescent="0.25"/>
    <row r="802" x14ac:dyDescent="0.25"/>
    <row r="803" x14ac:dyDescent="0.25"/>
    <row r="804" x14ac:dyDescent="0.25"/>
    <row r="805" x14ac:dyDescent="0.25"/>
    <row r="806" x14ac:dyDescent="0.25"/>
    <row r="807" x14ac:dyDescent="0.25"/>
    <row r="808" x14ac:dyDescent="0.25"/>
    <row r="809" x14ac:dyDescent="0.25"/>
    <row r="810" x14ac:dyDescent="0.25"/>
    <row r="811" x14ac:dyDescent="0.25"/>
    <row r="812" x14ac:dyDescent="0.25"/>
    <row r="813" x14ac:dyDescent="0.25"/>
    <row r="814" x14ac:dyDescent="0.25"/>
    <row r="815" x14ac:dyDescent="0.25"/>
    <row r="816" x14ac:dyDescent="0.25"/>
    <row r="817" x14ac:dyDescent="0.25"/>
    <row r="818" x14ac:dyDescent="0.25"/>
    <row r="819" x14ac:dyDescent="0.25"/>
    <row r="820" x14ac:dyDescent="0.25"/>
    <row r="821" x14ac:dyDescent="0.25"/>
    <row r="822" x14ac:dyDescent="0.25"/>
    <row r="823" x14ac:dyDescent="0.25"/>
    <row r="824" x14ac:dyDescent="0.25"/>
    <row r="825" x14ac:dyDescent="0.25"/>
    <row r="826" x14ac:dyDescent="0.25"/>
    <row r="827" x14ac:dyDescent="0.25"/>
    <row r="828" x14ac:dyDescent="0.25"/>
    <row r="829" x14ac:dyDescent="0.25"/>
    <row r="830" x14ac:dyDescent="0.25"/>
    <row r="831" x14ac:dyDescent="0.25"/>
    <row r="832" x14ac:dyDescent="0.25"/>
    <row r="833" x14ac:dyDescent="0.25"/>
    <row r="834" x14ac:dyDescent="0.25"/>
    <row r="835" x14ac:dyDescent="0.25"/>
    <row r="836" x14ac:dyDescent="0.25"/>
    <row r="837" x14ac:dyDescent="0.25"/>
    <row r="838" x14ac:dyDescent="0.25"/>
    <row r="839" x14ac:dyDescent="0.25"/>
    <row r="840" x14ac:dyDescent="0.25"/>
    <row r="841" x14ac:dyDescent="0.25"/>
    <row r="842" x14ac:dyDescent="0.25"/>
    <row r="843" x14ac:dyDescent="0.25"/>
    <row r="844" x14ac:dyDescent="0.25"/>
    <row r="845" x14ac:dyDescent="0.25"/>
    <row r="846" x14ac:dyDescent="0.25"/>
    <row r="847" x14ac:dyDescent="0.25"/>
    <row r="848" x14ac:dyDescent="0.25"/>
    <row r="849" x14ac:dyDescent="0.25"/>
    <row r="850" x14ac:dyDescent="0.25"/>
    <row r="851" x14ac:dyDescent="0.25"/>
    <row r="852" x14ac:dyDescent="0.25"/>
    <row r="853" x14ac:dyDescent="0.25"/>
    <row r="854" x14ac:dyDescent="0.25"/>
    <row r="855" x14ac:dyDescent="0.25"/>
    <row r="856" x14ac:dyDescent="0.25"/>
    <row r="857" x14ac:dyDescent="0.25"/>
    <row r="858" x14ac:dyDescent="0.25"/>
    <row r="859" x14ac:dyDescent="0.25"/>
    <row r="860" x14ac:dyDescent="0.25"/>
    <row r="861" x14ac:dyDescent="0.25"/>
    <row r="862" x14ac:dyDescent="0.25"/>
    <row r="863" x14ac:dyDescent="0.25"/>
    <row r="864" x14ac:dyDescent="0.25"/>
    <row r="865" x14ac:dyDescent="0.25"/>
    <row r="866" x14ac:dyDescent="0.25"/>
    <row r="867" x14ac:dyDescent="0.25"/>
    <row r="868" x14ac:dyDescent="0.25"/>
    <row r="869" x14ac:dyDescent="0.25"/>
    <row r="870" x14ac:dyDescent="0.25"/>
    <row r="871" x14ac:dyDescent="0.25"/>
    <row r="872" x14ac:dyDescent="0.25"/>
    <row r="873" x14ac:dyDescent="0.25"/>
    <row r="874" x14ac:dyDescent="0.25"/>
    <row r="875" x14ac:dyDescent="0.25"/>
    <row r="876" x14ac:dyDescent="0.25"/>
    <row r="877" x14ac:dyDescent="0.25"/>
    <row r="878" x14ac:dyDescent="0.25"/>
    <row r="879" x14ac:dyDescent="0.25"/>
    <row r="880" x14ac:dyDescent="0.25"/>
    <row r="881" x14ac:dyDescent="0.25"/>
    <row r="882" x14ac:dyDescent="0.25"/>
    <row r="883" x14ac:dyDescent="0.25"/>
    <row r="884" x14ac:dyDescent="0.25"/>
  </sheetData>
  <mergeCells count="2">
    <mergeCell ref="A2:G2"/>
    <mergeCell ref="F1:G1"/>
  </mergeCells>
  <conditionalFormatting sqref="A5:G6">
    <cfRule type="expression" dxfId="5" priority="8">
      <formula>#REF!="LAUŠANA"</formula>
    </cfRule>
  </conditionalFormatting>
  <conditionalFormatting sqref="A7:G8 A10:G17 D9:G9 A19:E21 G19:G21">
    <cfRule type="expression" dxfId="4" priority="6">
      <formula>#REF!="LAUŠANA"</formula>
    </cfRule>
  </conditionalFormatting>
  <conditionalFormatting sqref="A9:B9">
    <cfRule type="expression" dxfId="3" priority="4">
      <formula>#REF!="LAUŠANA"</formula>
    </cfRule>
  </conditionalFormatting>
  <conditionalFormatting sqref="C9">
    <cfRule type="expression" dxfId="2" priority="3">
      <formula>#REF!="LAUŠANA"</formula>
    </cfRule>
  </conditionalFormatting>
  <conditionalFormatting sqref="A18:G18">
    <cfRule type="expression" dxfId="1" priority="2">
      <formula>#REF!="LAUŠANA"</formula>
    </cfRule>
  </conditionalFormatting>
  <conditionalFormatting sqref="F19:F21">
    <cfRule type="expression" dxfId="0" priority="1">
      <formula>#REF!="LAUŠANA"</formula>
    </cfRule>
  </conditionalFormatting>
  <pageMargins left="0.78740157480314965" right="0.59055118110236227" top="0.78740157480314965" bottom="0.78740157480314965" header="0.39370078740157483" footer="0.39370078740157483"/>
  <pageSetup paperSize="8" scale="87" fitToHeight="10" orientation="portrait" r:id="rId1"/>
  <headerFooter>
    <oddHeader>&amp;L&amp;"Times New Roman,Bold"2. Informācija par projektu rezultātiem projektu līmenī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EKII_projekti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Liga</dc:creator>
  <cp:lastModifiedBy>Beāte Dansone</cp:lastModifiedBy>
  <cp:lastPrinted>2020-06-03T10:32:11Z</cp:lastPrinted>
  <dcterms:created xsi:type="dcterms:W3CDTF">2020-06-02T13:59:59Z</dcterms:created>
  <dcterms:modified xsi:type="dcterms:W3CDTF">2022-04-19T12:10:36Z</dcterms:modified>
</cp:coreProperties>
</file>