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O:\Informācijas pieprasījumi (Una un Sintija) no 01.01.2025\"/>
    </mc:Choice>
  </mc:AlternateContent>
  <xr:revisionPtr revIDLastSave="0" documentId="13_ncr:1_{628563F5-C585-4E75-A0B6-FBC0FAE961BA}" xr6:coauthVersionLast="47" xr6:coauthVersionMax="47" xr10:uidLastSave="{00000000-0000-0000-0000-000000000000}"/>
  <bookViews>
    <workbookView xWindow="28680" yWindow="-120" windowWidth="29040" windowHeight="15720" xr2:uid="{92E03C3C-8839-4C69-8564-6D15D8428AB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20" i="1" l="1"/>
  <c r="D19" i="1"/>
  <c r="D18" i="1"/>
  <c r="D17" i="1"/>
  <c r="C20" i="1"/>
  <c r="C19" i="1"/>
  <c r="C18" i="1"/>
  <c r="C17" i="1"/>
  <c r="B17" i="1"/>
  <c r="B20" i="1"/>
  <c r="B19" i="1"/>
  <c r="B18" i="1"/>
  <c r="D13" i="1"/>
  <c r="D12" i="1"/>
  <c r="D11" i="1"/>
  <c r="D10" i="1"/>
  <c r="C13" i="1"/>
  <c r="C12" i="1"/>
  <c r="C11" i="1"/>
  <c r="C10" i="1"/>
  <c r="B10" i="1"/>
  <c r="B11" i="1"/>
  <c r="B12" i="1"/>
  <c r="B13" i="1"/>
  <c r="C7" i="1"/>
  <c r="B7" i="1"/>
  <c r="D6" i="1"/>
  <c r="D3" i="1"/>
  <c r="D4" i="1"/>
  <c r="D5" i="1"/>
  <c r="D2" i="1"/>
  <c r="D7" i="1" l="1"/>
</calcChain>
</file>

<file path=xl/sharedStrings.xml><?xml version="1.0" encoding="utf-8"?>
<sst xmlns="http://schemas.openxmlformats.org/spreadsheetml/2006/main" count="26" uniqueCount="20">
  <si>
    <t>Pacientu skaits</t>
  </si>
  <si>
    <t>Finansējums, EUR</t>
  </si>
  <si>
    <t>Izmaksas uz 1 pacientu</t>
  </si>
  <si>
    <t>Gads</t>
  </si>
  <si>
    <t>2023 &gt; 2024</t>
  </si>
  <si>
    <t>2024 &gt; 2025</t>
  </si>
  <si>
    <t>2026 4M</t>
  </si>
  <si>
    <t>2025 12M</t>
  </si>
  <si>
    <t>2024 12M</t>
  </si>
  <si>
    <t>2023 12M</t>
  </si>
  <si>
    <t>2022 12M</t>
  </si>
  <si>
    <t>2026 12M (provizoriskais)</t>
  </si>
  <si>
    <t>2022 &gt; 2023</t>
  </si>
  <si>
    <t>2025 &gt; 2026 (provizoriskais)</t>
  </si>
  <si>
    <t>Pacientu skaita izmaiņas</t>
  </si>
  <si>
    <t>Finansējuma izmaiņas, EUR</t>
  </si>
  <si>
    <t>Izmaksu izmaiņas uz 1 pacientu</t>
  </si>
  <si>
    <t>Pacientu skaita izmaiņas (%)</t>
  </si>
  <si>
    <t>Finansējuma izmaiņas, EUR (%)</t>
  </si>
  <si>
    <t>Izmaksu izmaiņas uz 1 pacientu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</si>
</sst>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imes New Roman"/>
      <family val="2"/>
      <charset val="186"/>
    </font>
    <font>
      <i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" fontId="0" fillId="0" borderId="0" xfId="0" applyNumberFormat="1"/>
    <xf numFmtId="0" fontId="0" fillId="0" borderId="8" xfId="0" applyBorder="1"/>
    <xf numFmtId="0" fontId="1" fillId="0" borderId="9" xfId="0" applyFont="1" applyBorder="1"/>
    <xf numFmtId="0" fontId="0" fillId="0" borderId="10" xfId="0" applyBorder="1"/>
    <xf numFmtId="3" fontId="0" fillId="0" borderId="11" xfId="0" applyNumberFormat="1" applyBorder="1"/>
    <xf numFmtId="3" fontId="0" fillId="0" borderId="12" xfId="0" applyNumberFormat="1" applyBorder="1"/>
    <xf numFmtId="3" fontId="0" fillId="0" borderId="6" xfId="0" applyNumberFormat="1" applyBorder="1"/>
    <xf numFmtId="3" fontId="0" fillId="0" borderId="1" xfId="0" applyNumberFormat="1" applyBorder="1"/>
    <xf numFmtId="3" fontId="1" fillId="0" borderId="7" xfId="0" applyNumberFormat="1" applyFont="1" applyBorder="1"/>
    <xf numFmtId="3" fontId="1" fillId="0" borderId="4" xfId="0" applyNumberFormat="1" applyFont="1" applyBorder="1"/>
    <xf numFmtId="4" fontId="0" fillId="0" borderId="13" xfId="0" applyNumberFormat="1" applyBorder="1"/>
    <xf numFmtId="4" fontId="0" fillId="0" borderId="3" xfId="0" applyNumberFormat="1" applyBorder="1"/>
    <xf numFmtId="4" fontId="1" fillId="0" borderId="5" xfId="0" applyNumberFormat="1" applyFont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3" fontId="0" fillId="0" borderId="8" xfId="0" applyNumberFormat="1" applyBorder="1"/>
    <xf numFmtId="3" fontId="0" fillId="0" borderId="9" xfId="0" applyNumberFormat="1" applyBorder="1"/>
    <xf numFmtId="0" fontId="2" fillId="2" borderId="17" xfId="0" applyFont="1" applyFill="1" applyBorder="1" applyAlignment="1">
      <alignment horizontal="center"/>
    </xf>
    <xf numFmtId="3" fontId="0" fillId="0" borderId="10" xfId="0" applyNumberFormat="1" applyBorder="1"/>
    <xf numFmtId="4" fontId="0" fillId="0" borderId="22" xfId="0" applyNumberFormat="1" applyBorder="1"/>
    <xf numFmtId="4" fontId="0" fillId="0" borderId="23" xfId="0" applyNumberFormat="1" applyBorder="1"/>
    <xf numFmtId="4" fontId="0" fillId="0" borderId="24" xfId="0" applyNumberFormat="1" applyBorder="1"/>
    <xf numFmtId="4" fontId="0" fillId="0" borderId="10" xfId="0" applyNumberFormat="1" applyBorder="1"/>
    <xf numFmtId="4" fontId="0" fillId="0" borderId="8" xfId="0" applyNumberFormat="1" applyBorder="1"/>
    <xf numFmtId="4" fontId="0" fillId="0" borderId="9" xfId="0" applyNumberFormat="1" applyBorder="1"/>
    <xf numFmtId="0" fontId="2" fillId="2" borderId="2" xfId="0" applyFont="1" applyFill="1" applyBorder="1" applyAlignment="1">
      <alignment horizontal="center" wrapText="1"/>
    </xf>
    <xf numFmtId="0" fontId="2" fillId="2" borderId="21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98ED6-E557-4027-9615-DE7281D14FD7}">
  <dimension ref="A1:E20"/>
  <sheetViews>
    <sheetView tabSelected="1" workbookViewId="0">
      <selection activeCell="F7" sqref="F7"/>
    </sheetView>
  </sheetViews>
  <sheetFormatPr defaultRowHeight="13.8" x14ac:dyDescent="0.25"/>
  <cols>
    <col min="1" max="1" width="25.44140625" bestFit="1" customWidth="1"/>
    <col min="2" max="2" width="17.88671875" customWidth="1"/>
    <col min="3" max="3" width="21.88671875" customWidth="1"/>
    <col min="4" max="4" width="24.21875" customWidth="1"/>
    <col min="5" max="5" width="13.109375" bestFit="1" customWidth="1"/>
  </cols>
  <sheetData>
    <row r="1" spans="1:5" ht="14.4" thickBot="1" x14ac:dyDescent="0.3">
      <c r="A1" s="30" t="s">
        <v>3</v>
      </c>
      <c r="B1" s="32" t="s">
        <v>0</v>
      </c>
      <c r="C1" s="33" t="s">
        <v>1</v>
      </c>
      <c r="D1" s="34" t="s">
        <v>2</v>
      </c>
    </row>
    <row r="2" spans="1:5" x14ac:dyDescent="0.25">
      <c r="A2" s="4" t="s">
        <v>10</v>
      </c>
      <c r="B2" s="5">
        <v>15303</v>
      </c>
      <c r="C2" s="6">
        <v>12624289</v>
      </c>
      <c r="D2" s="11">
        <f>ROUND(C2/B2,2)</f>
        <v>824.96</v>
      </c>
    </row>
    <row r="3" spans="1:5" x14ac:dyDescent="0.25">
      <c r="A3" s="2" t="s">
        <v>9</v>
      </c>
      <c r="B3" s="7">
        <v>13895</v>
      </c>
      <c r="C3" s="8">
        <v>12097734</v>
      </c>
      <c r="D3" s="12">
        <f t="shared" ref="D3:D7" si="0">ROUND(C3/B3,2)</f>
        <v>870.65</v>
      </c>
      <c r="E3" s="1"/>
    </row>
    <row r="4" spans="1:5" x14ac:dyDescent="0.25">
      <c r="A4" s="2" t="s">
        <v>8</v>
      </c>
      <c r="B4" s="7">
        <v>12366</v>
      </c>
      <c r="C4" s="8">
        <v>13239650</v>
      </c>
      <c r="D4" s="12">
        <f t="shared" si="0"/>
        <v>1070.6500000000001</v>
      </c>
    </row>
    <row r="5" spans="1:5" x14ac:dyDescent="0.25">
      <c r="A5" s="2" t="s">
        <v>7</v>
      </c>
      <c r="B5" s="7">
        <v>11495</v>
      </c>
      <c r="C5" s="8">
        <v>12668840</v>
      </c>
      <c r="D5" s="12">
        <f t="shared" si="0"/>
        <v>1102.1199999999999</v>
      </c>
    </row>
    <row r="6" spans="1:5" x14ac:dyDescent="0.25">
      <c r="A6" s="2" t="s">
        <v>6</v>
      </c>
      <c r="B6" s="7">
        <v>3577</v>
      </c>
      <c r="C6" s="8">
        <v>3760383</v>
      </c>
      <c r="D6" s="12">
        <f t="shared" si="0"/>
        <v>1051.27</v>
      </c>
    </row>
    <row r="7" spans="1:5" ht="14.4" thickBot="1" x14ac:dyDescent="0.3">
      <c r="A7" s="3" t="s">
        <v>11</v>
      </c>
      <c r="B7" s="9">
        <f>ROUND(B6/4*12,0)</f>
        <v>10731</v>
      </c>
      <c r="C7" s="10">
        <f>ROUND(C6/4*12,0)</f>
        <v>11281149</v>
      </c>
      <c r="D7" s="13">
        <f t="shared" si="0"/>
        <v>1051.27</v>
      </c>
    </row>
    <row r="8" spans="1:5" ht="14.4" thickBot="1" x14ac:dyDescent="0.3"/>
    <row r="9" spans="1:5" ht="27" customHeight="1" thickBot="1" x14ac:dyDescent="0.3">
      <c r="A9" s="29" t="s">
        <v>3</v>
      </c>
      <c r="B9" s="30" t="s">
        <v>14</v>
      </c>
      <c r="C9" s="30" t="s">
        <v>15</v>
      </c>
      <c r="D9" s="31" t="s">
        <v>16</v>
      </c>
    </row>
    <row r="10" spans="1:5" x14ac:dyDescent="0.25">
      <c r="A10" s="14" t="s">
        <v>12</v>
      </c>
      <c r="B10" s="20">
        <f>B3-B2</f>
        <v>-1408</v>
      </c>
      <c r="C10" s="20">
        <f>C3-C2</f>
        <v>-526555</v>
      </c>
      <c r="D10" s="21">
        <f>D3-D2</f>
        <v>45.689999999999941</v>
      </c>
    </row>
    <row r="11" spans="1:5" x14ac:dyDescent="0.25">
      <c r="A11" s="15" t="s">
        <v>4</v>
      </c>
      <c r="B11" s="17">
        <f>B4-B3</f>
        <v>-1529</v>
      </c>
      <c r="C11" s="17">
        <f>C4-C3</f>
        <v>1141916</v>
      </c>
      <c r="D11" s="22">
        <f>D4-D3</f>
        <v>200.00000000000011</v>
      </c>
    </row>
    <row r="12" spans="1:5" x14ac:dyDescent="0.25">
      <c r="A12" s="15" t="s">
        <v>5</v>
      </c>
      <c r="B12" s="17">
        <f>B5-B4</f>
        <v>-871</v>
      </c>
      <c r="C12" s="17">
        <f>C5-C4</f>
        <v>-570810</v>
      </c>
      <c r="D12" s="22">
        <f>D5-D4</f>
        <v>31.4699999999998</v>
      </c>
    </row>
    <row r="13" spans="1:5" ht="14.4" thickBot="1" x14ac:dyDescent="0.3">
      <c r="A13" s="16" t="s">
        <v>13</v>
      </c>
      <c r="B13" s="18">
        <f>B7-B5</f>
        <v>-764</v>
      </c>
      <c r="C13" s="18">
        <f>C7-C5</f>
        <v>-1387691</v>
      </c>
      <c r="D13" s="23">
        <f>D7-D5</f>
        <v>-50.849999999999909</v>
      </c>
    </row>
    <row r="15" spans="1:5" ht="14.4" thickBot="1" x14ac:dyDescent="0.3"/>
    <row r="16" spans="1:5" ht="28.2" thickBot="1" x14ac:dyDescent="0.3">
      <c r="A16" s="19" t="s">
        <v>3</v>
      </c>
      <c r="B16" s="27" t="s">
        <v>17</v>
      </c>
      <c r="C16" s="27" t="s">
        <v>18</v>
      </c>
      <c r="D16" s="28" t="s">
        <v>19</v>
      </c>
    </row>
    <row r="17" spans="1:4" x14ac:dyDescent="0.25">
      <c r="A17" s="14" t="s">
        <v>12</v>
      </c>
      <c r="B17" s="24">
        <f>-(B2-B3)/B2*100</f>
        <v>-9.2008102986342539</v>
      </c>
      <c r="C17" s="24">
        <f>-(C2-C3)/C2*100</f>
        <v>-4.170967568945863</v>
      </c>
      <c r="D17" s="21">
        <f>-(D2-D3)/D2*100</f>
        <v>5.5384503491078281</v>
      </c>
    </row>
    <row r="18" spans="1:4" x14ac:dyDescent="0.25">
      <c r="A18" s="15" t="s">
        <v>4</v>
      </c>
      <c r="B18" s="25">
        <f>-(B3-B4)/B3*100</f>
        <v>-11.003958258366318</v>
      </c>
      <c r="C18" s="25">
        <f>-(C3-C4)/C3*100</f>
        <v>9.4390899981765184</v>
      </c>
      <c r="D18" s="22">
        <f>-(D3-D4)/D3*100</f>
        <v>22.971343249296517</v>
      </c>
    </row>
    <row r="19" spans="1:4" x14ac:dyDescent="0.25">
      <c r="A19" s="15" t="s">
        <v>5</v>
      </c>
      <c r="B19" s="25">
        <f>-(B4-B5)/B4*100</f>
        <v>-7.0435063884845555</v>
      </c>
      <c r="C19" s="25">
        <f>-(C4-C5)/C4*100</f>
        <v>-4.3113677476368331</v>
      </c>
      <c r="D19" s="22">
        <f>-(D4-D5)/D4*100</f>
        <v>2.9393359174333158</v>
      </c>
    </row>
    <row r="20" spans="1:4" ht="14.4" thickBot="1" x14ac:dyDescent="0.3">
      <c r="A20" s="16" t="s">
        <v>13</v>
      </c>
      <c r="B20" s="26">
        <f>-(B5-B7)/B5*100</f>
        <v>-6.6463679860809046</v>
      </c>
      <c r="C20" s="26">
        <f>-(C5-C7)/C5*100</f>
        <v>-10.953575860141891</v>
      </c>
      <c r="D20" s="23">
        <f>-(D5-D7)/D5*100</f>
        <v>-4.6138351540666998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Una Īverte</dc:creator>
  <cp:lastModifiedBy>Una Īverte</cp:lastModifiedBy>
  <dcterms:created xsi:type="dcterms:W3CDTF">2026-05-25T06:55:02Z</dcterms:created>
  <dcterms:modified xsi:type="dcterms:W3CDTF">2026-05-25T07:36:38Z</dcterms:modified>
</cp:coreProperties>
</file>