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solvitavaivode_varam_gov_lv/Documents/Desktop/DARBS_2021/LNG_2021/SM_izevumi par transportu_LNG/SASKANOSANA_SM_FM/Pamatojuma dokumenti/"/>
    </mc:Choice>
  </mc:AlternateContent>
  <xr:revisionPtr revIDLastSave="153" documentId="13_ncr:1_{D9E9B3F3-B5BD-4A89-8F6C-9266482F8CA7}" xr6:coauthVersionLast="47" xr6:coauthVersionMax="47" xr10:uidLastSave="{BCA124A6-7E49-436C-A393-83A3507AF67E}"/>
  <bookViews>
    <workbookView xWindow="-110" yWindow="-110" windowWidth="19420" windowHeight="10420" xr2:uid="{00000000-000D-0000-FFFF-FFFF00000000}"/>
  </bookViews>
  <sheets>
    <sheet name="Pilsētas_atskaites_apkopojums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5" l="1"/>
  <c r="K8" i="5"/>
  <c r="K10" i="5"/>
  <c r="K11" i="5"/>
  <c r="K12" i="5"/>
  <c r="K14" i="5"/>
  <c r="K15" i="5"/>
  <c r="K16" i="5"/>
  <c r="K18" i="5"/>
  <c r="K19" i="5"/>
  <c r="K20" i="5"/>
  <c r="K6" i="5"/>
  <c r="D24" i="5"/>
  <c r="E24" i="5"/>
  <c r="F24" i="5"/>
  <c r="G24" i="5"/>
  <c r="H24" i="5"/>
  <c r="I24" i="5"/>
  <c r="J24" i="5"/>
  <c r="C24" i="5"/>
  <c r="D23" i="5"/>
  <c r="E23" i="5"/>
  <c r="F23" i="5"/>
  <c r="G23" i="5"/>
  <c r="H23" i="5"/>
  <c r="I23" i="5"/>
  <c r="J23" i="5"/>
  <c r="C23" i="5"/>
  <c r="D22" i="5"/>
  <c r="E22" i="5"/>
  <c r="F22" i="5"/>
  <c r="G22" i="5"/>
  <c r="H22" i="5"/>
  <c r="I22" i="5"/>
  <c r="J22" i="5"/>
  <c r="C22" i="5"/>
  <c r="K23" i="5" l="1"/>
  <c r="K22" i="5"/>
  <c r="K24" i="5"/>
</calcChain>
</file>

<file path=xl/sharedStrings.xml><?xml version="1.0" encoding="utf-8"?>
<sst xmlns="http://schemas.openxmlformats.org/spreadsheetml/2006/main" count="30" uniqueCount="17">
  <si>
    <t>KOPĀ</t>
  </si>
  <si>
    <t>Rīga</t>
  </si>
  <si>
    <t>Daugavpils</t>
  </si>
  <si>
    <t>Jelgava</t>
  </si>
  <si>
    <t>Jēkabpils</t>
  </si>
  <si>
    <t>Liepāja</t>
  </si>
  <si>
    <t>Rēzekne</t>
  </si>
  <si>
    <t>Valmiera</t>
  </si>
  <si>
    <t>Ventspils</t>
  </si>
  <si>
    <t>Aprīlis</t>
  </si>
  <si>
    <t>Maijs</t>
  </si>
  <si>
    <t>Jūnijs</t>
  </si>
  <si>
    <t>1. Faktiskie izdevumi</t>
  </si>
  <si>
    <t>2. Kopējie izdevumi Covid-19 infekcijas ierobežošanas pasākumiem</t>
  </si>
  <si>
    <t>Marts (9.-31.)</t>
  </si>
  <si>
    <t>3. Kopējā ietekme uz ieņēmumu apgrozījumu</t>
  </si>
  <si>
    <t>Republikas pilsētu apkopojums par sabiedriskā transporta pakalpojumos radītajiem izdevumiem un zaudējumiem sakarā ar noteiktajiem ierobežojumiem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</si>
</sst>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2" fillId="0" borderId="0" xfId="1" applyFont="1" applyBorder="1"/>
    <xf numFmtId="0" fontId="2" fillId="0" borderId="0" xfId="1" applyFont="1" applyFill="1" applyBorder="1"/>
    <xf numFmtId="4" fontId="2" fillId="0" borderId="0" xfId="1" applyNumberFormat="1" applyFont="1" applyBorder="1"/>
    <xf numFmtId="4" fontId="2" fillId="0" borderId="0" xfId="1" applyNumberFormat="1" applyFont="1" applyFill="1" applyBorder="1"/>
    <xf numFmtId="0" fontId="1" fillId="0" borderId="0" xfId="1" applyFont="1" applyFill="1" applyBorder="1"/>
    <xf numFmtId="0" fontId="1" fillId="0" borderId="0" xfId="1" applyFont="1" applyBorder="1"/>
    <xf numFmtId="0" fontId="4" fillId="0" borderId="0" xfId="1" applyFont="1" applyBorder="1"/>
    <xf numFmtId="4" fontId="5" fillId="0" borderId="1" xfId="1" applyNumberFormat="1" applyFont="1" applyFill="1" applyBorder="1"/>
    <xf numFmtId="0" fontId="5" fillId="0" borderId="1" xfId="1" applyFont="1" applyFill="1" applyBorder="1"/>
    <xf numFmtId="0" fontId="5" fillId="0" borderId="1" xfId="1" applyFont="1" applyBorder="1"/>
    <xf numFmtId="0" fontId="4" fillId="0" borderId="2" xfId="1" applyFont="1" applyBorder="1" applyAlignment="1">
      <alignment wrapText="1"/>
    </xf>
    <xf numFmtId="4" fontId="4" fillId="0" borderId="1" xfId="1" applyNumberFormat="1" applyFont="1" applyFill="1" applyBorder="1"/>
    <xf numFmtId="4" fontId="4" fillId="0" borderId="1" xfId="1" applyNumberFormat="1" applyFont="1" applyBorder="1"/>
    <xf numFmtId="0" fontId="4" fillId="0" borderId="2" xfId="1" applyFont="1" applyFill="1" applyBorder="1" applyAlignment="1">
      <alignment wrapText="1"/>
    </xf>
    <xf numFmtId="4" fontId="6" fillId="0" borderId="1" xfId="1" applyNumberFormat="1" applyFont="1" applyFill="1" applyBorder="1"/>
    <xf numFmtId="0" fontId="5" fillId="0" borderId="0" xfId="1" applyFont="1" applyFill="1" applyBorder="1"/>
    <xf numFmtId="0" fontId="4" fillId="0" borderId="0" xfId="1" applyFont="1" applyFill="1" applyBorder="1" applyAlignment="1">
      <alignment wrapText="1"/>
    </xf>
    <xf numFmtId="4" fontId="6" fillId="0" borderId="0" xfId="1" applyNumberFormat="1" applyFont="1" applyFill="1" applyBorder="1"/>
    <xf numFmtId="4" fontId="4" fillId="0" borderId="0" xfId="1" applyNumberFormat="1" applyFont="1" applyFill="1" applyBorder="1"/>
    <xf numFmtId="4" fontId="5" fillId="0" borderId="0" xfId="1" applyNumberFormat="1" applyFont="1" applyFill="1" applyBorder="1"/>
    <xf numFmtId="4" fontId="4" fillId="0" borderId="1" xfId="0" applyNumberFormat="1" applyFont="1" applyFill="1" applyBorder="1"/>
    <xf numFmtId="0" fontId="5" fillId="0" borderId="0" xfId="1" applyFont="1" applyBorder="1"/>
    <xf numFmtId="0" fontId="4" fillId="0" borderId="0" xfId="1" applyFont="1" applyBorder="1" applyAlignment="1">
      <alignment wrapText="1"/>
    </xf>
    <xf numFmtId="4" fontId="4" fillId="0" borderId="0" xfId="1" applyNumberFormat="1" applyFont="1" applyBorder="1"/>
    <xf numFmtId="0" fontId="4" fillId="0" borderId="1" xfId="1" applyFont="1" applyBorder="1" applyAlignment="1">
      <alignment wrapText="1"/>
    </xf>
    <xf numFmtId="0" fontId="4" fillId="0" borderId="1" xfId="1" applyFont="1" applyFill="1" applyBorder="1" applyAlignment="1">
      <alignment wrapText="1"/>
    </xf>
    <xf numFmtId="4" fontId="5" fillId="0" borderId="1" xfId="1" applyNumberFormat="1" applyFont="1" applyFill="1" applyBorder="1" applyAlignment="1">
      <alignment horizontal="center"/>
    </xf>
    <xf numFmtId="4" fontId="5" fillId="0" borderId="1" xfId="1" applyNumberFormat="1" applyFont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0" fontId="5" fillId="2" borderId="1" xfId="0" applyFont="1" applyFill="1" applyBorder="1"/>
    <xf numFmtId="0" fontId="5" fillId="2" borderId="1" xfId="1" applyFont="1" applyFill="1" applyBorder="1" applyAlignment="1">
      <alignment wrapText="1"/>
    </xf>
    <xf numFmtId="4" fontId="5" fillId="2" borderId="1" xfId="0" applyNumberFormat="1" applyFont="1" applyFill="1" applyBorder="1"/>
    <xf numFmtId="0" fontId="4" fillId="2" borderId="1" xfId="0" applyFont="1" applyFill="1" applyBorder="1"/>
    <xf numFmtId="4" fontId="0" fillId="0" borderId="0" xfId="0" applyNumberFormat="1"/>
    <xf numFmtId="0" fontId="7" fillId="0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88B6C276-6AE4-4370-A681-D68F982F34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F5BFD-1346-4D0D-8960-21CE8EBB27D0}">
  <sheetPr>
    <pageSetUpPr fitToPage="1"/>
  </sheetPr>
  <dimension ref="A1:L24"/>
  <sheetViews>
    <sheetView tabSelected="1" zoomScale="70" zoomScaleNormal="70" workbookViewId="0">
      <selection activeCell="A2" sqref="A2:K3"/>
    </sheetView>
  </sheetViews>
  <sheetFormatPr defaultColWidth="9.1796875" defaultRowHeight="14.5" x14ac:dyDescent="0.35"/>
  <cols>
    <col min="1" max="1" width="14.54296875" style="1" customWidth="1"/>
    <col min="2" max="2" width="37.26953125" style="1" customWidth="1"/>
    <col min="3" max="4" width="16.1796875" style="3" customWidth="1"/>
    <col min="5" max="5" width="16.1796875" style="2" customWidth="1"/>
    <col min="6" max="6" width="16.1796875" style="3" customWidth="1"/>
    <col min="7" max="9" width="16.1796875" style="4" customWidth="1"/>
    <col min="10" max="10" width="16.1796875" style="3" customWidth="1"/>
    <col min="11" max="11" width="16.1796875" style="2" customWidth="1"/>
    <col min="12" max="17" width="9.26953125" style="1" bestFit="1" customWidth="1"/>
    <col min="18" max="18" width="10" style="1" bestFit="1" customWidth="1"/>
    <col min="19" max="16384" width="9.1796875" style="1"/>
  </cols>
  <sheetData>
    <row r="1" spans="1:11" x14ac:dyDescent="0.35">
      <c r="B1" s="2"/>
      <c r="C1" s="4"/>
      <c r="D1" s="4"/>
      <c r="F1" s="4"/>
    </row>
    <row r="2" spans="1:11" ht="21" customHeight="1" x14ac:dyDescent="0.35">
      <c r="A2" s="35" t="s">
        <v>16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22.5" customHeight="1" x14ac:dyDescent="0.3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35">
      <c r="C4" s="4"/>
    </row>
    <row r="5" spans="1:11" ht="15.5" x14ac:dyDescent="0.35">
      <c r="A5" s="7"/>
      <c r="B5" s="7"/>
      <c r="C5" s="27" t="s">
        <v>1</v>
      </c>
      <c r="D5" s="28" t="s">
        <v>2</v>
      </c>
      <c r="E5" s="29" t="s">
        <v>5</v>
      </c>
      <c r="F5" s="28" t="s">
        <v>4</v>
      </c>
      <c r="G5" s="27" t="s">
        <v>6</v>
      </c>
      <c r="H5" s="27" t="s">
        <v>3</v>
      </c>
      <c r="I5" s="27" t="s">
        <v>8</v>
      </c>
      <c r="J5" s="27" t="s">
        <v>7</v>
      </c>
      <c r="K5" s="29" t="s">
        <v>0</v>
      </c>
    </row>
    <row r="6" spans="1:11" ht="15.5" x14ac:dyDescent="0.35">
      <c r="A6" s="10" t="s">
        <v>14</v>
      </c>
      <c r="B6" s="11" t="s">
        <v>12</v>
      </c>
      <c r="C6" s="12">
        <v>-1232782.5460858878</v>
      </c>
      <c r="D6" s="13">
        <v>-11096.023840000018</v>
      </c>
      <c r="E6" s="12">
        <v>-1238.9142360000124</v>
      </c>
      <c r="F6" s="13">
        <v>-1665.5882940000006</v>
      </c>
      <c r="G6" s="12">
        <v>0</v>
      </c>
      <c r="H6" s="12">
        <v>0</v>
      </c>
      <c r="I6" s="12">
        <v>0</v>
      </c>
      <c r="J6" s="12">
        <v>0</v>
      </c>
      <c r="K6" s="8">
        <f>SUM(C6:J6)</f>
        <v>-1246783.0724558877</v>
      </c>
    </row>
    <row r="7" spans="1:11" ht="31" x14ac:dyDescent="0.35">
      <c r="A7" s="10"/>
      <c r="B7" s="11" t="s">
        <v>13</v>
      </c>
      <c r="C7" s="12">
        <v>8431.0933399999994</v>
      </c>
      <c r="D7" s="13">
        <v>3250.8765000000003</v>
      </c>
      <c r="E7" s="12">
        <v>130.62</v>
      </c>
      <c r="F7" s="13">
        <v>57.772999999999996</v>
      </c>
      <c r="G7" s="12">
        <v>165.40604000000002</v>
      </c>
      <c r="H7" s="12">
        <v>1493</v>
      </c>
      <c r="I7" s="12">
        <v>332.85999999999996</v>
      </c>
      <c r="J7" s="12">
        <v>477.75400000000002</v>
      </c>
      <c r="K7" s="8">
        <f t="shared" ref="K7:K20" si="0">SUM(C7:J7)</f>
        <v>14339.382880000001</v>
      </c>
    </row>
    <row r="8" spans="1:11" s="5" customFormat="1" ht="31" x14ac:dyDescent="0.35">
      <c r="A8" s="9"/>
      <c r="B8" s="14" t="s">
        <v>15</v>
      </c>
      <c r="C8" s="15">
        <v>1074547.4598176174</v>
      </c>
      <c r="D8" s="12">
        <v>21737.977308214908</v>
      </c>
      <c r="E8" s="12">
        <v>69493.104770865131</v>
      </c>
      <c r="F8" s="12">
        <v>17868.30078034255</v>
      </c>
      <c r="G8" s="12">
        <v>7052.9323668353491</v>
      </c>
      <c r="H8" s="12">
        <v>36813.68052597058</v>
      </c>
      <c r="I8" s="12">
        <v>29326.373993748839</v>
      </c>
      <c r="J8" s="12">
        <v>8983.5622162608324</v>
      </c>
      <c r="K8" s="8">
        <f t="shared" si="0"/>
        <v>1265823.3917798558</v>
      </c>
    </row>
    <row r="9" spans="1:11" s="5" customFormat="1" ht="15.5" x14ac:dyDescent="0.35">
      <c r="A9" s="16"/>
      <c r="B9" s="17"/>
      <c r="C9" s="18"/>
      <c r="D9" s="19"/>
      <c r="E9" s="19"/>
      <c r="F9" s="19"/>
      <c r="G9" s="19"/>
      <c r="H9" s="19"/>
      <c r="I9" s="19"/>
      <c r="J9" s="19"/>
      <c r="K9" s="20"/>
    </row>
    <row r="10" spans="1:11" ht="15.5" x14ac:dyDescent="0.35">
      <c r="A10" s="10" t="s">
        <v>9</v>
      </c>
      <c r="B10" s="11" t="s">
        <v>12</v>
      </c>
      <c r="C10" s="21">
        <v>-1677249.9733231384</v>
      </c>
      <c r="D10" s="13">
        <v>-13822.82</v>
      </c>
      <c r="E10" s="12">
        <v>-1816.627616000022</v>
      </c>
      <c r="F10" s="13">
        <v>-178.18574400000404</v>
      </c>
      <c r="G10" s="12">
        <v>122.232</v>
      </c>
      <c r="H10" s="12">
        <v>-8249.2898279999863</v>
      </c>
      <c r="I10" s="12">
        <v>352.45252800000344</v>
      </c>
      <c r="J10" s="12">
        <v>-13.314280000003954</v>
      </c>
      <c r="K10" s="8">
        <f t="shared" si="0"/>
        <v>-1700855.5262631383</v>
      </c>
    </row>
    <row r="11" spans="1:11" ht="31" x14ac:dyDescent="0.35">
      <c r="A11" s="10"/>
      <c r="B11" s="11" t="s">
        <v>13</v>
      </c>
      <c r="C11" s="12">
        <v>10663.010797999999</v>
      </c>
      <c r="D11" s="13">
        <v>4086.62</v>
      </c>
      <c r="E11" s="12">
        <v>150.98559</v>
      </c>
      <c r="F11" s="13">
        <v>33.927</v>
      </c>
      <c r="G11" s="12">
        <v>166.25</v>
      </c>
      <c r="H11" s="12">
        <v>2574</v>
      </c>
      <c r="I11" s="12">
        <v>437.01999999999992</v>
      </c>
      <c r="J11" s="12">
        <v>519.51199999999994</v>
      </c>
      <c r="K11" s="8">
        <f t="shared" si="0"/>
        <v>18631.325387999997</v>
      </c>
    </row>
    <row r="12" spans="1:11" s="6" customFormat="1" ht="31" x14ac:dyDescent="0.35">
      <c r="A12" s="10"/>
      <c r="B12" s="14" t="s">
        <v>15</v>
      </c>
      <c r="C12" s="12">
        <v>1348398.1838634375</v>
      </c>
      <c r="D12" s="13">
        <v>48497.183719931221</v>
      </c>
      <c r="E12" s="12">
        <v>78651.834462207378</v>
      </c>
      <c r="F12" s="13">
        <v>20304.424515493025</v>
      </c>
      <c r="G12" s="12">
        <v>9627.463548704498</v>
      </c>
      <c r="H12" s="12">
        <v>74237.22406628773</v>
      </c>
      <c r="I12" s="12">
        <v>29054.721574709733</v>
      </c>
      <c r="J12" s="12">
        <v>8234.9019049402668</v>
      </c>
      <c r="K12" s="8">
        <f t="shared" si="0"/>
        <v>1617005.9376557113</v>
      </c>
    </row>
    <row r="13" spans="1:11" s="6" customFormat="1" ht="15.5" x14ac:dyDescent="0.35">
      <c r="A13" s="22"/>
      <c r="B13" s="23"/>
      <c r="C13" s="19"/>
      <c r="D13" s="24"/>
      <c r="E13" s="19"/>
      <c r="F13" s="24"/>
      <c r="G13" s="19"/>
      <c r="H13" s="19"/>
      <c r="I13" s="19"/>
      <c r="J13" s="19"/>
      <c r="K13" s="20"/>
    </row>
    <row r="14" spans="1:11" ht="15.5" x14ac:dyDescent="0.35">
      <c r="A14" s="10" t="s">
        <v>10</v>
      </c>
      <c r="B14" s="25" t="s">
        <v>12</v>
      </c>
      <c r="C14" s="12">
        <v>-1458157.6063432363</v>
      </c>
      <c r="D14" s="13">
        <v>-2094.897210000011</v>
      </c>
      <c r="E14" s="12">
        <v>-2123.7609400000069</v>
      </c>
      <c r="F14" s="13">
        <v>0</v>
      </c>
      <c r="G14" s="12">
        <v>126.67999999999999</v>
      </c>
      <c r="H14" s="12">
        <v>0</v>
      </c>
      <c r="I14" s="12">
        <v>1049.8534634804198</v>
      </c>
      <c r="J14" s="12">
        <v>0</v>
      </c>
      <c r="K14" s="8">
        <f t="shared" si="0"/>
        <v>-1461199.7310297559</v>
      </c>
    </row>
    <row r="15" spans="1:11" ht="31" x14ac:dyDescent="0.35">
      <c r="A15" s="10"/>
      <c r="B15" s="25" t="s">
        <v>13</v>
      </c>
      <c r="C15" s="12">
        <v>5954</v>
      </c>
      <c r="D15" s="13">
        <v>4256.7459999999992</v>
      </c>
      <c r="E15" s="12">
        <v>95.358699999999999</v>
      </c>
      <c r="F15" s="13">
        <v>21.297999999999998</v>
      </c>
      <c r="G15" s="12">
        <v>148.85000000000002</v>
      </c>
      <c r="H15" s="12">
        <v>2730.75</v>
      </c>
      <c r="I15" s="12">
        <v>366.55959999999999</v>
      </c>
      <c r="J15" s="12">
        <v>528.29200000000003</v>
      </c>
      <c r="K15" s="8">
        <f t="shared" si="0"/>
        <v>14101.854300000001</v>
      </c>
    </row>
    <row r="16" spans="1:11" s="6" customFormat="1" ht="31" x14ac:dyDescent="0.35">
      <c r="A16" s="10"/>
      <c r="B16" s="26" t="s">
        <v>15</v>
      </c>
      <c r="C16" s="12">
        <v>1186506.4709540042</v>
      </c>
      <c r="D16" s="13">
        <v>55355.188652476041</v>
      </c>
      <c r="E16" s="12">
        <v>63725.2588750617</v>
      </c>
      <c r="F16" s="13">
        <v>17842.605663355105</v>
      </c>
      <c r="G16" s="12">
        <v>9136.5284757449426</v>
      </c>
      <c r="H16" s="12">
        <v>61569.411661339014</v>
      </c>
      <c r="I16" s="12">
        <v>30798.142925118067</v>
      </c>
      <c r="J16" s="12">
        <v>7553.3294786411307</v>
      </c>
      <c r="K16" s="8">
        <f t="shared" si="0"/>
        <v>1432486.9366857402</v>
      </c>
    </row>
    <row r="17" spans="1:12" s="6" customFormat="1" ht="15.5" x14ac:dyDescent="0.35">
      <c r="A17" s="22"/>
      <c r="B17" s="23"/>
      <c r="C17" s="19"/>
      <c r="D17" s="24"/>
      <c r="E17" s="19"/>
      <c r="F17" s="24"/>
      <c r="G17" s="19"/>
      <c r="H17" s="19"/>
      <c r="I17" s="19"/>
      <c r="J17" s="19"/>
      <c r="K17" s="20"/>
    </row>
    <row r="18" spans="1:12" ht="15.5" x14ac:dyDescent="0.35">
      <c r="A18" s="10" t="s">
        <v>11</v>
      </c>
      <c r="B18" s="25" t="s">
        <v>12</v>
      </c>
      <c r="C18" s="12">
        <v>-1588150.4332423108</v>
      </c>
      <c r="D18" s="13">
        <v>-859.19862000001035</v>
      </c>
      <c r="E18" s="12">
        <v>0</v>
      </c>
      <c r="F18" s="13">
        <v>0</v>
      </c>
      <c r="G18" s="12">
        <v>2668.6559999999999</v>
      </c>
      <c r="H18" s="12">
        <v>0</v>
      </c>
      <c r="I18" s="12">
        <v>6880.9907598392583</v>
      </c>
      <c r="J18" s="12">
        <v>0</v>
      </c>
      <c r="K18" s="8">
        <f t="shared" si="0"/>
        <v>-1579459.9851024714</v>
      </c>
    </row>
    <row r="19" spans="1:12" ht="31" x14ac:dyDescent="0.35">
      <c r="A19" s="10"/>
      <c r="B19" s="25" t="s">
        <v>13</v>
      </c>
      <c r="C19" s="12">
        <v>6344</v>
      </c>
      <c r="D19" s="13">
        <v>2359.4499999999998</v>
      </c>
      <c r="E19" s="12">
        <v>109.53601599999998</v>
      </c>
      <c r="F19" s="13">
        <v>18.540000000000003</v>
      </c>
      <c r="G19" s="12">
        <v>255.56900000000002</v>
      </c>
      <c r="H19" s="12">
        <v>2623.5</v>
      </c>
      <c r="I19" s="12">
        <v>506.084</v>
      </c>
      <c r="J19" s="12">
        <v>508.39199999999994</v>
      </c>
      <c r="K19" s="8">
        <f t="shared" si="0"/>
        <v>12725.071016000002</v>
      </c>
    </row>
    <row r="20" spans="1:12" s="6" customFormat="1" ht="31" x14ac:dyDescent="0.35">
      <c r="A20" s="10"/>
      <c r="B20" s="26" t="s">
        <v>15</v>
      </c>
      <c r="C20" s="21">
        <v>911245.32741543837</v>
      </c>
      <c r="D20" s="13">
        <v>47367.66794622704</v>
      </c>
      <c r="E20" s="12">
        <v>30955.230425566515</v>
      </c>
      <c r="F20" s="13">
        <v>10829.263286778441</v>
      </c>
      <c r="G20" s="12">
        <v>7585.4254326086939</v>
      </c>
      <c r="H20" s="12">
        <v>42779.919840287475</v>
      </c>
      <c r="I20" s="12">
        <v>21227.607595879977</v>
      </c>
      <c r="J20" s="12">
        <v>9210.1680068279293</v>
      </c>
      <c r="K20" s="8">
        <f t="shared" si="0"/>
        <v>1081200.6099496144</v>
      </c>
    </row>
    <row r="21" spans="1:12" s="6" customFormat="1" ht="15.5" x14ac:dyDescent="0.35">
      <c r="A21" s="22"/>
      <c r="B21" s="23"/>
      <c r="C21" s="19"/>
      <c r="D21" s="24"/>
      <c r="E21" s="19"/>
      <c r="F21" s="24"/>
      <c r="G21" s="24"/>
      <c r="H21" s="24"/>
      <c r="I21" s="24"/>
      <c r="J21" s="24"/>
      <c r="K21" s="24"/>
    </row>
    <row r="22" spans="1:12" customFormat="1" ht="15.5" x14ac:dyDescent="0.35">
      <c r="A22" s="30" t="s">
        <v>0</v>
      </c>
      <c r="B22" s="31" t="s">
        <v>12</v>
      </c>
      <c r="C22" s="32">
        <f t="shared" ref="C22:J22" si="1">C6+C10+C14+C18</f>
        <v>-5956340.5589945735</v>
      </c>
      <c r="D22" s="32">
        <f t="shared" si="1"/>
        <v>-27872.939670000036</v>
      </c>
      <c r="E22" s="32">
        <f t="shared" si="1"/>
        <v>-5179.3027920000413</v>
      </c>
      <c r="F22" s="32">
        <f t="shared" si="1"/>
        <v>-1843.7740380000046</v>
      </c>
      <c r="G22" s="32">
        <f t="shared" si="1"/>
        <v>2917.5679999999998</v>
      </c>
      <c r="H22" s="32">
        <f t="shared" si="1"/>
        <v>-8249.2898279999863</v>
      </c>
      <c r="I22" s="32">
        <f t="shared" si="1"/>
        <v>8283.2967513196818</v>
      </c>
      <c r="J22" s="32">
        <f t="shared" si="1"/>
        <v>-13.314280000003954</v>
      </c>
      <c r="K22" s="32">
        <f>K6+K10+K14+K18</f>
        <v>-5988298.3148512524</v>
      </c>
      <c r="L22" s="34"/>
    </row>
    <row r="23" spans="1:12" customFormat="1" ht="31" x14ac:dyDescent="0.35">
      <c r="A23" s="33"/>
      <c r="B23" s="31" t="s">
        <v>13</v>
      </c>
      <c r="C23" s="32">
        <f t="shared" ref="C23:J23" si="2">C7+C11+C15+C19</f>
        <v>31392.104137999999</v>
      </c>
      <c r="D23" s="32">
        <f t="shared" si="2"/>
        <v>13953.692500000001</v>
      </c>
      <c r="E23" s="32">
        <f t="shared" si="2"/>
        <v>486.50030599999997</v>
      </c>
      <c r="F23" s="32">
        <f t="shared" si="2"/>
        <v>131.53799999999998</v>
      </c>
      <c r="G23" s="32">
        <f t="shared" si="2"/>
        <v>736.07504000000006</v>
      </c>
      <c r="H23" s="32">
        <f t="shared" si="2"/>
        <v>9421.25</v>
      </c>
      <c r="I23" s="32">
        <f t="shared" si="2"/>
        <v>1642.5236</v>
      </c>
      <c r="J23" s="32">
        <f t="shared" si="2"/>
        <v>2033.9499999999998</v>
      </c>
      <c r="K23" s="32">
        <f>K7+K11+K15+K19</f>
        <v>59797.633584000003</v>
      </c>
      <c r="L23" s="34"/>
    </row>
    <row r="24" spans="1:12" customFormat="1" ht="31" x14ac:dyDescent="0.35">
      <c r="A24" s="33"/>
      <c r="B24" s="31" t="s">
        <v>15</v>
      </c>
      <c r="C24" s="32">
        <f t="shared" ref="C24:J24" si="3">C8+C12+C16+C20</f>
        <v>4520697.442050498</v>
      </c>
      <c r="D24" s="32">
        <f t="shared" si="3"/>
        <v>172958.01762684921</v>
      </c>
      <c r="E24" s="32">
        <f t="shared" si="3"/>
        <v>242825.42853370073</v>
      </c>
      <c r="F24" s="32">
        <f t="shared" si="3"/>
        <v>66844.594245969114</v>
      </c>
      <c r="G24" s="32">
        <f t="shared" si="3"/>
        <v>33402.349823893484</v>
      </c>
      <c r="H24" s="32">
        <f t="shared" si="3"/>
        <v>215400.2360938848</v>
      </c>
      <c r="I24" s="32">
        <f t="shared" si="3"/>
        <v>110406.84608945662</v>
      </c>
      <c r="J24" s="32">
        <f t="shared" si="3"/>
        <v>33981.961606670156</v>
      </c>
      <c r="K24" s="32">
        <f>K8+K12+K16+K20</f>
        <v>5396516.8760709222</v>
      </c>
    </row>
  </sheetData>
  <mergeCells count="1">
    <mergeCell ref="A2:K3"/>
  </mergeCells>
  <pageMargins left="0.7" right="0.7" top="0.75" bottom="0.75" header="0.3" footer="0.3"/>
  <pageSetup paperSize="9" scale="6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Pilsētas_atskaites_apkopojums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Pence</dc:creator>
  <cp:lastModifiedBy>Solvita Vaivode</cp:lastModifiedBy>
  <cp:lastPrinted>2021-08-20T07:18:45Z</cp:lastPrinted>
  <dcterms:created xsi:type="dcterms:W3CDTF">2015-06-05T18:17:20Z</dcterms:created>
  <dcterms:modified xsi:type="dcterms:W3CDTF">2021-10-21T08:10:59Z</dcterms:modified>
</cp:coreProperties>
</file>