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https://vide-my.sharepoint.com/personal/solvitavaivode_varam_gov_lv/Documents/Desktop/DARBS_2023/LNG_2023/JEKABPILS/Precizejumi FM/Apkopojums par nepieciesamo finansejuma apmeru un skaidrojumi/"/>
    </mc:Choice>
  </mc:AlternateContent>
  <xr:revisionPtr revIDLastSave="0" documentId="8_{8C90FED4-1278-4CC3-905C-C807FB1338B2}" xr6:coauthVersionLast="47" xr6:coauthVersionMax="47" xr10:uidLastSave="{00000000-0000-0000-0000-000000000000}"/>
  <bookViews>
    <workbookView xWindow="-120" yWindow="-120" windowWidth="29040" windowHeight="15840" xr2:uid="{7E4D3FD4-5465-4344-8DC6-8FE570A7F035}"/>
  </bookViews>
  <sheets>
    <sheet name="Apkopojums" sheetId="1" r:id="rId1"/>
    <sheet name="2.pozīcijas detalizācija" sheetId="2" r:id="rId2"/>
  </sheets>
  <externalReferences>
    <externalReference r:id="rId3"/>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 i="2" l="1"/>
  <c r="F18" i="1"/>
  <c r="F17" i="1"/>
  <c r="F16" i="1"/>
  <c r="F15" i="1"/>
  <c r="F14" i="1"/>
  <c r="F13" i="1"/>
  <c r="F12" i="1"/>
  <c r="F11" i="1"/>
  <c r="F10" i="1"/>
  <c r="F9" i="1"/>
  <c r="F8" i="1"/>
  <c r="D7" i="1"/>
  <c r="F7" i="1" s="1"/>
  <c r="F5" i="1" s="1"/>
  <c r="F6" i="1"/>
  <c r="E5" i="1"/>
  <c r="D5" i="1"/>
</calcChain>
</file>

<file path=xl/sharedStrings.xml><?xml version="1.0" encoding="utf-8"?>
<sst xmlns="http://schemas.openxmlformats.org/spreadsheetml/2006/main" count="550" uniqueCount="308">
  <si>
    <t xml:space="preserve">Jēkabpils novada pašvaldības pirmās pieprasījuma no valsts budžeta programmas "Līdzekļi neparedzētiem gadījumiem" daļas apkopojums par  2023. gada janvāra plūdu krīzes laikā veiktiem dambja avārijas stiprināšanas darbiem un primāriem pasākumiem plūdu seku novēršanai, </t>
  </si>
  <si>
    <t>kā arī par plūdos cietušo pašvaldības īpašumā esošo infrastruktūras objektu atjaunošanu Jēkabpils novada pašvaldības teritorijā</t>
  </si>
  <si>
    <t>Nr. p. k.</t>
  </si>
  <si>
    <t>Cietušais infrastruktūras objekts</t>
  </si>
  <si>
    <t>Zaudējumi/postījumi</t>
  </si>
  <si>
    <t>Nepieciešamais finansējums, euro</t>
  </si>
  <si>
    <t>Pašvaldības līdzfinansējums, euro</t>
  </si>
  <si>
    <t>No LNG nepieciešamais finansējums, euro</t>
  </si>
  <si>
    <t>5. pielikums</t>
  </si>
  <si>
    <t>Apsekošanas akts</t>
  </si>
  <si>
    <t>Pieprasīto līdzekļu aprēķins/tāme</t>
  </si>
  <si>
    <t>Apliecinājums, ka infrastruktūras objekts ir pašvaldības īpašumā vai valdījumā</t>
  </si>
  <si>
    <t>Apliecinājums par līdzfinansējuma nodrošināšanu</t>
  </si>
  <si>
    <t>Apliecinājums, ka par objektu pašvaldībai nepienākas vai pienākas apdrošināšanas atlīdzība</t>
  </si>
  <si>
    <t>Piezīmes</t>
  </si>
  <si>
    <t>KOPĀ:</t>
  </si>
  <si>
    <t>Sporta nams, Brīvības ielā 2J, Jēkabpilī</t>
  </si>
  <si>
    <t>Cietušo iekštelpu atjaunošanas remontdarbi, kā arī ventilācijas sistēmu atjaunošana</t>
  </si>
  <si>
    <t>x</t>
  </si>
  <si>
    <t>28.02.2023. apsekošanas akts</t>
  </si>
  <si>
    <t>divas 03.03.2023. tāmes</t>
  </si>
  <si>
    <t>izraksts no zemesgrāmatas</t>
  </si>
  <si>
    <t>nav</t>
  </si>
  <si>
    <t>atzīmēts 5.pielikumā, ka nav apdrošināts</t>
  </si>
  <si>
    <t>Daugavas kreisā krasta aizsargdambis, Jēkabpilī</t>
  </si>
  <si>
    <r>
      <t xml:space="preserve">Krīzes laikā avārijas stiprināšanas darbi un primārie pasākumi plūdu seku novēršanai </t>
    </r>
    <r>
      <rPr>
        <i/>
        <vertAlign val="superscript"/>
        <sz val="10"/>
        <color theme="1"/>
        <rFont val="Calibri"/>
        <family val="2"/>
        <charset val="186"/>
        <scheme val="minor"/>
      </rPr>
      <t>[1]</t>
    </r>
  </si>
  <si>
    <t>14.02.2023. būves tehniskās apsekošanas atzinums</t>
  </si>
  <si>
    <t>rēķini, pavadzīmes, akti, tāmes</t>
  </si>
  <si>
    <t>pamatlīdzekļu uzskaites kartīte</t>
  </si>
  <si>
    <t>Vienības ielas caurteka, Jēkabpilī</t>
  </si>
  <si>
    <t>Caurtekas remonts</t>
  </si>
  <si>
    <t>19.01.2023. konstatācijas akts</t>
  </si>
  <si>
    <t>20.01.2023. tāme</t>
  </si>
  <si>
    <t xml:space="preserve">Droškāni - Jaunbrēķi (caurteka)  0,68 – 0,69 km, Salas pagasts, Jēkabpils novadā </t>
  </si>
  <si>
    <t>Jānodrošina transporta kustības atjaunošanu</t>
  </si>
  <si>
    <t>18.01.2023. defektu akts</t>
  </si>
  <si>
    <t>18.01.2023. tāme</t>
  </si>
  <si>
    <t>Brauktuve Daugavsalā, Jēkabpilī</t>
  </si>
  <si>
    <t>Jāsalabo brauktuves segumu un jānostiprina ceļa nogāzi</t>
  </si>
  <si>
    <t>23.01.2023. konstatācijas akts</t>
  </si>
  <si>
    <t>tāme,
17.02.2023. rēķins Nr. 77A,
akts</t>
  </si>
  <si>
    <t>Administratīvā ēka, Brīvības ielā 126, Jēkabpilī</t>
  </si>
  <si>
    <t>Kāpņu telpas un pagrabtelpas atjaunošanas remontdarbi</t>
  </si>
  <si>
    <t>02.03.2023. tāme</t>
  </si>
  <si>
    <t>objekts bija apdrošināts, bet ir  atteikums izmaksāt apdrošināšanas atlīdzību</t>
  </si>
  <si>
    <t>Neretas ielas caurteka, Jēkabpilī</t>
  </si>
  <si>
    <t xml:space="preserve">Randoti - Līgotnes (betona pārgāzne) 2,15 – 2,20 km, Salas pagasts, Jēkabpils novadā </t>
  </si>
  <si>
    <t>Jānostiprina betona pārgāznes malu un ceļa pieslēgumus</t>
  </si>
  <si>
    <t>Administratīvā ēka, Rīgas ielā 150A, Jēkabpilī</t>
  </si>
  <si>
    <t>Pagrabtelpu atjaunošanas remontdarbi</t>
  </si>
  <si>
    <t>03.03.2023. tāme</t>
  </si>
  <si>
    <t>Izmaksāta apdrošināšanas atlīdzība 6393,10 euro apmērā</t>
  </si>
  <si>
    <t>Zaudējumi kopā 31499,46 euro atņemta izmaksātā apdrošināšanas atlīdzība 6393,10 euro = 25106,36 euro</t>
  </si>
  <si>
    <t xml:space="preserve">Skudras - Leicāni (betona pārgāzne) 1,49 – 1,52 km Salas pagasts, Jēkabpils novadā </t>
  </si>
  <si>
    <t>19.01.2023. defektu akts</t>
  </si>
  <si>
    <t>19.01.2023. tāme</t>
  </si>
  <si>
    <t>pamatlīdzekļu kartiņa</t>
  </si>
  <si>
    <t xml:space="preserve">Skudras - Leicāni (ceļš) 1,52 – 1,68 km, Salas pagasts, Jēkabpils novadā </t>
  </si>
  <si>
    <t>Jāsalabo brauktuves segumu un jānostiprina ceļa nogāzes</t>
  </si>
  <si>
    <t>23.01.2023. tāme</t>
  </si>
  <si>
    <t>Skudras - Leicāni (ceļš) 1,88 – 1,94 km, Salas pagasts, Jēkabpils novadā</t>
  </si>
  <si>
    <t>Ceļa atjaunošanas darbi</t>
  </si>
  <si>
    <t>28.02.2023. rēķins Nr.230/22023 (24.02.2023. darbu pieņemšanas - nodošanas akts)</t>
  </si>
  <si>
    <t>Krustpils saliņa (Deju laukums, estrāde, administratīvā ēka), "Krustpils saliņa", Jēkabpils, Jēkabpils novadā</t>
  </si>
  <si>
    <t xml:space="preserve">Veikts kanalizācijas sistēmas remonts, atjaunotas apgaismojuma sadalnes un elektrības stabi, nepieciešams veikt teritorijas labiekārtojuma atjaunošanu (izskaloto taciņu, žoga, informācijas stenda un soliņu atjaunošanu), ēku telpu atjaunošanas remontdarbus </t>
  </si>
  <si>
    <t>28.02.2023. tāme (17125,09);
17.02.2023. rēķins Nr.JUP230139 (120,07);
03.03.2023. tāme (18376,64);
12.04.2023. darbu pieņemšanas akti
Nr.105 (1750,83);
Nr.106 (1249,26);
Nr.107 (335,79)</t>
  </si>
  <si>
    <t>Izmaksāta apdrošināšanas atlīdzība 3356,72 euro apmērā</t>
  </si>
  <si>
    <t>Zaudējumi kopā 38957,68 euro atņemta izmaksātā apdrošināšanas atlīdzība 3356,72 euro = 35600,96 euro</t>
  </si>
  <si>
    <t>[1]</t>
  </si>
  <si>
    <t>Veids</t>
  </si>
  <si>
    <t>Prece/ pakalpojums</t>
  </si>
  <si>
    <t>Summa ar
 (PVN)</t>
  </si>
  <si>
    <t>Preču piegādātājs/ pakalpojuma sniedzējs</t>
  </si>
  <si>
    <t>Rēķina/pavadzīmes datums</t>
  </si>
  <si>
    <t xml:space="preserve">Rēķina/pavadzīmes Nr. </t>
  </si>
  <si>
    <t>Avārijas novēršanas darbi</t>
  </si>
  <si>
    <t xml:space="preserve">Plēve </t>
  </si>
  <si>
    <t>SIA "Depo diy"</t>
  </si>
  <si>
    <t>13.01.2023.</t>
  </si>
  <si>
    <t>JEK354175</t>
  </si>
  <si>
    <t>Vestes, lietus kostīmi u.c.</t>
  </si>
  <si>
    <t>15.01.2023.</t>
  </si>
  <si>
    <t>JEK354216</t>
  </si>
  <si>
    <t>Signāllampa ar magnētu</t>
  </si>
  <si>
    <t>16.01.2023.</t>
  </si>
  <si>
    <t>JEK354299</t>
  </si>
  <si>
    <t>Vakuumcaurule šķidrumu sūknēšanai</t>
  </si>
  <si>
    <t>JEK354271</t>
  </si>
  <si>
    <t>Baltas gaismas lukturis, bateriju lādētājs</t>
  </si>
  <si>
    <t>SIA "Latlynx"</t>
  </si>
  <si>
    <t>12.01.2023.</t>
  </si>
  <si>
    <t>LL-13722</t>
  </si>
  <si>
    <t>Ceļa zīmes (satiksmes slēgšanai)</t>
  </si>
  <si>
    <t>SIA "Urban Distribution"</t>
  </si>
  <si>
    <t>17.01.2023.</t>
  </si>
  <si>
    <t>UD032-23</t>
  </si>
  <si>
    <r>
      <rPr>
        <sz val="11"/>
        <rFont val="Times New Roman"/>
        <family val="1"/>
        <charset val="186"/>
      </rPr>
      <t>Avārijas novēršanas darbi - sūknēšana</t>
    </r>
  </si>
  <si>
    <t>Degvielas pievads u.c.</t>
  </si>
  <si>
    <t>SIA" Hansa-Flex Hidraulika"</t>
  </si>
  <si>
    <t>Sūkņu, puspiekabes dīzeļģeneratora noma</t>
  </si>
  <si>
    <t>SIA "STORENT"</t>
  </si>
  <si>
    <t>INV0760632</t>
  </si>
  <si>
    <t>Sūkņu noma</t>
  </si>
  <si>
    <t>SIA "Nemco"</t>
  </si>
  <si>
    <t>24.01.2023.</t>
  </si>
  <si>
    <t>NMC/G 12329</t>
  </si>
  <si>
    <t>Ūdens sūknēšana un novadīšana Sakas iela (20.01.2023.)</t>
  </si>
  <si>
    <t>SIA "Jēkabpils ūdens"</t>
  </si>
  <si>
    <t>23.01.2023.</t>
  </si>
  <si>
    <t>JUP230032</t>
  </si>
  <si>
    <t>Ūdens sūknēšana un novadīšana Sakas iela (19.01.2023.)</t>
  </si>
  <si>
    <t>JUP230031</t>
  </si>
  <si>
    <t>Avārijas seku likvidācija</t>
  </si>
  <si>
    <t>Caurtekas atbrīvošana no aizsprostojuma Neretas un Bebru ielas krustojums (17.01.2023.)</t>
  </si>
  <si>
    <t>SIA "Madonas ūdens"</t>
  </si>
  <si>
    <t>20.01.2023.</t>
  </si>
  <si>
    <t>MU23/028</t>
  </si>
  <si>
    <t>Nemazgātas drupinātas dolomīta šķembas (59,35 t) pilsētas dambis</t>
  </si>
  <si>
    <t>SIA "Jēkabpils dolomīts"</t>
  </si>
  <si>
    <t>JDB0018</t>
  </si>
  <si>
    <t>Nedrupināts dolomīts (204,60 t) Randoti-Līgotnes, Salas pagasta autoceļš</t>
  </si>
  <si>
    <t>JDB0019</t>
  </si>
  <si>
    <t>Nedrupināts dolomīts (86,85 t) Droškāni-Jaunbrēķi</t>
  </si>
  <si>
    <t>JDB0020</t>
  </si>
  <si>
    <t>Nedrupināts dolomīts (541,85 t) un nemazgātas drupinātas dolomīta šķembas (46,60 t) Sakas salas tilts</t>
  </si>
  <si>
    <t>JDB0021</t>
  </si>
  <si>
    <t>Nedrupināts dolomīts (321,65 t) autoceļš Skudras -Galejas - Leicāni (Sakas salas pārgāzne)</t>
  </si>
  <si>
    <t>JDB0022</t>
  </si>
  <si>
    <t>Nedrupināts dolomīts (25,20 t) posms Vienības iela 1A - Kena parks</t>
  </si>
  <si>
    <t>JDB0023</t>
  </si>
  <si>
    <t>Preses aukla</t>
  </si>
  <si>
    <t>25.01.2023.</t>
  </si>
  <si>
    <t>JEK354638</t>
  </si>
  <si>
    <t>Lampas, vestes, plēve, galvas lampas, sūknis, šļūtene u.c.</t>
  </si>
  <si>
    <t>SIA "Sedumi"</t>
  </si>
  <si>
    <t>TCE845106</t>
  </si>
  <si>
    <t>Tehnikas un aksesuāru noma, transports uz objektu</t>
  </si>
  <si>
    <t>SIA "Uprent"</t>
  </si>
  <si>
    <t>UPLV-RR-23-00201</t>
  </si>
  <si>
    <t>Avārijas seku likvidācija-Dambja remonts</t>
  </si>
  <si>
    <t>Bentonītmāla paklājs (600 kv.m)</t>
  </si>
  <si>
    <t>SIA "ViaCon Latvija"</t>
  </si>
  <si>
    <t>RKI-DZ-23-01-0013</t>
  </si>
  <si>
    <t xml:space="preserve">	Par Daugavas upes plūdu novēršanas darbiem un traktortehnikas pakalpojumiem</t>
  </si>
  <si>
    <t>SIA Mikor</t>
  </si>
  <si>
    <t>30.01.2023.</t>
  </si>
  <si>
    <t>Smagās tehnikas un ekskavatoru pakalpojumi (13.01.2023-20.01.2023); (23.012023-27.01.2023)</t>
  </si>
  <si>
    <t>SIA "MTE"</t>
  </si>
  <si>
    <t>31.01.2023.</t>
  </si>
  <si>
    <t>0026./2023.</t>
  </si>
  <si>
    <t>Jēkabpils pakalpojumi</t>
  </si>
  <si>
    <t>24.02.2023.</t>
  </si>
  <si>
    <t>DSG Karjers</t>
  </si>
  <si>
    <t>DSG Karjeri</t>
  </si>
  <si>
    <t>BIR 2023/0004</t>
  </si>
  <si>
    <t>Plēves ruļļi 20 gab</t>
  </si>
  <si>
    <t>Pakavs, Aizkraukle</t>
  </si>
  <si>
    <t>AIZ-052795</t>
  </si>
  <si>
    <t>Maisi big-bag, zemplēve; tranšeju plēves</t>
  </si>
  <si>
    <t>Pakavs Jēkabpils</t>
  </si>
  <si>
    <t>19.01.2023.</t>
  </si>
  <si>
    <t>JEK-031192</t>
  </si>
  <si>
    <t>Zemūdens darbi, Neretas ielas caurtekas atbrīvošanai</t>
  </si>
  <si>
    <t>SIA "TEHNISKĀ BĀZE"</t>
  </si>
  <si>
    <t>26.01.2023.</t>
  </si>
  <si>
    <t>025/22</t>
  </si>
  <si>
    <t>Plūdos izmantotās tehnikas noma
 (243 stundas)</t>
  </si>
  <si>
    <t>Z/S Kalves</t>
  </si>
  <si>
    <t>GKG23002</t>
  </si>
  <si>
    <t>Pakalpojuma sniegšana, ūdens sūkņi. Pakalpojuma sniegšanas periods: 16.01.2023-31.01.2023</t>
  </si>
  <si>
    <t>SIA "UPRENT"</t>
  </si>
  <si>
    <t>01.02.2023.</t>
  </si>
  <si>
    <t>UPLV-RR-23-00316</t>
  </si>
  <si>
    <t>Žogs, Pļaviņu iela</t>
  </si>
  <si>
    <t>RAMIRENT</t>
  </si>
  <si>
    <t>IV860743</t>
  </si>
  <si>
    <t>Ūdens atsūknēšana no māju pagrabiem, akām un piegulošajām teritorijām</t>
  </si>
  <si>
    <t>20 Akts Nr.3</t>
  </si>
  <si>
    <t>Bentonītmāla paklājs (4275 kv.m)</t>
  </si>
  <si>
    <t>SIA ViaCon Latvija</t>
  </si>
  <si>
    <t>LI/230006</t>
  </si>
  <si>
    <t>Nedrupināts dolomīts (116,25 t) autoceļš Skudras -Galejas - Leicāni (Sakas salas pārgāzne)</t>
  </si>
  <si>
    <t>SIA Jēkabpils dolomīts</t>
  </si>
  <si>
    <t>JDB0033</t>
  </si>
  <si>
    <t>Nemazgātas drupinātas dolomīta šķembas (21,05 t) Jēkabpils attīrīšanas iekārtas</t>
  </si>
  <si>
    <t>JDB0034</t>
  </si>
  <si>
    <t>Nedrupināts dolomīts (39,75 t) un segkārtas mālsmilts (217,80 t) pilsētas aizsargdambis</t>
  </si>
  <si>
    <t>JDB0035</t>
  </si>
  <si>
    <t>Dažādu sūkņu u.c. inventāra noma un transporta, montāžas/demontāžas pakalpojumi Pļaviņu ielā (15.01.2023. - 27.01.2023.)</t>
  </si>
  <si>
    <t>INV0762931</t>
  </si>
  <si>
    <t>Dubļu sūkņa noma Mūzikas skolai</t>
  </si>
  <si>
    <t>INV0762934</t>
  </si>
  <si>
    <t>Mitruma separatora noma - izmantots plūdu seku novēršanai - ēkas Rīgas ielā 150A pagrabtelpās esošā mitruma savākšanai</t>
  </si>
  <si>
    <t>INV0762935</t>
  </si>
  <si>
    <t>Ceļa posma 1-5 Lienāni-Grīvas kapi, ceļa attīrīšana no ledus</t>
  </si>
  <si>
    <t>Intars Brūveris</t>
  </si>
  <si>
    <t>03.02.2023.</t>
  </si>
  <si>
    <t>IB1-2023</t>
  </si>
  <si>
    <t>Hidrologa konsultācijas</t>
  </si>
  <si>
    <t>SIA Zvildze</t>
  </si>
  <si>
    <t>04/02/2023</t>
  </si>
  <si>
    <t>Tīkla lādētājs</t>
  </si>
  <si>
    <t>SIA LMT Retail&amp;Logistics</t>
  </si>
  <si>
    <t>RLD452048</t>
  </si>
  <si>
    <t>Datu kabelis Apple USB-C  (Izlietots veicot plūdu krīzes komunikāciju)</t>
  </si>
  <si>
    <t>RLD452002</t>
  </si>
  <si>
    <t>Pagaidu ceļa zīmju uzstādīšana plūdu situācijas informēšanai un satiksmei bīstamu vietu aprīkošanai</t>
  </si>
  <si>
    <t>SIA Jēkabpils pakalpojumi</t>
  </si>
  <si>
    <t>Pagaidu ceļa zīmju uzstādīšana plūdu situācijas informēšanai (Sakas sala)</t>
  </si>
  <si>
    <t>Pagaidu ceļa zīmju uzstādīšana plūdu situācijas informēšanai (Prižu avēnija)</t>
  </si>
  <si>
    <t>Sniegtie pakalpojumi plūdu seku likvidēšanai</t>
  </si>
  <si>
    <t>Bentonītmāla paklājs (2250+600 kv.m); Nr. RKI-DZ-23-02-0002</t>
  </si>
  <si>
    <t>06.02.2023.</t>
  </si>
  <si>
    <t>RKI-DZ-23-02-0002</t>
  </si>
  <si>
    <t>Nedrupināts dolomīts (265,20 t) un segkārtas mālsmilts (840,70 t) pilsētas aizsargdambis</t>
  </si>
  <si>
    <t>JDB0043</t>
  </si>
  <si>
    <t>Nedrupināts dolomīts (3502,05 t) un segkārtas mālsmilts (1675,70 t) pilsētas aizsargdambis</t>
  </si>
  <si>
    <t>JDB0045</t>
  </si>
  <si>
    <t>Transporta pakalpojumi asenizācijai - plūdu seku likvidēšanai Pļaviņu iela 58, 06.02.2023.</t>
  </si>
  <si>
    <t>SIA Jēkabpils ūdens</t>
  </si>
  <si>
    <t>JUP230100</t>
  </si>
  <si>
    <t>MERCEDES BENZ MB-5331, ceļazīme Nr.54. Plūdu seku likvidēšana, Rēķins: JUP230116</t>
  </si>
  <si>
    <t>09.02.2023.</t>
  </si>
  <si>
    <t>JUP230116</t>
  </si>
  <si>
    <t>Degviela Karte (card): 7013240120000097743 REZERVES3</t>
  </si>
  <si>
    <t>AS "VIADA Baltija"</t>
  </si>
  <si>
    <t>VB/EU-0213826</t>
  </si>
  <si>
    <t>Degvielas piedeva AdBlue</t>
  </si>
  <si>
    <t>SIA "Astarte-Nafta"</t>
  </si>
  <si>
    <t>Žogs</t>
  </si>
  <si>
    <t>SIA "RAMIRENT"</t>
  </si>
  <si>
    <t>IV862985</t>
  </si>
  <si>
    <t>Transporta pakalpojumi km</t>
  </si>
  <si>
    <t>JUP230023</t>
  </si>
  <si>
    <t>Transporta pakalpojumi asenizācijai pilsētas teritorijā</t>
  </si>
  <si>
    <t>JUP230067</t>
  </si>
  <si>
    <t>Transporta pakalpojumi asenizācijai pilsētas terit.</t>
  </si>
  <si>
    <t>JUP230068</t>
  </si>
  <si>
    <t>JUP230070</t>
  </si>
  <si>
    <t>JUP230069</t>
  </si>
  <si>
    <t>Tērauda izstrādājumi</t>
  </si>
  <si>
    <t>LI/230009</t>
  </si>
  <si>
    <t>Nomas maksa un papildpakalpojumi par periodu 01.02.2023 līdz 02.02.2023</t>
  </si>
  <si>
    <t>15.02.2023.</t>
  </si>
  <si>
    <t>INV0766939</t>
  </si>
  <si>
    <t>Transporta pakalpojumi</t>
  </si>
  <si>
    <t>SIA "Ošukalns"</t>
  </si>
  <si>
    <t>07.02.2023.</t>
  </si>
  <si>
    <t>NDB016927</t>
  </si>
  <si>
    <t>Degviela</t>
  </si>
  <si>
    <t>A/S "Virši"</t>
  </si>
  <si>
    <t>1223010064R</t>
  </si>
  <si>
    <t>Būvtehnikas noma un būvmateriālu iegāde ārkārtas ziemas plūdu novēršanai, seku likvidācijai</t>
  </si>
  <si>
    <t>SIA "LV ROADS"</t>
  </si>
  <si>
    <t>LVR 23/032</t>
  </si>
  <si>
    <t xml:space="preserve">Sakas upes tilta apkārtnes izskalojumu remontdarbi pie īpašuma "Vīnakalni", Salas pagastā, Jēkabpils novadā </t>
  </si>
  <si>
    <t>0045./2023</t>
  </si>
  <si>
    <t>Darbi tika veikti Sakas tilta piegulošajā teritorijā, kas robežojas ar Daugavas kreisā krasta aizsargdambi.</t>
  </si>
  <si>
    <t xml:space="preserve">Tehnikas un aksesuāru noma, transports uz objektu </t>
  </si>
  <si>
    <t>0046./2023</t>
  </si>
  <si>
    <t>Pakalpojumu sniegšana- Būvtehnikas (ar personālu) noma ārkārtas ziemas plūdu novēršanai plūdu seku likvidācijai Jēkabpils novadā</t>
  </si>
  <si>
    <t>15.03.2023.</t>
  </si>
  <si>
    <t>LVR 23/058</t>
  </si>
  <si>
    <t>Aizsargdambja tehniskā apsekošana, atzinums</t>
  </si>
  <si>
    <t>VSIA "Meliorprojekts"</t>
  </si>
  <si>
    <t>01.03.2023.</t>
  </si>
  <si>
    <t>Par Daugavas labā krasta ūdenslīmeņa augstuma  atzīmju uzmērīšanu, fiksēšanu posmā no Daugavas tilta līdz Saliņas tiltam</t>
  </si>
  <si>
    <t>SIA "TP aģentūra"</t>
  </si>
  <si>
    <t>TP 2023/040</t>
  </si>
  <si>
    <t>Smiltis</t>
  </si>
  <si>
    <t>SIA "MMJ Būve"</t>
  </si>
  <si>
    <t>27.02.2023.</t>
  </si>
  <si>
    <t>MMJ2023-2</t>
  </si>
  <si>
    <t>SIA "Ošukalns Celtniecība"</t>
  </si>
  <si>
    <t>14.02.2023.</t>
  </si>
  <si>
    <t>13/022023</t>
  </si>
  <si>
    <t>SIA "Jēkabpils pakalpojumi"</t>
  </si>
  <si>
    <t>Tehnikas noma</t>
  </si>
  <si>
    <t>MMJ2023-3</t>
  </si>
  <si>
    <t>Smilšu maisu noņemšana gar Daugavas aizsargdambi</t>
  </si>
  <si>
    <t>28.02.2023.</t>
  </si>
  <si>
    <t>Būvtehnikas pakalpojumi</t>
  </si>
  <si>
    <t>0047./2023</t>
  </si>
  <si>
    <t>Būvtehnikas (ar personālu) noma un būvmateriālu iegāde ārkārtas ziemas plūdu novēršanai un plūdu seku likvidācijai Jēkabpils novadā (ID Nr. JNP 2023/09) pamatojoties uz 13.01.2023. Vispārīgo vienošanos Nr. _2.3-6/23/24</t>
  </si>
  <si>
    <t>Z/S "Daugava"</t>
  </si>
  <si>
    <t>DAU 2023-82</t>
  </si>
  <si>
    <t>Jēkabpils pilsētas aizsargdambja atjaunošanas darbi</t>
  </si>
  <si>
    <t>52/022023</t>
  </si>
  <si>
    <t>Plūdu novēršanas darbi</t>
  </si>
  <si>
    <t>SIA "JK Namu pārvalde"</t>
  </si>
  <si>
    <t>17.03.2023.</t>
  </si>
  <si>
    <t>JKNP49/2023
tāme Nr.02/16-01-2023</t>
  </si>
  <si>
    <t>22.03.2023.</t>
  </si>
  <si>
    <t>JUP230229</t>
  </si>
  <si>
    <t xml:space="preserve">Sadzīves kanalizācijas sūkņu stacijas bojājumi Bebru iela 10C, Jēkabpils, </t>
  </si>
  <si>
    <t>20.03.2023.</t>
  </si>
  <si>
    <t>AKTS Nr.1</t>
  </si>
  <si>
    <t>Transporta pakalpojumi asenizācijai pilsētas terit. 1 gab 32.64 32.64 Notekūdeņi un nosēdumi - budžeta iestādēm</t>
  </si>
  <si>
    <t>JUP230079</t>
  </si>
  <si>
    <t>Remontdarbi objektā Daugavas aizsargdambis, Pļaviņu, Strūves parks</t>
  </si>
  <si>
    <t xml:space="preserve">Kanalizācijas sūkņu staciju (Bebru iela, Rīgas iela, Zvanītāju iela, Filozofu iela) elektroenerģijas patēriņa analīze 2023.gada janvāri SIA „Jēkabpils ūdens” </t>
  </si>
  <si>
    <t>SIA "TET"</t>
  </si>
  <si>
    <t>18.02.2023.</t>
  </si>
  <si>
    <t>30938624-7</t>
  </si>
  <si>
    <t>Būvtehnikas noma ārkārtas ziemas plūdu un plūdu seku likvidācija</t>
  </si>
  <si>
    <t>SIA "Vidzemes būvnieks"</t>
  </si>
  <si>
    <t>30.03.2023.</t>
  </si>
  <si>
    <t>030/2023 VB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</si>
</sst>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9" x14ac:knownFonts="1">
    <font>
      <sz val="11"/>
      <color theme="1"/>
      <name val="Calibri"/>
      <family val="2"/>
      <charset val="186"/>
      <scheme val="minor"/>
    </font>
    <font>
      <sz val="11"/>
      <color theme="1"/>
      <name val="Calibri"/>
      <family val="2"/>
      <charset val="186"/>
      <scheme val="minor"/>
    </font>
    <font>
      <sz val="11"/>
      <color rgb="FFFF0000"/>
      <name val="Calibri"/>
      <family val="2"/>
      <charset val="186"/>
      <scheme val="minor"/>
    </font>
    <font>
      <b/>
      <sz val="11"/>
      <color theme="1"/>
      <name val="Calibri"/>
      <family val="2"/>
      <charset val="186"/>
      <scheme val="minor"/>
    </font>
    <font>
      <b/>
      <sz val="12"/>
      <color theme="1"/>
      <name val="Calibri"/>
      <family val="2"/>
      <charset val="186"/>
      <scheme val="minor"/>
    </font>
    <font>
      <i/>
      <sz val="10"/>
      <color theme="1"/>
      <name val="Calibri"/>
      <family val="2"/>
      <charset val="186"/>
      <scheme val="minor"/>
    </font>
    <font>
      <sz val="10"/>
      <color theme="1"/>
      <name val="Calibri"/>
      <family val="2"/>
      <charset val="186"/>
      <scheme val="minor"/>
    </font>
    <font>
      <i/>
      <vertAlign val="superscript"/>
      <sz val="10"/>
      <color theme="1"/>
      <name val="Calibri"/>
      <family val="2"/>
      <charset val="186"/>
      <scheme val="minor"/>
    </font>
    <font>
      <sz val="10"/>
      <color rgb="FFFF0000"/>
      <name val="Calibri"/>
      <family val="2"/>
      <charset val="186"/>
      <scheme val="minor"/>
    </font>
    <font>
      <i/>
      <sz val="8"/>
      <color theme="1"/>
      <name val="Calibri"/>
      <family val="2"/>
      <charset val="186"/>
      <scheme val="minor"/>
    </font>
    <font>
      <sz val="9"/>
      <color theme="1"/>
      <name val="Calibri"/>
      <family val="2"/>
      <charset val="186"/>
      <scheme val="minor"/>
    </font>
    <font>
      <vertAlign val="superscript"/>
      <sz val="11"/>
      <color theme="1"/>
      <name val="Calibri"/>
      <family val="2"/>
      <charset val="186"/>
      <scheme val="minor"/>
    </font>
    <font>
      <b/>
      <sz val="11"/>
      <color theme="1"/>
      <name val="Times New Roman"/>
      <family val="1"/>
      <charset val="186"/>
    </font>
    <font>
      <sz val="11"/>
      <color theme="1"/>
      <name val="Times New Roman"/>
      <family val="1"/>
      <charset val="186"/>
    </font>
    <font>
      <sz val="11"/>
      <name val="Times New Roman"/>
      <family val="1"/>
      <charset val="186"/>
    </font>
    <font>
      <sz val="11"/>
      <color rgb="FF000000"/>
      <name val="Times New Roman"/>
      <family val="1"/>
      <charset val="186"/>
    </font>
    <font>
      <sz val="12"/>
      <color theme="1"/>
      <name val="Times New Roman"/>
      <family val="1"/>
      <charset val="186"/>
    </font>
    <font>
      <i/>
      <sz val="11"/>
      <color rgb="FFFF0000"/>
      <name val="Calibri"/>
      <family val="2"/>
      <charset val="186"/>
      <scheme val="minor"/>
    </font>
    <font>
      <b/>
      <sz val="11"/>
      <color rgb="FFFF0000"/>
      <name val="Calibri"/>
      <family val="2"/>
      <charset val="186"/>
      <scheme val="minor"/>
    </font>
  </fonts>
  <fills count="6">
    <fill>
      <patternFill patternType="none"/>
    </fill>
    <fill>
      <patternFill patternType="gray125"/>
    </fill>
    <fill>
      <patternFill patternType="solid">
        <fgColor theme="9" tint="0.59999389629810485"/>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xf numFmtId="43" fontId="1" fillId="0" borderId="0" applyFont="0" applyFill="0" applyBorder="0" applyAlignment="0" applyProtection="0"/>
  </cellStyleXfs>
  <cellXfs count="73">
    <xf numFmtId="0" fontId="0" fillId="0" borderId="0" xfId="0"/>
    <xf numFmtId="49" fontId="3" fillId="0" borderId="0" xfId="0" applyNumberFormat="1" applyFont="1"/>
    <xf numFmtId="49" fontId="0" fillId="0" borderId="0" xfId="0" applyNumberFormat="1"/>
    <xf numFmtId="49" fontId="0" fillId="0" borderId="1" xfId="0" applyNumberFormat="1" applyBorder="1" applyAlignment="1">
      <alignment horizontal="center" vertical="center" wrapText="1"/>
    </xf>
    <xf numFmtId="49" fontId="0" fillId="0" borderId="0" xfId="0" applyNumberFormat="1" applyAlignment="1">
      <alignment horizontal="center" vertical="center" wrapText="1"/>
    </xf>
    <xf numFmtId="0" fontId="0" fillId="0" borderId="0" xfId="0" applyAlignment="1">
      <alignment horizontal="center" vertical="center"/>
    </xf>
    <xf numFmtId="49" fontId="4" fillId="0" borderId="2" xfId="0" applyNumberFormat="1" applyFont="1" applyBorder="1" applyAlignment="1">
      <alignment horizontal="right" vertical="center" wrapText="1"/>
    </xf>
    <xf numFmtId="0" fontId="4" fillId="0" borderId="3" xfId="0" applyFont="1" applyBorder="1" applyAlignment="1">
      <alignment horizontal="right" vertical="center" wrapText="1"/>
    </xf>
    <xf numFmtId="0" fontId="4" fillId="0" borderId="4" xfId="0" applyFont="1" applyBorder="1" applyAlignment="1">
      <alignment horizontal="right" vertical="center" wrapText="1"/>
    </xf>
    <xf numFmtId="4" fontId="4" fillId="0" borderId="1" xfId="0" applyNumberFormat="1" applyFont="1" applyBorder="1" applyAlignment="1">
      <alignment horizontal="right" vertical="center" wrapText="1"/>
    </xf>
    <xf numFmtId="2" fontId="0" fillId="0" borderId="0" xfId="0" applyNumberFormat="1" applyAlignment="1">
      <alignment horizontal="center" vertical="center"/>
    </xf>
    <xf numFmtId="0" fontId="0" fillId="0" borderId="1" xfId="0" applyBorder="1" applyAlignment="1">
      <alignment horizontal="center" vertical="center"/>
    </xf>
    <xf numFmtId="49" fontId="0" fillId="0" borderId="1" xfId="0" applyNumberFormat="1" applyBorder="1" applyAlignment="1">
      <alignment horizontal="left" vertical="center" wrapText="1"/>
    </xf>
    <xf numFmtId="49" fontId="5" fillId="0" borderId="1" xfId="0" applyNumberFormat="1" applyFont="1" applyBorder="1" applyAlignment="1">
      <alignment horizontal="center" vertical="center" wrapText="1"/>
    </xf>
    <xf numFmtId="4" fontId="0" fillId="0" borderId="1" xfId="0" applyNumberFormat="1" applyBorder="1" applyAlignment="1">
      <alignment horizontal="right" vertical="center"/>
    </xf>
    <xf numFmtId="49" fontId="6" fillId="0" borderId="1" xfId="0" applyNumberFormat="1" applyFont="1" applyBorder="1" applyAlignment="1">
      <alignment horizontal="left" vertical="top" wrapText="1"/>
    </xf>
    <xf numFmtId="0" fontId="0" fillId="2" borderId="1" xfId="0" applyFill="1" applyBorder="1" applyAlignment="1">
      <alignment horizontal="center" vertical="center"/>
    </xf>
    <xf numFmtId="49" fontId="0" fillId="2" borderId="1" xfId="0" applyNumberFormat="1" applyFill="1" applyBorder="1" applyAlignment="1">
      <alignment horizontal="left" vertical="center" wrapText="1"/>
    </xf>
    <xf numFmtId="49" fontId="5" fillId="2" borderId="1" xfId="0" applyNumberFormat="1" applyFont="1" applyFill="1" applyBorder="1" applyAlignment="1">
      <alignment vertical="center" wrapText="1"/>
    </xf>
    <xf numFmtId="4" fontId="0" fillId="2" borderId="1" xfId="0" applyNumberFormat="1" applyFill="1" applyBorder="1" applyAlignment="1">
      <alignment horizontal="right" vertical="center"/>
    </xf>
    <xf numFmtId="49" fontId="0" fillId="2" borderId="1" xfId="0" applyNumberFormat="1" applyFill="1" applyBorder="1" applyAlignment="1">
      <alignment horizontal="center" vertical="center" wrapText="1"/>
    </xf>
    <xf numFmtId="49" fontId="8" fillId="2" borderId="1" xfId="0" applyNumberFormat="1" applyFont="1" applyFill="1" applyBorder="1" applyAlignment="1">
      <alignment horizontal="left" vertical="top" wrapText="1"/>
    </xf>
    <xf numFmtId="2" fontId="0" fillId="0" borderId="0" xfId="0" applyNumberFormat="1"/>
    <xf numFmtId="49" fontId="5" fillId="0" borderId="1" xfId="0" applyNumberFormat="1" applyFont="1" applyBorder="1" applyAlignment="1">
      <alignment vertical="center" wrapText="1"/>
    </xf>
    <xf numFmtId="49" fontId="5" fillId="0" borderId="1" xfId="0" applyNumberFormat="1" applyFont="1" applyBorder="1" applyAlignment="1">
      <alignment vertical="top" wrapText="1"/>
    </xf>
    <xf numFmtId="49" fontId="8" fillId="0" borderId="1" xfId="0" applyNumberFormat="1" applyFont="1" applyBorder="1" applyAlignment="1">
      <alignment horizontal="left" vertical="top" wrapText="1"/>
    </xf>
    <xf numFmtId="49" fontId="5" fillId="0" borderId="1" xfId="0" applyNumberFormat="1" applyFont="1" applyBorder="1" applyAlignment="1">
      <alignment horizontal="left" vertical="center" wrapText="1"/>
    </xf>
    <xf numFmtId="49" fontId="0" fillId="0" borderId="0" xfId="0" applyNumberFormat="1" applyAlignment="1">
      <alignment horizontal="left" vertical="center" wrapText="1"/>
    </xf>
    <xf numFmtId="49" fontId="9" fillId="0" borderId="0" xfId="0" applyNumberFormat="1" applyFont="1" applyAlignment="1">
      <alignment wrapText="1"/>
    </xf>
    <xf numFmtId="4" fontId="0" fillId="0" borderId="0" xfId="0" applyNumberFormat="1" applyAlignment="1">
      <alignment horizontal="right"/>
    </xf>
    <xf numFmtId="49" fontId="10" fillId="0" borderId="0" xfId="0" applyNumberFormat="1" applyFont="1" applyAlignment="1">
      <alignment horizontal="left" vertical="top" wrapText="1"/>
    </xf>
    <xf numFmtId="0" fontId="11" fillId="0" borderId="0" xfId="0" applyFont="1" applyAlignment="1">
      <alignment horizontal="center"/>
    </xf>
    <xf numFmtId="43" fontId="0" fillId="0" borderId="0" xfId="1" applyFont="1" applyAlignment="1">
      <alignment horizontal="center"/>
    </xf>
    <xf numFmtId="0" fontId="0" fillId="0" borderId="0" xfId="0" applyAlignment="1">
      <alignment horizontal="left"/>
    </xf>
    <xf numFmtId="43" fontId="0" fillId="0" borderId="0" xfId="1" applyFont="1"/>
    <xf numFmtId="0" fontId="12" fillId="3" borderId="1" xfId="0" applyFont="1" applyFill="1" applyBorder="1" applyAlignment="1">
      <alignment horizontal="center" vertical="center" wrapText="1"/>
    </xf>
    <xf numFmtId="43" fontId="12" fillId="3" borderId="1" xfId="1" applyFont="1" applyFill="1" applyBorder="1" applyAlignment="1">
      <alignment horizontal="center" vertical="center" wrapText="1"/>
    </xf>
    <xf numFmtId="0" fontId="12" fillId="4" borderId="5" xfId="0" applyFont="1" applyFill="1" applyBorder="1" applyAlignment="1">
      <alignment horizontal="right" vertical="center" wrapText="1"/>
    </xf>
    <xf numFmtId="0" fontId="0" fillId="4" borderId="6" xfId="0" applyFill="1" applyBorder="1" applyAlignment="1">
      <alignment horizontal="right" vertical="center" wrapText="1"/>
    </xf>
    <xf numFmtId="0" fontId="0" fillId="4" borderId="7" xfId="0" applyFill="1" applyBorder="1" applyAlignment="1">
      <alignment horizontal="right" vertical="center" wrapText="1"/>
    </xf>
    <xf numFmtId="4" fontId="12" fillId="4" borderId="8" xfId="1" applyNumberFormat="1" applyFont="1" applyFill="1" applyBorder="1" applyAlignment="1">
      <alignment horizontal="right" vertical="center"/>
    </xf>
    <xf numFmtId="0" fontId="12" fillId="4" borderId="5" xfId="0" applyFont="1" applyFill="1" applyBorder="1" applyAlignment="1">
      <alignment horizontal="left" vertical="center" wrapText="1"/>
    </xf>
    <xf numFmtId="0" fontId="0" fillId="4" borderId="6" xfId="0" applyFill="1" applyBorder="1" applyAlignment="1">
      <alignment horizontal="left" vertical="center" wrapText="1"/>
    </xf>
    <xf numFmtId="0" fontId="0" fillId="4" borderId="7" xfId="0" applyFill="1" applyBorder="1" applyAlignment="1">
      <alignment horizontal="left" vertical="center" wrapText="1"/>
    </xf>
    <xf numFmtId="0" fontId="13" fillId="0" borderId="1" xfId="0" applyFont="1" applyBorder="1" applyAlignment="1">
      <alignment horizontal="center"/>
    </xf>
    <xf numFmtId="49" fontId="13" fillId="0" borderId="1" xfId="0" applyNumberFormat="1" applyFont="1" applyBorder="1" applyAlignment="1">
      <alignment wrapText="1"/>
    </xf>
    <xf numFmtId="4" fontId="13" fillId="5" borderId="1" xfId="1" applyNumberFormat="1" applyFont="1" applyFill="1" applyBorder="1" applyAlignment="1">
      <alignment horizontal="right"/>
    </xf>
    <xf numFmtId="49" fontId="13" fillId="5" borderId="1" xfId="0" applyNumberFormat="1" applyFont="1" applyFill="1" applyBorder="1" applyAlignment="1">
      <alignment horizontal="left" wrapText="1"/>
    </xf>
    <xf numFmtId="49" fontId="13" fillId="5" borderId="1" xfId="0" applyNumberFormat="1" applyFont="1" applyFill="1" applyBorder="1" applyAlignment="1">
      <alignment horizontal="center" wrapText="1"/>
    </xf>
    <xf numFmtId="49" fontId="13" fillId="5" borderId="1" xfId="0" applyNumberFormat="1" applyFont="1" applyFill="1" applyBorder="1" applyAlignment="1">
      <alignment horizontal="center" vertical="center" wrapText="1"/>
    </xf>
    <xf numFmtId="0" fontId="2" fillId="0" borderId="0" xfId="0" applyFont="1"/>
    <xf numFmtId="49" fontId="13" fillId="5" borderId="1" xfId="0" applyNumberFormat="1" applyFont="1" applyFill="1" applyBorder="1" applyAlignment="1">
      <alignment wrapText="1"/>
    </xf>
    <xf numFmtId="49" fontId="15" fillId="0" borderId="1" xfId="0" applyNumberFormat="1" applyFont="1" applyBorder="1" applyAlignment="1">
      <alignment wrapText="1"/>
    </xf>
    <xf numFmtId="4" fontId="13" fillId="0" borderId="1" xfId="1" applyNumberFormat="1" applyFont="1" applyFill="1" applyBorder="1" applyAlignment="1">
      <alignment horizontal="right"/>
    </xf>
    <xf numFmtId="49" fontId="13" fillId="0" borderId="1" xfId="0" applyNumberFormat="1" applyFont="1" applyBorder="1" applyAlignment="1">
      <alignment horizontal="center" wrapText="1"/>
    </xf>
    <xf numFmtId="49" fontId="13" fillId="0" borderId="1" xfId="0" applyNumberFormat="1" applyFont="1" applyBorder="1" applyAlignment="1">
      <alignment horizontal="left" wrapText="1"/>
    </xf>
    <xf numFmtId="49" fontId="14" fillId="5" borderId="1" xfId="0" applyNumberFormat="1" applyFont="1" applyFill="1" applyBorder="1" applyAlignment="1">
      <alignment horizontal="center" wrapText="1"/>
    </xf>
    <xf numFmtId="49" fontId="16" fillId="0" borderId="1" xfId="0" applyNumberFormat="1" applyFont="1" applyBorder="1" applyAlignment="1">
      <alignment wrapText="1"/>
    </xf>
    <xf numFmtId="4" fontId="13" fillId="0" borderId="1" xfId="0" applyNumberFormat="1" applyFont="1" applyBorder="1" applyAlignment="1">
      <alignment horizontal="right"/>
    </xf>
    <xf numFmtId="0" fontId="17" fillId="0" borderId="0" xfId="0" applyFont="1"/>
    <xf numFmtId="4" fontId="14" fillId="5" borderId="1" xfId="1" applyNumberFormat="1" applyFont="1" applyFill="1" applyBorder="1" applyAlignment="1">
      <alignment horizontal="right"/>
    </xf>
    <xf numFmtId="49" fontId="14" fillId="5" borderId="1" xfId="0" applyNumberFormat="1" applyFont="1" applyFill="1" applyBorder="1" applyAlignment="1">
      <alignment horizontal="left" wrapText="1"/>
    </xf>
    <xf numFmtId="4" fontId="14" fillId="5" borderId="1" xfId="0" applyNumberFormat="1" applyFont="1" applyFill="1" applyBorder="1" applyAlignment="1">
      <alignment horizontal="right"/>
    </xf>
    <xf numFmtId="49" fontId="14" fillId="0" borderId="1" xfId="0" applyNumberFormat="1" applyFont="1" applyBorder="1" applyAlignment="1">
      <alignment horizontal="center" wrapText="1"/>
    </xf>
    <xf numFmtId="49" fontId="14" fillId="0" borderId="1" xfId="0" applyNumberFormat="1" applyFont="1" applyBorder="1" applyAlignment="1">
      <alignment wrapText="1"/>
    </xf>
    <xf numFmtId="4" fontId="14" fillId="0" borderId="1" xfId="0" applyNumberFormat="1" applyFont="1" applyBorder="1" applyAlignment="1">
      <alignment horizontal="right"/>
    </xf>
    <xf numFmtId="49" fontId="14" fillId="0" borderId="1" xfId="0" applyNumberFormat="1" applyFont="1" applyBorder="1" applyAlignment="1">
      <alignment horizontal="center" vertical="center" wrapText="1"/>
    </xf>
    <xf numFmtId="49" fontId="14" fillId="0" borderId="1" xfId="0" applyNumberFormat="1" applyFont="1" applyBorder="1" applyAlignment="1">
      <alignment vertical="center" wrapText="1"/>
    </xf>
    <xf numFmtId="4" fontId="14" fillId="0" borderId="1" xfId="0" applyNumberFormat="1" applyFont="1" applyBorder="1" applyAlignment="1">
      <alignment horizontal="right" vertical="center"/>
    </xf>
    <xf numFmtId="49" fontId="14" fillId="0" borderId="1" xfId="0" applyNumberFormat="1" applyFont="1" applyBorder="1" applyAlignment="1">
      <alignment horizontal="left" vertical="center" wrapText="1"/>
    </xf>
    <xf numFmtId="49" fontId="14" fillId="5" borderId="1" xfId="0" applyNumberFormat="1" applyFont="1" applyFill="1" applyBorder="1" applyAlignment="1">
      <alignment horizontal="center" vertical="center" wrapText="1"/>
    </xf>
    <xf numFmtId="0" fontId="18" fillId="0" borderId="0" xfId="0" applyFont="1"/>
    <xf numFmtId="0" fontId="0" fillId="0" borderId="0" xfId="0" applyAlignment="1">
      <alignment horizont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https://vide-my.sharepoint.com/personal/solvitavaivode_varam_gov_lv/Documents/Desktop/DARBS_2023/LNG_2023/JEKABPILS/Precizejumi%20FM/Apkopojums%20par%20nepieciesamo%20finansejuma%20apmeru%20un%20skaidrojumi/Pludu%20zaudejumu%20apkopojums_uz_230523.xlsx" TargetMode="External"/><Relationship Id="rId2" Type="http://schemas.microsoft.com/office/2019/04/relationships/externalLinkLongPath" Target="Pludu%20zaudejumu%20apkopojums_uz_230523.xlsx?48D07E9B" TargetMode="External"/><Relationship Id="rId1" Type="http://schemas.openxmlformats.org/officeDocument/2006/relationships/externalLinkPath" Target="file:///\\48D07E9B\Pludu%20zaudejumu%20apkopojums_uz_2305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Zaudējumi KOPĀ"/>
      <sheetName val="Rēķini_pavadzīmes"/>
    </sheetNames>
    <sheetDataSet>
      <sheetData sheetId="0"/>
      <sheetData sheetId="1">
        <row r="3">
          <cell r="D3">
            <v>691794</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517766-0223-4213-891C-C313C8B192F4}">
  <dimension ref="A1:P19"/>
  <sheetViews>
    <sheetView tabSelected="1" workbookViewId="0">
      <selection activeCell="C9" sqref="C9"/>
    </sheetView>
  </sheetViews>
  <sheetFormatPr defaultRowHeight="15" x14ac:dyDescent="0.25"/>
  <cols>
    <col min="1" max="1" width="7.85546875" customWidth="1"/>
    <col min="2" max="2" width="19.5703125" customWidth="1"/>
    <col min="3" max="3" width="55.28515625" customWidth="1"/>
    <col min="4" max="6" width="15" customWidth="1"/>
    <col min="7" max="8" width="13" customWidth="1"/>
    <col min="9" max="9" width="43.42578125" customWidth="1"/>
    <col min="10" max="12" width="16" customWidth="1"/>
    <col min="13" max="13" width="43" customWidth="1"/>
    <col min="14" max="15" width="16" customWidth="1"/>
  </cols>
  <sheetData>
    <row r="1" spans="1:16" x14ac:dyDescent="0.25">
      <c r="A1" s="1" t="s">
        <v>0</v>
      </c>
      <c r="B1" s="2"/>
      <c r="C1" s="2"/>
      <c r="D1" s="2"/>
      <c r="E1" s="2"/>
      <c r="F1" s="2"/>
      <c r="G1" s="2"/>
      <c r="H1" s="2"/>
      <c r="I1" s="2"/>
      <c r="J1" s="2"/>
      <c r="K1" s="2"/>
      <c r="L1" s="2"/>
      <c r="M1" s="2"/>
    </row>
    <row r="2" spans="1:16" x14ac:dyDescent="0.25">
      <c r="A2" s="1" t="s">
        <v>1</v>
      </c>
      <c r="B2" s="2"/>
      <c r="C2" s="2"/>
      <c r="D2" s="2"/>
      <c r="E2" s="2"/>
      <c r="F2" s="2"/>
      <c r="G2" s="2"/>
      <c r="H2" s="2"/>
      <c r="I2" s="2"/>
      <c r="J2" s="2"/>
      <c r="K2" s="2"/>
      <c r="L2" s="2"/>
      <c r="M2" s="2"/>
    </row>
    <row r="4" spans="1:16" ht="105" x14ac:dyDescent="0.25">
      <c r="A4" s="3" t="s">
        <v>2</v>
      </c>
      <c r="B4" s="3" t="s">
        <v>3</v>
      </c>
      <c r="C4" s="3" t="s">
        <v>4</v>
      </c>
      <c r="D4" s="3" t="s">
        <v>5</v>
      </c>
      <c r="E4" s="3" t="s">
        <v>6</v>
      </c>
      <c r="F4" s="3" t="s">
        <v>7</v>
      </c>
      <c r="G4" s="3" t="s">
        <v>8</v>
      </c>
      <c r="H4" s="3" t="s">
        <v>9</v>
      </c>
      <c r="I4" s="3" t="s">
        <v>10</v>
      </c>
      <c r="J4" s="3" t="s">
        <v>11</v>
      </c>
      <c r="K4" s="3" t="s">
        <v>12</v>
      </c>
      <c r="L4" s="3" t="s">
        <v>13</v>
      </c>
      <c r="M4" s="3" t="s">
        <v>14</v>
      </c>
      <c r="N4" s="4"/>
      <c r="O4" s="5"/>
      <c r="P4" s="5"/>
    </row>
    <row r="5" spans="1:16" ht="15.75" x14ac:dyDescent="0.25">
      <c r="A5" s="6" t="s">
        <v>15</v>
      </c>
      <c r="B5" s="7"/>
      <c r="C5" s="8"/>
      <c r="D5" s="9">
        <f>SUM(D6:D18)</f>
        <v>898613.11999999988</v>
      </c>
      <c r="E5" s="9">
        <f t="shared" ref="E5" si="0">SUM(E6:E18)</f>
        <v>0</v>
      </c>
      <c r="F5" s="9">
        <f>SUM(F6:F18)</f>
        <v>898613.11999999988</v>
      </c>
      <c r="G5" s="6"/>
      <c r="H5" s="7"/>
      <c r="I5" s="7"/>
      <c r="J5" s="7"/>
      <c r="K5" s="7"/>
      <c r="L5" s="7"/>
      <c r="M5" s="8"/>
      <c r="N5" s="10"/>
      <c r="O5" s="10"/>
      <c r="P5" s="10"/>
    </row>
    <row r="6" spans="1:16" ht="45" x14ac:dyDescent="0.25">
      <c r="A6" s="11">
        <v>1</v>
      </c>
      <c r="B6" s="12" t="s">
        <v>16</v>
      </c>
      <c r="C6" s="13" t="s">
        <v>17</v>
      </c>
      <c r="D6" s="14">
        <v>25500.12</v>
      </c>
      <c r="E6" s="14">
        <v>0</v>
      </c>
      <c r="F6" s="14">
        <f>D6-E6</f>
        <v>25500.12</v>
      </c>
      <c r="G6" s="3" t="s">
        <v>18</v>
      </c>
      <c r="H6" s="3" t="s">
        <v>19</v>
      </c>
      <c r="I6" s="3" t="s">
        <v>20</v>
      </c>
      <c r="J6" s="3" t="s">
        <v>21</v>
      </c>
      <c r="K6" s="3" t="s">
        <v>22</v>
      </c>
      <c r="L6" s="3" t="s">
        <v>23</v>
      </c>
      <c r="M6" s="15"/>
      <c r="N6" s="10"/>
      <c r="O6" s="10"/>
      <c r="P6" s="10"/>
    </row>
    <row r="7" spans="1:16" ht="75" x14ac:dyDescent="0.25">
      <c r="A7" s="16">
        <v>2</v>
      </c>
      <c r="B7" s="17" t="s">
        <v>24</v>
      </c>
      <c r="C7" s="18" t="s">
        <v>25</v>
      </c>
      <c r="D7" s="19">
        <f>[1]Rēķini_pavadzīmes!D3</f>
        <v>691794</v>
      </c>
      <c r="E7" s="19">
        <v>0</v>
      </c>
      <c r="F7" s="19">
        <f t="shared" ref="F7:F18" si="1">D7-E7</f>
        <v>691794</v>
      </c>
      <c r="G7" s="20" t="s">
        <v>18</v>
      </c>
      <c r="H7" s="20" t="s">
        <v>26</v>
      </c>
      <c r="I7" s="20" t="s">
        <v>27</v>
      </c>
      <c r="J7" s="20" t="s">
        <v>28</v>
      </c>
      <c r="K7" s="20" t="s">
        <v>22</v>
      </c>
      <c r="L7" s="20" t="s">
        <v>23</v>
      </c>
      <c r="M7" s="21"/>
      <c r="N7" s="22"/>
      <c r="O7" s="22"/>
      <c r="P7" s="22"/>
    </row>
    <row r="8" spans="1:16" ht="45" x14ac:dyDescent="0.25">
      <c r="A8" s="11">
        <v>3</v>
      </c>
      <c r="B8" s="12" t="s">
        <v>29</v>
      </c>
      <c r="C8" s="23" t="s">
        <v>30</v>
      </c>
      <c r="D8" s="14">
        <v>20738.599999999999</v>
      </c>
      <c r="E8" s="14">
        <v>0</v>
      </c>
      <c r="F8" s="14">
        <f t="shared" si="1"/>
        <v>20738.599999999999</v>
      </c>
      <c r="G8" s="3" t="s">
        <v>18</v>
      </c>
      <c r="H8" s="3" t="s">
        <v>31</v>
      </c>
      <c r="I8" s="3" t="s">
        <v>32</v>
      </c>
      <c r="J8" s="3" t="s">
        <v>21</v>
      </c>
      <c r="K8" s="3" t="s">
        <v>22</v>
      </c>
      <c r="L8" s="3" t="s">
        <v>23</v>
      </c>
      <c r="M8" s="15"/>
    </row>
    <row r="9" spans="1:16" ht="75" x14ac:dyDescent="0.25">
      <c r="A9" s="11">
        <v>4</v>
      </c>
      <c r="B9" s="12" t="s">
        <v>33</v>
      </c>
      <c r="C9" s="23" t="s">
        <v>34</v>
      </c>
      <c r="D9" s="14">
        <v>350.9</v>
      </c>
      <c r="E9" s="14">
        <v>0</v>
      </c>
      <c r="F9" s="14">
        <f t="shared" si="1"/>
        <v>350.9</v>
      </c>
      <c r="G9" s="3" t="s">
        <v>18</v>
      </c>
      <c r="H9" s="3" t="s">
        <v>35</v>
      </c>
      <c r="I9" s="3" t="s">
        <v>36</v>
      </c>
      <c r="J9" s="3" t="s">
        <v>28</v>
      </c>
      <c r="K9" s="3" t="s">
        <v>22</v>
      </c>
      <c r="L9" s="3" t="s">
        <v>23</v>
      </c>
      <c r="M9" s="15"/>
    </row>
    <row r="10" spans="1:16" ht="45" x14ac:dyDescent="0.25">
      <c r="A10" s="11">
        <v>5</v>
      </c>
      <c r="B10" s="12" t="s">
        <v>37</v>
      </c>
      <c r="C10" s="24" t="s">
        <v>38</v>
      </c>
      <c r="D10" s="14">
        <v>1181.95</v>
      </c>
      <c r="E10" s="14">
        <v>0</v>
      </c>
      <c r="F10" s="14">
        <f t="shared" si="1"/>
        <v>1181.95</v>
      </c>
      <c r="G10" s="3" t="s">
        <v>18</v>
      </c>
      <c r="H10" s="3" t="s">
        <v>39</v>
      </c>
      <c r="I10" s="3" t="s">
        <v>40</v>
      </c>
      <c r="J10" s="3" t="s">
        <v>28</v>
      </c>
      <c r="K10" s="3" t="s">
        <v>22</v>
      </c>
      <c r="L10" s="3" t="s">
        <v>23</v>
      </c>
      <c r="M10" s="15"/>
    </row>
    <row r="11" spans="1:16" ht="90" x14ac:dyDescent="0.25">
      <c r="A11" s="11">
        <v>6</v>
      </c>
      <c r="B11" s="12" t="s">
        <v>41</v>
      </c>
      <c r="C11" s="23" t="s">
        <v>42</v>
      </c>
      <c r="D11" s="14">
        <v>25554.21</v>
      </c>
      <c r="E11" s="14">
        <v>0</v>
      </c>
      <c r="F11" s="14">
        <f t="shared" si="1"/>
        <v>25554.21</v>
      </c>
      <c r="G11" s="3" t="s">
        <v>18</v>
      </c>
      <c r="H11" s="3" t="s">
        <v>19</v>
      </c>
      <c r="I11" s="3" t="s">
        <v>43</v>
      </c>
      <c r="J11" s="3" t="s">
        <v>21</v>
      </c>
      <c r="K11" s="3" t="s">
        <v>22</v>
      </c>
      <c r="L11" s="3" t="s">
        <v>44</v>
      </c>
      <c r="M11" s="15"/>
    </row>
    <row r="12" spans="1:16" ht="45" x14ac:dyDescent="0.25">
      <c r="A12" s="11">
        <v>7</v>
      </c>
      <c r="B12" s="12" t="s">
        <v>45</v>
      </c>
      <c r="C12" s="23" t="s">
        <v>30</v>
      </c>
      <c r="D12" s="14">
        <v>16539.8</v>
      </c>
      <c r="E12" s="14">
        <v>0</v>
      </c>
      <c r="F12" s="14">
        <f t="shared" si="1"/>
        <v>16539.8</v>
      </c>
      <c r="G12" s="3" t="s">
        <v>18</v>
      </c>
      <c r="H12" s="3" t="s">
        <v>31</v>
      </c>
      <c r="I12" s="3" t="s">
        <v>32</v>
      </c>
      <c r="J12" s="3" t="s">
        <v>28</v>
      </c>
      <c r="K12" s="3" t="s">
        <v>22</v>
      </c>
      <c r="L12" s="3" t="s">
        <v>23</v>
      </c>
      <c r="M12" s="15"/>
    </row>
    <row r="13" spans="1:16" ht="75" x14ac:dyDescent="0.25">
      <c r="A13" s="11">
        <v>8</v>
      </c>
      <c r="B13" s="12" t="s">
        <v>46</v>
      </c>
      <c r="C13" s="23" t="s">
        <v>47</v>
      </c>
      <c r="D13" s="14">
        <v>1016.4</v>
      </c>
      <c r="E13" s="14">
        <v>0</v>
      </c>
      <c r="F13" s="14">
        <f t="shared" si="1"/>
        <v>1016.4</v>
      </c>
      <c r="G13" s="3" t="s">
        <v>18</v>
      </c>
      <c r="H13" s="3" t="s">
        <v>35</v>
      </c>
      <c r="I13" s="3" t="s">
        <v>36</v>
      </c>
      <c r="J13" s="3" t="s">
        <v>28</v>
      </c>
      <c r="K13" s="3" t="s">
        <v>22</v>
      </c>
      <c r="L13" s="3" t="s">
        <v>23</v>
      </c>
      <c r="M13" s="25"/>
    </row>
    <row r="14" spans="1:16" ht="60" x14ac:dyDescent="0.25">
      <c r="A14" s="11">
        <v>9</v>
      </c>
      <c r="B14" s="12" t="s">
        <v>48</v>
      </c>
      <c r="C14" s="23" t="s">
        <v>49</v>
      </c>
      <c r="D14" s="14">
        <v>25106.36</v>
      </c>
      <c r="E14" s="14">
        <v>0</v>
      </c>
      <c r="F14" s="14">
        <f t="shared" si="1"/>
        <v>25106.36</v>
      </c>
      <c r="G14" s="3" t="s">
        <v>18</v>
      </c>
      <c r="H14" s="3" t="s">
        <v>19</v>
      </c>
      <c r="I14" s="3" t="s">
        <v>50</v>
      </c>
      <c r="J14" s="3" t="s">
        <v>21</v>
      </c>
      <c r="K14" s="3" t="s">
        <v>22</v>
      </c>
      <c r="L14" s="3" t="s">
        <v>51</v>
      </c>
      <c r="M14" s="15" t="s">
        <v>52</v>
      </c>
    </row>
    <row r="15" spans="1:16" ht="75" x14ac:dyDescent="0.25">
      <c r="A15" s="11">
        <v>10</v>
      </c>
      <c r="B15" s="12" t="s">
        <v>53</v>
      </c>
      <c r="C15" s="23" t="s">
        <v>47</v>
      </c>
      <c r="D15" s="14">
        <v>750.2</v>
      </c>
      <c r="E15" s="14">
        <v>0</v>
      </c>
      <c r="F15" s="14">
        <f t="shared" si="1"/>
        <v>750.2</v>
      </c>
      <c r="G15" s="3" t="s">
        <v>18</v>
      </c>
      <c r="H15" s="3" t="s">
        <v>54</v>
      </c>
      <c r="I15" s="3" t="s">
        <v>55</v>
      </c>
      <c r="J15" s="3" t="s">
        <v>56</v>
      </c>
      <c r="K15" s="3" t="s">
        <v>22</v>
      </c>
      <c r="L15" s="3" t="s">
        <v>23</v>
      </c>
      <c r="M15" s="25"/>
    </row>
    <row r="16" spans="1:16" ht="60" x14ac:dyDescent="0.25">
      <c r="A16" s="11">
        <v>11</v>
      </c>
      <c r="B16" s="12" t="s">
        <v>57</v>
      </c>
      <c r="C16" s="23" t="s">
        <v>58</v>
      </c>
      <c r="D16" s="14">
        <v>3848.28</v>
      </c>
      <c r="E16" s="14">
        <v>0</v>
      </c>
      <c r="F16" s="14">
        <f t="shared" si="1"/>
        <v>3848.28</v>
      </c>
      <c r="G16" s="3" t="s">
        <v>18</v>
      </c>
      <c r="H16" s="3" t="s">
        <v>54</v>
      </c>
      <c r="I16" s="3" t="s">
        <v>59</v>
      </c>
      <c r="J16" s="3" t="s">
        <v>56</v>
      </c>
      <c r="K16" s="3" t="s">
        <v>22</v>
      </c>
      <c r="L16" s="3" t="s">
        <v>23</v>
      </c>
      <c r="M16" s="25"/>
    </row>
    <row r="17" spans="1:13" ht="60" x14ac:dyDescent="0.25">
      <c r="A17" s="11">
        <v>12</v>
      </c>
      <c r="B17" s="12" t="s">
        <v>60</v>
      </c>
      <c r="C17" s="23" t="s">
        <v>61</v>
      </c>
      <c r="D17" s="14">
        <v>50631.34</v>
      </c>
      <c r="E17" s="14">
        <v>0</v>
      </c>
      <c r="F17" s="14">
        <f t="shared" si="1"/>
        <v>50631.34</v>
      </c>
      <c r="G17" s="3" t="s">
        <v>18</v>
      </c>
      <c r="H17" s="3" t="s">
        <v>54</v>
      </c>
      <c r="I17" s="3" t="s">
        <v>62</v>
      </c>
      <c r="J17" s="3" t="s">
        <v>56</v>
      </c>
      <c r="K17" s="3" t="s">
        <v>22</v>
      </c>
      <c r="L17" s="3" t="s">
        <v>23</v>
      </c>
      <c r="M17" s="25"/>
    </row>
    <row r="18" spans="1:13" ht="105" x14ac:dyDescent="0.25">
      <c r="A18" s="11">
        <v>13</v>
      </c>
      <c r="B18" s="12" t="s">
        <v>63</v>
      </c>
      <c r="C18" s="26" t="s">
        <v>64</v>
      </c>
      <c r="D18" s="14">
        <v>35600.959999999999</v>
      </c>
      <c r="E18" s="14">
        <v>0</v>
      </c>
      <c r="F18" s="14">
        <f t="shared" si="1"/>
        <v>35600.959999999999</v>
      </c>
      <c r="G18" s="3" t="s">
        <v>18</v>
      </c>
      <c r="H18" s="3" t="s">
        <v>19</v>
      </c>
      <c r="I18" s="3" t="s">
        <v>65</v>
      </c>
      <c r="J18" s="3" t="s">
        <v>21</v>
      </c>
      <c r="K18" s="3" t="s">
        <v>22</v>
      </c>
      <c r="L18" s="3" t="s">
        <v>66</v>
      </c>
      <c r="M18" s="15" t="s">
        <v>67</v>
      </c>
    </row>
    <row r="19" spans="1:13" x14ac:dyDescent="0.25">
      <c r="A19" s="5"/>
      <c r="B19" s="27"/>
      <c r="C19" s="28"/>
      <c r="D19" s="29"/>
      <c r="E19" s="29"/>
      <c r="F19" s="29"/>
      <c r="G19" s="4"/>
      <c r="H19" s="4"/>
      <c r="I19" s="4"/>
      <c r="J19" s="4"/>
      <c r="K19" s="4"/>
      <c r="L19" s="4"/>
      <c r="M19" s="30"/>
    </row>
  </sheetData>
  <mergeCells count="2">
    <mergeCell ref="A5:C5"/>
    <mergeCell ref="G5:M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A9B1B3-F6DD-4D8A-B826-B1F2C6DC2E8D}">
  <dimension ref="A1:L102"/>
  <sheetViews>
    <sheetView workbookViewId="0">
      <selection activeCell="C26" sqref="C26"/>
    </sheetView>
  </sheetViews>
  <sheetFormatPr defaultRowHeight="15" x14ac:dyDescent="0.25"/>
  <cols>
    <col min="1" max="1" width="7.140625" style="72" customWidth="1"/>
    <col min="2" max="2" width="38.140625" customWidth="1"/>
    <col min="3" max="3" width="81.140625" customWidth="1"/>
    <col min="4" max="4" width="18.42578125" style="32" customWidth="1"/>
    <col min="5" max="5" width="25.85546875" style="33" customWidth="1"/>
    <col min="6" max="6" width="15.28515625" customWidth="1"/>
    <col min="7" max="7" width="20.7109375" customWidth="1"/>
    <col min="8" max="8" width="16.42578125" customWidth="1"/>
    <col min="9" max="9" width="23.5703125" bestFit="1" customWidth="1"/>
    <col min="11" max="11" width="29.7109375" bestFit="1" customWidth="1"/>
    <col min="12" max="12" width="23.5703125" style="34" bestFit="1" customWidth="1"/>
  </cols>
  <sheetData>
    <row r="1" spans="1:12" ht="17.25" x14ac:dyDescent="0.25">
      <c r="A1" s="31" t="s">
        <v>68</v>
      </c>
    </row>
    <row r="2" spans="1:12" ht="45" customHeight="1" x14ac:dyDescent="0.25">
      <c r="A2" s="35" t="s">
        <v>2</v>
      </c>
      <c r="B2" s="35" t="s">
        <v>69</v>
      </c>
      <c r="C2" s="35" t="s">
        <v>70</v>
      </c>
      <c r="D2" s="36" t="s">
        <v>71</v>
      </c>
      <c r="E2" s="35" t="s">
        <v>72</v>
      </c>
      <c r="F2" s="35" t="s">
        <v>73</v>
      </c>
      <c r="G2" s="35" t="s">
        <v>74</v>
      </c>
      <c r="L2"/>
    </row>
    <row r="3" spans="1:12" ht="33" customHeight="1" x14ac:dyDescent="0.25">
      <c r="A3" s="37" t="s">
        <v>15</v>
      </c>
      <c r="B3" s="38"/>
      <c r="C3" s="39"/>
      <c r="D3" s="40">
        <f>SUM(D4:D89)</f>
        <v>691794</v>
      </c>
      <c r="E3" s="41"/>
      <c r="F3" s="42"/>
      <c r="G3" s="43"/>
      <c r="L3"/>
    </row>
    <row r="4" spans="1:12" x14ac:dyDescent="0.25">
      <c r="A4" s="44">
        <v>1</v>
      </c>
      <c r="B4" s="45" t="s">
        <v>75</v>
      </c>
      <c r="C4" s="45" t="s">
        <v>76</v>
      </c>
      <c r="D4" s="46">
        <v>1320.8</v>
      </c>
      <c r="E4" s="47" t="s">
        <v>77</v>
      </c>
      <c r="F4" s="48" t="s">
        <v>78</v>
      </c>
      <c r="G4" s="48" t="s">
        <v>79</v>
      </c>
      <c r="L4"/>
    </row>
    <row r="5" spans="1:12" x14ac:dyDescent="0.25">
      <c r="A5" s="44">
        <v>2</v>
      </c>
      <c r="B5" s="45" t="s">
        <v>75</v>
      </c>
      <c r="C5" s="45" t="s">
        <v>80</v>
      </c>
      <c r="D5" s="46">
        <v>214.04</v>
      </c>
      <c r="E5" s="47" t="s">
        <v>77</v>
      </c>
      <c r="F5" s="48" t="s">
        <v>81</v>
      </c>
      <c r="G5" s="48" t="s">
        <v>82</v>
      </c>
      <c r="L5"/>
    </row>
    <row r="6" spans="1:12" x14ac:dyDescent="0.25">
      <c r="A6" s="44">
        <v>3</v>
      </c>
      <c r="B6" s="45" t="s">
        <v>75</v>
      </c>
      <c r="C6" s="45" t="s">
        <v>83</v>
      </c>
      <c r="D6" s="46">
        <v>40.96</v>
      </c>
      <c r="E6" s="47" t="s">
        <v>77</v>
      </c>
      <c r="F6" s="48" t="s">
        <v>84</v>
      </c>
      <c r="G6" s="48" t="s">
        <v>85</v>
      </c>
      <c r="L6"/>
    </row>
    <row r="7" spans="1:12" x14ac:dyDescent="0.25">
      <c r="A7" s="44">
        <v>4</v>
      </c>
      <c r="B7" s="45" t="s">
        <v>75</v>
      </c>
      <c r="C7" s="45" t="s">
        <v>86</v>
      </c>
      <c r="D7" s="46">
        <v>40.49</v>
      </c>
      <c r="E7" s="47" t="s">
        <v>77</v>
      </c>
      <c r="F7" s="48" t="s">
        <v>84</v>
      </c>
      <c r="G7" s="48" t="s">
        <v>87</v>
      </c>
      <c r="L7"/>
    </row>
    <row r="8" spans="1:12" x14ac:dyDescent="0.25">
      <c r="A8" s="44">
        <v>5</v>
      </c>
      <c r="B8" s="45" t="s">
        <v>75</v>
      </c>
      <c r="C8" s="45" t="s">
        <v>88</v>
      </c>
      <c r="D8" s="46">
        <v>164</v>
      </c>
      <c r="E8" s="47" t="s">
        <v>89</v>
      </c>
      <c r="F8" s="49" t="s">
        <v>90</v>
      </c>
      <c r="G8" s="49" t="s">
        <v>91</v>
      </c>
      <c r="L8"/>
    </row>
    <row r="9" spans="1:12" x14ac:dyDescent="0.25">
      <c r="A9" s="44">
        <v>6</v>
      </c>
      <c r="B9" s="45" t="s">
        <v>75</v>
      </c>
      <c r="C9" s="45" t="s">
        <v>92</v>
      </c>
      <c r="D9" s="46">
        <v>929.28</v>
      </c>
      <c r="E9" s="47" t="s">
        <v>93</v>
      </c>
      <c r="F9" s="49" t="s">
        <v>94</v>
      </c>
      <c r="G9" s="49" t="s">
        <v>95</v>
      </c>
      <c r="L9"/>
    </row>
    <row r="10" spans="1:12" x14ac:dyDescent="0.25">
      <c r="A10" s="44">
        <v>7</v>
      </c>
      <c r="B10" s="45" t="s">
        <v>96</v>
      </c>
      <c r="C10" s="45" t="s">
        <v>97</v>
      </c>
      <c r="D10" s="46">
        <v>149.35</v>
      </c>
      <c r="E10" s="47" t="s">
        <v>98</v>
      </c>
      <c r="F10" s="49" t="s">
        <v>84</v>
      </c>
      <c r="G10" s="49">
        <v>1380810867</v>
      </c>
      <c r="L10"/>
    </row>
    <row r="11" spans="1:12" x14ac:dyDescent="0.25">
      <c r="A11" s="44">
        <v>8</v>
      </c>
      <c r="B11" s="45" t="s">
        <v>96</v>
      </c>
      <c r="C11" s="45" t="s">
        <v>99</v>
      </c>
      <c r="D11" s="46">
        <v>2335.2600000000002</v>
      </c>
      <c r="E11" s="47" t="s">
        <v>100</v>
      </c>
      <c r="F11" s="49" t="s">
        <v>81</v>
      </c>
      <c r="G11" s="49" t="s">
        <v>101</v>
      </c>
      <c r="L11"/>
    </row>
    <row r="12" spans="1:12" x14ac:dyDescent="0.25">
      <c r="A12" s="44">
        <v>9</v>
      </c>
      <c r="B12" s="45" t="s">
        <v>96</v>
      </c>
      <c r="C12" s="45" t="s">
        <v>102</v>
      </c>
      <c r="D12" s="46">
        <v>7635.1</v>
      </c>
      <c r="E12" s="47" t="s">
        <v>103</v>
      </c>
      <c r="F12" s="48" t="s">
        <v>104</v>
      </c>
      <c r="G12" s="48" t="s">
        <v>105</v>
      </c>
      <c r="L12"/>
    </row>
    <row r="13" spans="1:12" x14ac:dyDescent="0.25">
      <c r="A13" s="44">
        <v>10</v>
      </c>
      <c r="B13" s="45" t="s">
        <v>96</v>
      </c>
      <c r="C13" s="45" t="s">
        <v>106</v>
      </c>
      <c r="D13" s="46">
        <v>274.45</v>
      </c>
      <c r="E13" s="47" t="s">
        <v>107</v>
      </c>
      <c r="F13" s="48" t="s">
        <v>108</v>
      </c>
      <c r="G13" s="48" t="s">
        <v>109</v>
      </c>
      <c r="H13" s="50"/>
      <c r="L13"/>
    </row>
    <row r="14" spans="1:12" x14ac:dyDescent="0.25">
      <c r="A14" s="44">
        <v>11</v>
      </c>
      <c r="B14" s="45" t="s">
        <v>96</v>
      </c>
      <c r="C14" s="45" t="s">
        <v>110</v>
      </c>
      <c r="D14" s="46">
        <v>338.62</v>
      </c>
      <c r="E14" s="47" t="s">
        <v>107</v>
      </c>
      <c r="F14" s="48" t="s">
        <v>108</v>
      </c>
      <c r="G14" s="48" t="s">
        <v>111</v>
      </c>
      <c r="L14"/>
    </row>
    <row r="15" spans="1:12" x14ac:dyDescent="0.25">
      <c r="A15" s="44">
        <v>12</v>
      </c>
      <c r="B15" s="45" t="s">
        <v>112</v>
      </c>
      <c r="C15" s="45" t="s">
        <v>113</v>
      </c>
      <c r="D15" s="46">
        <v>688.44</v>
      </c>
      <c r="E15" s="47" t="s">
        <v>114</v>
      </c>
      <c r="F15" s="48" t="s">
        <v>115</v>
      </c>
      <c r="G15" s="48" t="s">
        <v>116</v>
      </c>
      <c r="L15"/>
    </row>
    <row r="16" spans="1:12" x14ac:dyDescent="0.25">
      <c r="A16" s="44">
        <v>13</v>
      </c>
      <c r="B16" s="45" t="s">
        <v>75</v>
      </c>
      <c r="C16" s="45" t="s">
        <v>117</v>
      </c>
      <c r="D16" s="46">
        <v>610.41999999999996</v>
      </c>
      <c r="E16" s="47" t="s">
        <v>118</v>
      </c>
      <c r="F16" s="48" t="s">
        <v>108</v>
      </c>
      <c r="G16" s="48" t="s">
        <v>119</v>
      </c>
      <c r="L16"/>
    </row>
    <row r="17" spans="1:12" x14ac:dyDescent="0.25">
      <c r="A17" s="44">
        <v>14</v>
      </c>
      <c r="B17" s="45" t="s">
        <v>112</v>
      </c>
      <c r="C17" s="45" t="s">
        <v>120</v>
      </c>
      <c r="D17" s="46">
        <v>866.48</v>
      </c>
      <c r="E17" s="47" t="s">
        <v>118</v>
      </c>
      <c r="F17" s="48" t="s">
        <v>108</v>
      </c>
      <c r="G17" s="48" t="s">
        <v>121</v>
      </c>
      <c r="L17"/>
    </row>
    <row r="18" spans="1:12" x14ac:dyDescent="0.25">
      <c r="A18" s="44">
        <v>15</v>
      </c>
      <c r="B18" s="45" t="s">
        <v>112</v>
      </c>
      <c r="C18" s="45" t="s">
        <v>122</v>
      </c>
      <c r="D18" s="46">
        <v>367.82</v>
      </c>
      <c r="E18" s="47" t="s">
        <v>118</v>
      </c>
      <c r="F18" s="48" t="s">
        <v>108</v>
      </c>
      <c r="G18" s="48" t="s">
        <v>123</v>
      </c>
      <c r="L18"/>
    </row>
    <row r="19" spans="1:12" ht="30" x14ac:dyDescent="0.25">
      <c r="A19" s="44">
        <v>16</v>
      </c>
      <c r="B19" s="45" t="s">
        <v>112</v>
      </c>
      <c r="C19" s="45" t="s">
        <v>124</v>
      </c>
      <c r="D19" s="46">
        <v>2774.02</v>
      </c>
      <c r="E19" s="47" t="s">
        <v>118</v>
      </c>
      <c r="F19" s="48" t="s">
        <v>108</v>
      </c>
      <c r="G19" s="48" t="s">
        <v>125</v>
      </c>
      <c r="L19"/>
    </row>
    <row r="20" spans="1:12" x14ac:dyDescent="0.25">
      <c r="A20" s="44">
        <v>17</v>
      </c>
      <c r="B20" s="45" t="s">
        <v>112</v>
      </c>
      <c r="C20" s="45" t="s">
        <v>126</v>
      </c>
      <c r="D20" s="46">
        <v>1362.19</v>
      </c>
      <c r="E20" s="47" t="s">
        <v>118</v>
      </c>
      <c r="F20" s="48" t="s">
        <v>108</v>
      </c>
      <c r="G20" s="48" t="s">
        <v>127</v>
      </c>
      <c r="L20"/>
    </row>
    <row r="21" spans="1:12" x14ac:dyDescent="0.25">
      <c r="A21" s="44">
        <v>18</v>
      </c>
      <c r="B21" s="45" t="s">
        <v>112</v>
      </c>
      <c r="C21" s="45" t="s">
        <v>128</v>
      </c>
      <c r="D21" s="46">
        <v>106.72</v>
      </c>
      <c r="E21" s="47" t="s">
        <v>118</v>
      </c>
      <c r="F21" s="48" t="s">
        <v>108</v>
      </c>
      <c r="G21" s="48" t="s">
        <v>129</v>
      </c>
      <c r="L21"/>
    </row>
    <row r="22" spans="1:12" x14ac:dyDescent="0.25">
      <c r="A22" s="44">
        <v>19</v>
      </c>
      <c r="B22" s="45" t="s">
        <v>75</v>
      </c>
      <c r="C22" s="45" t="s">
        <v>130</v>
      </c>
      <c r="D22" s="46">
        <v>34.979999999999997</v>
      </c>
      <c r="E22" s="47" t="s">
        <v>77</v>
      </c>
      <c r="F22" s="48" t="s">
        <v>131</v>
      </c>
      <c r="G22" s="48" t="s">
        <v>132</v>
      </c>
      <c r="L22"/>
    </row>
    <row r="23" spans="1:12" x14ac:dyDescent="0.25">
      <c r="A23" s="44">
        <v>20</v>
      </c>
      <c r="B23" s="45" t="s">
        <v>75</v>
      </c>
      <c r="C23" s="45" t="s">
        <v>133</v>
      </c>
      <c r="D23" s="46">
        <v>1206.25</v>
      </c>
      <c r="E23" s="47" t="s">
        <v>134</v>
      </c>
      <c r="F23" s="48" t="s">
        <v>108</v>
      </c>
      <c r="G23" s="48" t="s">
        <v>135</v>
      </c>
      <c r="L23"/>
    </row>
    <row r="24" spans="1:12" x14ac:dyDescent="0.25">
      <c r="A24" s="44">
        <v>21</v>
      </c>
      <c r="B24" s="45" t="s">
        <v>96</v>
      </c>
      <c r="C24" s="45" t="s">
        <v>136</v>
      </c>
      <c r="D24" s="46">
        <v>1631.66</v>
      </c>
      <c r="E24" s="47" t="s">
        <v>137</v>
      </c>
      <c r="F24" s="48" t="s">
        <v>84</v>
      </c>
      <c r="G24" s="48" t="s">
        <v>138</v>
      </c>
      <c r="L24"/>
    </row>
    <row r="25" spans="1:12" x14ac:dyDescent="0.25">
      <c r="A25" s="44">
        <v>22</v>
      </c>
      <c r="B25" s="45" t="s">
        <v>139</v>
      </c>
      <c r="C25" s="45" t="s">
        <v>140</v>
      </c>
      <c r="D25" s="46">
        <v>3905.88</v>
      </c>
      <c r="E25" s="47" t="s">
        <v>141</v>
      </c>
      <c r="F25" s="48" t="s">
        <v>104</v>
      </c>
      <c r="G25" s="48" t="s">
        <v>142</v>
      </c>
      <c r="L25"/>
    </row>
    <row r="26" spans="1:12" x14ac:dyDescent="0.25">
      <c r="A26" s="44">
        <v>23</v>
      </c>
      <c r="B26" s="45" t="s">
        <v>75</v>
      </c>
      <c r="C26" s="45" t="s">
        <v>143</v>
      </c>
      <c r="D26" s="46">
        <v>2700.72</v>
      </c>
      <c r="E26" s="47" t="s">
        <v>144</v>
      </c>
      <c r="F26" s="48" t="s">
        <v>145</v>
      </c>
      <c r="G26" s="48">
        <v>4</v>
      </c>
      <c r="L26"/>
    </row>
    <row r="27" spans="1:12" ht="30" x14ac:dyDescent="0.25">
      <c r="A27" s="44">
        <v>24</v>
      </c>
      <c r="B27" s="45" t="s">
        <v>75</v>
      </c>
      <c r="C27" s="45" t="s">
        <v>146</v>
      </c>
      <c r="D27" s="46">
        <v>22831.97</v>
      </c>
      <c r="E27" s="51" t="s">
        <v>147</v>
      </c>
      <c r="F27" s="48" t="s">
        <v>148</v>
      </c>
      <c r="G27" s="48" t="s">
        <v>149</v>
      </c>
      <c r="L27"/>
    </row>
    <row r="28" spans="1:12" x14ac:dyDescent="0.25">
      <c r="A28" s="44">
        <v>25</v>
      </c>
      <c r="B28" s="45" t="s">
        <v>75</v>
      </c>
      <c r="C28" s="45" t="s">
        <v>150</v>
      </c>
      <c r="D28" s="46">
        <v>37998.339999999997</v>
      </c>
      <c r="E28" s="51" t="s">
        <v>150</v>
      </c>
      <c r="F28" s="48" t="s">
        <v>151</v>
      </c>
      <c r="G28" s="48">
        <v>95</v>
      </c>
      <c r="L28"/>
    </row>
    <row r="29" spans="1:12" x14ac:dyDescent="0.25">
      <c r="A29" s="44">
        <v>26</v>
      </c>
      <c r="B29" s="45" t="s">
        <v>75</v>
      </c>
      <c r="C29" s="45" t="s">
        <v>152</v>
      </c>
      <c r="D29" s="46">
        <v>2663.48</v>
      </c>
      <c r="E29" s="51" t="s">
        <v>153</v>
      </c>
      <c r="F29" s="48" t="s">
        <v>108</v>
      </c>
      <c r="G29" s="48" t="s">
        <v>154</v>
      </c>
      <c r="L29"/>
    </row>
    <row r="30" spans="1:12" x14ac:dyDescent="0.25">
      <c r="A30" s="44">
        <v>27</v>
      </c>
      <c r="B30" s="45" t="s">
        <v>75</v>
      </c>
      <c r="C30" s="45" t="s">
        <v>155</v>
      </c>
      <c r="D30" s="46">
        <v>2160</v>
      </c>
      <c r="E30" s="47" t="s">
        <v>156</v>
      </c>
      <c r="F30" s="48" t="s">
        <v>84</v>
      </c>
      <c r="G30" s="48" t="s">
        <v>157</v>
      </c>
      <c r="L30"/>
    </row>
    <row r="31" spans="1:12" x14ac:dyDescent="0.25">
      <c r="A31" s="44">
        <v>28</v>
      </c>
      <c r="B31" s="45" t="s">
        <v>75</v>
      </c>
      <c r="C31" s="45" t="s">
        <v>158</v>
      </c>
      <c r="D31" s="46">
        <v>2170.4</v>
      </c>
      <c r="E31" s="47" t="s">
        <v>159</v>
      </c>
      <c r="F31" s="48" t="s">
        <v>160</v>
      </c>
      <c r="G31" s="48" t="s">
        <v>161</v>
      </c>
      <c r="L31"/>
    </row>
    <row r="32" spans="1:12" x14ac:dyDescent="0.25">
      <c r="A32" s="44">
        <v>29</v>
      </c>
      <c r="B32" s="45" t="s">
        <v>112</v>
      </c>
      <c r="C32" s="45" t="s">
        <v>162</v>
      </c>
      <c r="D32" s="46">
        <v>342.07</v>
      </c>
      <c r="E32" s="47" t="s">
        <v>163</v>
      </c>
      <c r="F32" s="48" t="s">
        <v>164</v>
      </c>
      <c r="G32" s="48" t="s">
        <v>165</v>
      </c>
      <c r="L32"/>
    </row>
    <row r="33" spans="1:12" ht="30" x14ac:dyDescent="0.25">
      <c r="A33" s="44">
        <v>30</v>
      </c>
      <c r="B33" s="45" t="s">
        <v>75</v>
      </c>
      <c r="C33" s="45" t="s">
        <v>166</v>
      </c>
      <c r="D33" s="46">
        <v>7350.75</v>
      </c>
      <c r="E33" s="47" t="s">
        <v>167</v>
      </c>
      <c r="F33" s="48" t="s">
        <v>145</v>
      </c>
      <c r="G33" s="48" t="s">
        <v>168</v>
      </c>
      <c r="L33"/>
    </row>
    <row r="34" spans="1:12" ht="30" x14ac:dyDescent="0.25">
      <c r="A34" s="44">
        <v>31</v>
      </c>
      <c r="B34" s="45" t="s">
        <v>96</v>
      </c>
      <c r="C34" s="52" t="s">
        <v>169</v>
      </c>
      <c r="D34" s="46">
        <v>13978.21</v>
      </c>
      <c r="E34" s="47" t="s">
        <v>170</v>
      </c>
      <c r="F34" s="48" t="s">
        <v>171</v>
      </c>
      <c r="G34" s="48" t="s">
        <v>172</v>
      </c>
      <c r="J34" s="34"/>
      <c r="L34"/>
    </row>
    <row r="35" spans="1:12" x14ac:dyDescent="0.25">
      <c r="A35" s="44">
        <v>32</v>
      </c>
      <c r="B35" s="45" t="s">
        <v>75</v>
      </c>
      <c r="C35" s="52" t="s">
        <v>173</v>
      </c>
      <c r="D35" s="46">
        <v>26.27</v>
      </c>
      <c r="E35" s="47" t="s">
        <v>174</v>
      </c>
      <c r="F35" s="48" t="s">
        <v>81</v>
      </c>
      <c r="G35" s="48" t="s">
        <v>175</v>
      </c>
      <c r="J35" s="34"/>
      <c r="L35"/>
    </row>
    <row r="36" spans="1:12" x14ac:dyDescent="0.25">
      <c r="A36" s="44">
        <v>33</v>
      </c>
      <c r="B36" s="45" t="s">
        <v>96</v>
      </c>
      <c r="C36" s="52" t="s">
        <v>176</v>
      </c>
      <c r="D36" s="53">
        <v>2872.83</v>
      </c>
      <c r="E36" s="45" t="s">
        <v>150</v>
      </c>
      <c r="F36" s="54" t="s">
        <v>148</v>
      </c>
      <c r="G36" s="54" t="s">
        <v>177</v>
      </c>
      <c r="J36" s="34"/>
      <c r="L36"/>
    </row>
    <row r="37" spans="1:12" x14ac:dyDescent="0.25">
      <c r="A37" s="44">
        <v>34</v>
      </c>
      <c r="B37" s="45" t="s">
        <v>139</v>
      </c>
      <c r="C37" s="45" t="s">
        <v>178</v>
      </c>
      <c r="D37" s="46">
        <v>19656.45</v>
      </c>
      <c r="E37" s="47" t="s">
        <v>179</v>
      </c>
      <c r="F37" s="48" t="s">
        <v>148</v>
      </c>
      <c r="G37" s="48" t="s">
        <v>180</v>
      </c>
      <c r="J37" s="34"/>
      <c r="L37"/>
    </row>
    <row r="38" spans="1:12" x14ac:dyDescent="0.25">
      <c r="A38" s="44">
        <v>35</v>
      </c>
      <c r="B38" s="45" t="s">
        <v>112</v>
      </c>
      <c r="C38" s="45" t="s">
        <v>181</v>
      </c>
      <c r="D38" s="46">
        <v>492.32</v>
      </c>
      <c r="E38" s="47" t="s">
        <v>182</v>
      </c>
      <c r="F38" s="48" t="s">
        <v>145</v>
      </c>
      <c r="G38" s="48" t="s">
        <v>183</v>
      </c>
      <c r="J38" s="34"/>
      <c r="L38"/>
    </row>
    <row r="39" spans="1:12" x14ac:dyDescent="0.25">
      <c r="A39" s="44">
        <v>36</v>
      </c>
      <c r="B39" s="45" t="s">
        <v>112</v>
      </c>
      <c r="C39" s="45" t="s">
        <v>184</v>
      </c>
      <c r="D39" s="46">
        <v>216.51</v>
      </c>
      <c r="E39" s="47" t="s">
        <v>182</v>
      </c>
      <c r="F39" s="48" t="s">
        <v>145</v>
      </c>
      <c r="G39" s="48" t="s">
        <v>185</v>
      </c>
      <c r="J39" s="34"/>
      <c r="L39"/>
    </row>
    <row r="40" spans="1:12" x14ac:dyDescent="0.25">
      <c r="A40" s="44">
        <v>37</v>
      </c>
      <c r="B40" s="45" t="s">
        <v>139</v>
      </c>
      <c r="C40" s="45" t="s">
        <v>186</v>
      </c>
      <c r="D40" s="46">
        <v>695.42</v>
      </c>
      <c r="E40" s="47" t="s">
        <v>182</v>
      </c>
      <c r="F40" s="48" t="s">
        <v>145</v>
      </c>
      <c r="G40" s="48" t="s">
        <v>187</v>
      </c>
      <c r="J40" s="34"/>
      <c r="L40"/>
    </row>
    <row r="41" spans="1:12" ht="30" x14ac:dyDescent="0.25">
      <c r="A41" s="44">
        <v>38</v>
      </c>
      <c r="B41" s="45" t="s">
        <v>96</v>
      </c>
      <c r="C41" s="45" t="s">
        <v>188</v>
      </c>
      <c r="D41" s="46">
        <v>6314.11</v>
      </c>
      <c r="E41" s="47" t="s">
        <v>100</v>
      </c>
      <c r="F41" s="48" t="s">
        <v>148</v>
      </c>
      <c r="G41" s="48" t="s">
        <v>189</v>
      </c>
      <c r="J41" s="34"/>
      <c r="L41"/>
    </row>
    <row r="42" spans="1:12" x14ac:dyDescent="0.25">
      <c r="A42" s="44">
        <v>39</v>
      </c>
      <c r="B42" s="45" t="s">
        <v>96</v>
      </c>
      <c r="C42" s="45" t="s">
        <v>190</v>
      </c>
      <c r="D42" s="46">
        <v>96.49</v>
      </c>
      <c r="E42" s="47" t="s">
        <v>100</v>
      </c>
      <c r="F42" s="48" t="s">
        <v>148</v>
      </c>
      <c r="G42" s="48" t="s">
        <v>191</v>
      </c>
      <c r="J42" s="34"/>
      <c r="L42"/>
    </row>
    <row r="43" spans="1:12" ht="30" x14ac:dyDescent="0.25">
      <c r="A43" s="44">
        <v>40</v>
      </c>
      <c r="B43" s="45" t="s">
        <v>112</v>
      </c>
      <c r="C43" s="45" t="s">
        <v>192</v>
      </c>
      <c r="D43" s="46">
        <v>235.1</v>
      </c>
      <c r="E43" s="47" t="s">
        <v>100</v>
      </c>
      <c r="F43" s="48" t="s">
        <v>148</v>
      </c>
      <c r="G43" s="48" t="s">
        <v>193</v>
      </c>
      <c r="J43" s="34"/>
      <c r="L43"/>
    </row>
    <row r="44" spans="1:12" x14ac:dyDescent="0.25">
      <c r="A44" s="44">
        <v>41</v>
      </c>
      <c r="B44" s="45" t="s">
        <v>112</v>
      </c>
      <c r="C44" s="45" t="s">
        <v>194</v>
      </c>
      <c r="D44" s="46">
        <v>435.6</v>
      </c>
      <c r="E44" s="47" t="s">
        <v>195</v>
      </c>
      <c r="F44" s="48" t="s">
        <v>196</v>
      </c>
      <c r="G44" s="48" t="s">
        <v>197</v>
      </c>
      <c r="J44" s="34"/>
      <c r="L44"/>
    </row>
    <row r="45" spans="1:12" x14ac:dyDescent="0.25">
      <c r="A45" s="44">
        <v>42</v>
      </c>
      <c r="B45" s="45" t="s">
        <v>75</v>
      </c>
      <c r="C45" s="45" t="s">
        <v>198</v>
      </c>
      <c r="D45" s="46">
        <v>9619.5</v>
      </c>
      <c r="E45" s="47" t="s">
        <v>199</v>
      </c>
      <c r="F45" s="48" t="s">
        <v>151</v>
      </c>
      <c r="G45" s="48" t="s">
        <v>200</v>
      </c>
      <c r="J45" s="34"/>
      <c r="L45"/>
    </row>
    <row r="46" spans="1:12" x14ac:dyDescent="0.25">
      <c r="A46" s="44">
        <v>43</v>
      </c>
      <c r="B46" s="45" t="s">
        <v>75</v>
      </c>
      <c r="C46" s="45" t="s">
        <v>201</v>
      </c>
      <c r="D46" s="53">
        <v>53.98</v>
      </c>
      <c r="E46" s="55" t="s">
        <v>202</v>
      </c>
      <c r="F46" s="54" t="s">
        <v>94</v>
      </c>
      <c r="G46" s="54" t="s">
        <v>203</v>
      </c>
      <c r="H46" s="50"/>
      <c r="J46" s="34"/>
      <c r="L46"/>
    </row>
    <row r="47" spans="1:12" x14ac:dyDescent="0.25">
      <c r="A47" s="44">
        <v>44</v>
      </c>
      <c r="B47" s="45" t="s">
        <v>75</v>
      </c>
      <c r="C47" s="45" t="s">
        <v>204</v>
      </c>
      <c r="D47" s="46">
        <v>53.98</v>
      </c>
      <c r="E47" s="47" t="s">
        <v>202</v>
      </c>
      <c r="F47" s="48" t="s">
        <v>84</v>
      </c>
      <c r="G47" s="48" t="s">
        <v>205</v>
      </c>
      <c r="J47" s="34"/>
      <c r="L47"/>
    </row>
    <row r="48" spans="1:12" ht="30" x14ac:dyDescent="0.25">
      <c r="A48" s="44">
        <v>45</v>
      </c>
      <c r="B48" s="45" t="s">
        <v>75</v>
      </c>
      <c r="C48" s="45" t="s">
        <v>206</v>
      </c>
      <c r="D48" s="46">
        <v>2883.87</v>
      </c>
      <c r="E48" s="47" t="s">
        <v>207</v>
      </c>
      <c r="F48" s="48" t="s">
        <v>148</v>
      </c>
      <c r="G48" s="48">
        <v>41</v>
      </c>
      <c r="J48" s="34"/>
      <c r="L48"/>
    </row>
    <row r="49" spans="1:12" x14ac:dyDescent="0.25">
      <c r="A49" s="44">
        <v>46</v>
      </c>
      <c r="B49" s="45" t="s">
        <v>75</v>
      </c>
      <c r="C49" s="45" t="s">
        <v>208</v>
      </c>
      <c r="D49" s="46">
        <v>329.6</v>
      </c>
      <c r="E49" s="47" t="s">
        <v>207</v>
      </c>
      <c r="F49" s="48" t="s">
        <v>148</v>
      </c>
      <c r="G49" s="48">
        <v>39</v>
      </c>
      <c r="J49" s="34"/>
      <c r="L49"/>
    </row>
    <row r="50" spans="1:12" x14ac:dyDescent="0.25">
      <c r="A50" s="44">
        <v>47</v>
      </c>
      <c r="B50" s="45" t="s">
        <v>75</v>
      </c>
      <c r="C50" s="45" t="s">
        <v>209</v>
      </c>
      <c r="D50" s="46">
        <v>384.54</v>
      </c>
      <c r="E50" s="47" t="s">
        <v>207</v>
      </c>
      <c r="F50" s="48" t="s">
        <v>148</v>
      </c>
      <c r="G50" s="48">
        <v>40</v>
      </c>
      <c r="J50" s="34"/>
      <c r="L50"/>
    </row>
    <row r="51" spans="1:12" x14ac:dyDescent="0.25">
      <c r="A51" s="44">
        <v>48</v>
      </c>
      <c r="B51" s="45" t="s">
        <v>75</v>
      </c>
      <c r="C51" s="45" t="s">
        <v>210</v>
      </c>
      <c r="D51" s="46">
        <v>1487.59</v>
      </c>
      <c r="E51" s="47" t="s">
        <v>207</v>
      </c>
      <c r="F51" s="48" t="s">
        <v>148</v>
      </c>
      <c r="G51" s="48">
        <v>62</v>
      </c>
      <c r="J51" s="34"/>
      <c r="L51"/>
    </row>
    <row r="52" spans="1:12" x14ac:dyDescent="0.25">
      <c r="A52" s="44">
        <v>49</v>
      </c>
      <c r="B52" s="45" t="s">
        <v>139</v>
      </c>
      <c r="C52" s="45" t="s">
        <v>211</v>
      </c>
      <c r="D52" s="46">
        <v>13104.3</v>
      </c>
      <c r="E52" s="47" t="s">
        <v>179</v>
      </c>
      <c r="F52" s="48" t="s">
        <v>212</v>
      </c>
      <c r="G52" s="48" t="s">
        <v>213</v>
      </c>
      <c r="J52" s="34"/>
      <c r="L52"/>
    </row>
    <row r="53" spans="1:12" x14ac:dyDescent="0.25">
      <c r="A53" s="44">
        <v>50</v>
      </c>
      <c r="B53" s="45" t="s">
        <v>139</v>
      </c>
      <c r="C53" s="45" t="s">
        <v>214</v>
      </c>
      <c r="D53" s="46">
        <v>3157.62</v>
      </c>
      <c r="E53" s="47" t="s">
        <v>182</v>
      </c>
      <c r="F53" s="48" t="s">
        <v>148</v>
      </c>
      <c r="G53" s="48" t="s">
        <v>215</v>
      </c>
      <c r="J53" s="34"/>
      <c r="L53"/>
    </row>
    <row r="54" spans="1:12" x14ac:dyDescent="0.25">
      <c r="A54" s="44">
        <v>51</v>
      </c>
      <c r="B54" s="45" t="s">
        <v>139</v>
      </c>
      <c r="C54" s="45" t="s">
        <v>216</v>
      </c>
      <c r="D54" s="46">
        <v>18886.38</v>
      </c>
      <c r="E54" s="47" t="s">
        <v>182</v>
      </c>
      <c r="F54" s="48" t="s">
        <v>212</v>
      </c>
      <c r="G54" s="48" t="s">
        <v>217</v>
      </c>
      <c r="J54" s="34"/>
      <c r="L54"/>
    </row>
    <row r="55" spans="1:12" x14ac:dyDescent="0.25">
      <c r="A55" s="44">
        <v>52</v>
      </c>
      <c r="B55" s="45" t="s">
        <v>112</v>
      </c>
      <c r="C55" s="45" t="s">
        <v>218</v>
      </c>
      <c r="D55" s="46">
        <v>84.19</v>
      </c>
      <c r="E55" s="47" t="s">
        <v>219</v>
      </c>
      <c r="F55" s="56" t="s">
        <v>212</v>
      </c>
      <c r="G55" s="56" t="s">
        <v>220</v>
      </c>
      <c r="J55" s="34"/>
      <c r="L55"/>
    </row>
    <row r="56" spans="1:12" x14ac:dyDescent="0.25">
      <c r="A56" s="44">
        <v>53</v>
      </c>
      <c r="B56" s="45" t="s">
        <v>112</v>
      </c>
      <c r="C56" s="45" t="s">
        <v>221</v>
      </c>
      <c r="D56" s="46">
        <v>101.93</v>
      </c>
      <c r="E56" s="47" t="s">
        <v>219</v>
      </c>
      <c r="F56" s="56" t="s">
        <v>222</v>
      </c>
      <c r="G56" s="56" t="s">
        <v>223</v>
      </c>
      <c r="J56" s="34"/>
      <c r="L56"/>
    </row>
    <row r="57" spans="1:12" x14ac:dyDescent="0.25">
      <c r="A57" s="44">
        <v>54</v>
      </c>
      <c r="B57" s="45" t="s">
        <v>75</v>
      </c>
      <c r="C57" s="45" t="s">
        <v>224</v>
      </c>
      <c r="D57" s="46">
        <v>12078.26</v>
      </c>
      <c r="E57" s="47" t="s">
        <v>225</v>
      </c>
      <c r="F57" s="48" t="s">
        <v>148</v>
      </c>
      <c r="G57" s="48" t="s">
        <v>226</v>
      </c>
      <c r="J57" s="34"/>
      <c r="L57"/>
    </row>
    <row r="58" spans="1:12" x14ac:dyDescent="0.25">
      <c r="A58" s="44">
        <v>55</v>
      </c>
      <c r="B58" s="45" t="s">
        <v>75</v>
      </c>
      <c r="C58" s="45" t="s">
        <v>227</v>
      </c>
      <c r="D58" s="46">
        <v>47</v>
      </c>
      <c r="E58" s="47" t="s">
        <v>228</v>
      </c>
      <c r="F58" s="48" t="s">
        <v>94</v>
      </c>
      <c r="G58" s="48">
        <v>6365</v>
      </c>
      <c r="J58" s="34"/>
      <c r="L58"/>
    </row>
    <row r="59" spans="1:12" x14ac:dyDescent="0.25">
      <c r="A59" s="44">
        <v>56</v>
      </c>
      <c r="B59" s="45" t="s">
        <v>75</v>
      </c>
      <c r="C59" s="45" t="s">
        <v>229</v>
      </c>
      <c r="D59" s="46">
        <v>26.27</v>
      </c>
      <c r="E59" s="47" t="s">
        <v>230</v>
      </c>
      <c r="F59" s="48" t="s">
        <v>148</v>
      </c>
      <c r="G59" s="48" t="s">
        <v>231</v>
      </c>
      <c r="J59" s="34"/>
      <c r="L59"/>
    </row>
    <row r="60" spans="1:12" x14ac:dyDescent="0.25">
      <c r="A60" s="44">
        <v>57</v>
      </c>
      <c r="B60" s="45" t="s">
        <v>112</v>
      </c>
      <c r="C60" s="45" t="s">
        <v>232</v>
      </c>
      <c r="D60" s="46">
        <v>68.650000000000006</v>
      </c>
      <c r="E60" s="47" t="s">
        <v>107</v>
      </c>
      <c r="F60" s="48" t="s">
        <v>94</v>
      </c>
      <c r="G60" s="48" t="s">
        <v>233</v>
      </c>
      <c r="J60" s="34"/>
      <c r="L60"/>
    </row>
    <row r="61" spans="1:12" x14ac:dyDescent="0.25">
      <c r="A61" s="44">
        <v>58</v>
      </c>
      <c r="B61" s="45" t="s">
        <v>112</v>
      </c>
      <c r="C61" s="45" t="s">
        <v>234</v>
      </c>
      <c r="D61" s="46">
        <v>77.040000000000006</v>
      </c>
      <c r="E61" s="47" t="s">
        <v>107</v>
      </c>
      <c r="F61" s="48" t="s">
        <v>148</v>
      </c>
      <c r="G61" s="48" t="s">
        <v>235</v>
      </c>
      <c r="J61" s="34"/>
      <c r="L61"/>
    </row>
    <row r="62" spans="1:12" x14ac:dyDescent="0.25">
      <c r="A62" s="44">
        <v>59</v>
      </c>
      <c r="B62" s="45" t="s">
        <v>112</v>
      </c>
      <c r="C62" s="45" t="s">
        <v>236</v>
      </c>
      <c r="D62" s="46">
        <v>77.040000000000006</v>
      </c>
      <c r="E62" s="47" t="s">
        <v>107</v>
      </c>
      <c r="F62" s="48" t="s">
        <v>148</v>
      </c>
      <c r="G62" s="48" t="s">
        <v>237</v>
      </c>
      <c r="J62" s="34"/>
      <c r="L62"/>
    </row>
    <row r="63" spans="1:12" x14ac:dyDescent="0.25">
      <c r="A63" s="44">
        <v>60</v>
      </c>
      <c r="B63" s="45" t="s">
        <v>112</v>
      </c>
      <c r="C63" s="45" t="s">
        <v>236</v>
      </c>
      <c r="D63" s="46">
        <v>142.26</v>
      </c>
      <c r="E63" s="47" t="s">
        <v>107</v>
      </c>
      <c r="F63" s="48" t="s">
        <v>148</v>
      </c>
      <c r="G63" s="48" t="s">
        <v>238</v>
      </c>
      <c r="J63" s="34"/>
      <c r="L63"/>
    </row>
    <row r="64" spans="1:12" x14ac:dyDescent="0.25">
      <c r="A64" s="44">
        <v>61</v>
      </c>
      <c r="B64" s="45" t="s">
        <v>112</v>
      </c>
      <c r="C64" s="45" t="s">
        <v>236</v>
      </c>
      <c r="D64" s="46">
        <v>154.08000000000001</v>
      </c>
      <c r="E64" s="47" t="s">
        <v>107</v>
      </c>
      <c r="F64" s="48" t="s">
        <v>148</v>
      </c>
      <c r="G64" s="48" t="s">
        <v>239</v>
      </c>
      <c r="J64" s="34"/>
      <c r="L64"/>
    </row>
    <row r="65" spans="1:12" x14ac:dyDescent="0.25">
      <c r="A65" s="44">
        <v>62</v>
      </c>
      <c r="B65" s="45" t="s">
        <v>112</v>
      </c>
      <c r="C65" s="45" t="s">
        <v>240</v>
      </c>
      <c r="D65" s="46">
        <v>98.01</v>
      </c>
      <c r="E65" s="47" t="s">
        <v>141</v>
      </c>
      <c r="F65" s="48" t="s">
        <v>222</v>
      </c>
      <c r="G65" s="48" t="s">
        <v>241</v>
      </c>
      <c r="J65" s="34"/>
      <c r="L65"/>
    </row>
    <row r="66" spans="1:12" x14ac:dyDescent="0.25">
      <c r="A66" s="44">
        <v>63</v>
      </c>
      <c r="B66" s="45" t="s">
        <v>112</v>
      </c>
      <c r="C66" s="45" t="s">
        <v>242</v>
      </c>
      <c r="D66" s="46">
        <v>23.51</v>
      </c>
      <c r="E66" s="47" t="s">
        <v>100</v>
      </c>
      <c r="F66" s="48" t="s">
        <v>243</v>
      </c>
      <c r="G66" s="48" t="s">
        <v>244</v>
      </c>
      <c r="J66" s="34"/>
      <c r="L66"/>
    </row>
    <row r="67" spans="1:12" x14ac:dyDescent="0.25">
      <c r="A67" s="44">
        <v>64</v>
      </c>
      <c r="B67" s="45" t="s">
        <v>112</v>
      </c>
      <c r="C67" s="45" t="s">
        <v>245</v>
      </c>
      <c r="D67" s="46">
        <v>1191.9100000000001</v>
      </c>
      <c r="E67" s="47" t="s">
        <v>246</v>
      </c>
      <c r="F67" s="48" t="s">
        <v>247</v>
      </c>
      <c r="G67" s="48" t="s">
        <v>248</v>
      </c>
      <c r="J67" s="34"/>
      <c r="L67"/>
    </row>
    <row r="68" spans="1:12" x14ac:dyDescent="0.25">
      <c r="A68" s="44">
        <v>65</v>
      </c>
      <c r="B68" s="45" t="s">
        <v>112</v>
      </c>
      <c r="C68" s="45" t="s">
        <v>249</v>
      </c>
      <c r="D68" s="53">
        <v>1655.2</v>
      </c>
      <c r="E68" s="55" t="s">
        <v>250</v>
      </c>
      <c r="F68" s="54" t="s">
        <v>148</v>
      </c>
      <c r="G68" s="54" t="s">
        <v>251</v>
      </c>
      <c r="J68" s="34"/>
      <c r="L68"/>
    </row>
    <row r="69" spans="1:12" x14ac:dyDescent="0.25">
      <c r="A69" s="44">
        <v>66</v>
      </c>
      <c r="B69" s="51" t="s">
        <v>75</v>
      </c>
      <c r="C69" s="51" t="s">
        <v>252</v>
      </c>
      <c r="D69" s="46">
        <v>39947.839999999997</v>
      </c>
      <c r="E69" s="47" t="s">
        <v>253</v>
      </c>
      <c r="F69" s="48" t="s">
        <v>151</v>
      </c>
      <c r="G69" s="48" t="s">
        <v>254</v>
      </c>
      <c r="J69" s="34"/>
      <c r="L69"/>
    </row>
    <row r="70" spans="1:12" ht="31.5" x14ac:dyDescent="0.25">
      <c r="A70" s="44">
        <v>67</v>
      </c>
      <c r="B70" s="45" t="s">
        <v>75</v>
      </c>
      <c r="C70" s="57" t="s">
        <v>255</v>
      </c>
      <c r="D70" s="58">
        <v>10080.51</v>
      </c>
      <c r="E70" s="55" t="s">
        <v>147</v>
      </c>
      <c r="F70" s="54" t="s">
        <v>151</v>
      </c>
      <c r="G70" s="54" t="s">
        <v>256</v>
      </c>
      <c r="H70" s="59" t="s">
        <v>257</v>
      </c>
      <c r="J70" s="34"/>
      <c r="L70"/>
    </row>
    <row r="71" spans="1:12" ht="15.75" x14ac:dyDescent="0.25">
      <c r="A71" s="44">
        <v>68</v>
      </c>
      <c r="B71" s="45" t="s">
        <v>75</v>
      </c>
      <c r="C71" s="57" t="s">
        <v>258</v>
      </c>
      <c r="D71" s="46">
        <v>1542.75</v>
      </c>
      <c r="E71" s="47" t="s">
        <v>147</v>
      </c>
      <c r="F71" s="48" t="s">
        <v>151</v>
      </c>
      <c r="G71" s="54" t="s">
        <v>259</v>
      </c>
      <c r="J71" s="34"/>
      <c r="L71"/>
    </row>
    <row r="72" spans="1:12" ht="30" x14ac:dyDescent="0.25">
      <c r="A72" s="44">
        <v>69</v>
      </c>
      <c r="B72" s="45" t="s">
        <v>75</v>
      </c>
      <c r="C72" s="45" t="s">
        <v>260</v>
      </c>
      <c r="D72" s="60">
        <v>125865.41</v>
      </c>
      <c r="E72" s="61" t="s">
        <v>253</v>
      </c>
      <c r="F72" s="56" t="s">
        <v>261</v>
      </c>
      <c r="G72" s="56" t="s">
        <v>262</v>
      </c>
      <c r="H72" s="50"/>
      <c r="J72" s="34"/>
      <c r="L72"/>
    </row>
    <row r="73" spans="1:12" x14ac:dyDescent="0.25">
      <c r="A73" s="44">
        <v>70</v>
      </c>
      <c r="B73" s="45" t="s">
        <v>112</v>
      </c>
      <c r="C73" s="45" t="s">
        <v>263</v>
      </c>
      <c r="D73" s="60">
        <v>3025</v>
      </c>
      <c r="E73" s="61" t="s">
        <v>264</v>
      </c>
      <c r="F73" s="56" t="s">
        <v>265</v>
      </c>
      <c r="G73" s="56">
        <v>14</v>
      </c>
      <c r="J73" s="34"/>
      <c r="L73"/>
    </row>
    <row r="74" spans="1:12" ht="30" x14ac:dyDescent="0.25">
      <c r="A74" s="44">
        <v>71</v>
      </c>
      <c r="B74" s="45" t="s">
        <v>75</v>
      </c>
      <c r="C74" s="45" t="s">
        <v>266</v>
      </c>
      <c r="D74" s="60">
        <v>211.75</v>
      </c>
      <c r="E74" s="61" t="s">
        <v>267</v>
      </c>
      <c r="F74" s="56" t="s">
        <v>247</v>
      </c>
      <c r="G74" s="56" t="s">
        <v>268</v>
      </c>
      <c r="J74" s="34"/>
      <c r="L74"/>
    </row>
    <row r="75" spans="1:12" x14ac:dyDescent="0.25">
      <c r="A75" s="44">
        <v>72</v>
      </c>
      <c r="B75" s="45" t="s">
        <v>75</v>
      </c>
      <c r="C75" s="45" t="s">
        <v>269</v>
      </c>
      <c r="D75" s="60">
        <v>4791.6000000000004</v>
      </c>
      <c r="E75" s="61" t="s">
        <v>270</v>
      </c>
      <c r="F75" s="56" t="s">
        <v>271</v>
      </c>
      <c r="G75" s="56" t="s">
        <v>272</v>
      </c>
      <c r="J75" s="34"/>
      <c r="L75"/>
    </row>
    <row r="76" spans="1:12" x14ac:dyDescent="0.25">
      <c r="A76" s="44">
        <v>73</v>
      </c>
      <c r="B76" s="45" t="s">
        <v>75</v>
      </c>
      <c r="C76" s="45" t="s">
        <v>75</v>
      </c>
      <c r="D76" s="60">
        <v>71624.92</v>
      </c>
      <c r="E76" s="61" t="s">
        <v>273</v>
      </c>
      <c r="F76" s="56" t="s">
        <v>274</v>
      </c>
      <c r="G76" s="56" t="s">
        <v>275</v>
      </c>
      <c r="J76" s="34"/>
      <c r="L76"/>
    </row>
    <row r="77" spans="1:12" x14ac:dyDescent="0.25">
      <c r="A77" s="44">
        <v>74</v>
      </c>
      <c r="B77" s="45" t="s">
        <v>75</v>
      </c>
      <c r="C77" s="45" t="s">
        <v>176</v>
      </c>
      <c r="D77" s="60">
        <v>219.93</v>
      </c>
      <c r="E77" s="61" t="s">
        <v>276</v>
      </c>
      <c r="F77" s="56" t="s">
        <v>271</v>
      </c>
      <c r="G77" s="56">
        <v>101</v>
      </c>
      <c r="J77" s="34"/>
      <c r="L77"/>
    </row>
    <row r="78" spans="1:12" x14ac:dyDescent="0.25">
      <c r="A78" s="44">
        <v>75</v>
      </c>
      <c r="B78" s="45" t="s">
        <v>75</v>
      </c>
      <c r="C78" s="45" t="s">
        <v>277</v>
      </c>
      <c r="D78" s="60">
        <v>15328.28</v>
      </c>
      <c r="E78" s="61" t="s">
        <v>270</v>
      </c>
      <c r="F78" s="56" t="s">
        <v>271</v>
      </c>
      <c r="G78" s="56" t="s">
        <v>278</v>
      </c>
      <c r="J78" s="34"/>
      <c r="L78"/>
    </row>
    <row r="79" spans="1:12" x14ac:dyDescent="0.25">
      <c r="A79" s="44">
        <v>76</v>
      </c>
      <c r="B79" s="45" t="s">
        <v>112</v>
      </c>
      <c r="C79" s="45" t="s">
        <v>279</v>
      </c>
      <c r="D79" s="60">
        <v>677.6</v>
      </c>
      <c r="E79" s="61" t="s">
        <v>276</v>
      </c>
      <c r="F79" s="56" t="s">
        <v>280</v>
      </c>
      <c r="G79" s="56">
        <v>135</v>
      </c>
      <c r="J79" s="34"/>
      <c r="L79"/>
    </row>
    <row r="80" spans="1:12" x14ac:dyDescent="0.25">
      <c r="A80" s="44">
        <v>77</v>
      </c>
      <c r="B80" s="45" t="s">
        <v>75</v>
      </c>
      <c r="C80" s="45" t="s">
        <v>281</v>
      </c>
      <c r="D80" s="60">
        <v>3780.04</v>
      </c>
      <c r="E80" s="61" t="s">
        <v>147</v>
      </c>
      <c r="F80" s="56" t="s">
        <v>151</v>
      </c>
      <c r="G80" s="56" t="s">
        <v>282</v>
      </c>
      <c r="J80" s="34"/>
      <c r="L80"/>
    </row>
    <row r="81" spans="1:12" ht="45" x14ac:dyDescent="0.25">
      <c r="A81" s="44">
        <v>78</v>
      </c>
      <c r="B81" s="45" t="s">
        <v>75</v>
      </c>
      <c r="C81" s="45" t="s">
        <v>283</v>
      </c>
      <c r="D81" s="60">
        <v>19958.53</v>
      </c>
      <c r="E81" s="61" t="s">
        <v>284</v>
      </c>
      <c r="F81" s="56" t="s">
        <v>271</v>
      </c>
      <c r="G81" s="56" t="s">
        <v>285</v>
      </c>
      <c r="J81" s="34"/>
      <c r="L81"/>
    </row>
    <row r="82" spans="1:12" x14ac:dyDescent="0.25">
      <c r="A82" s="44">
        <v>79</v>
      </c>
      <c r="B82" s="45" t="s">
        <v>112</v>
      </c>
      <c r="C82" s="45" t="s">
        <v>286</v>
      </c>
      <c r="D82" s="60">
        <v>82641.899999999994</v>
      </c>
      <c r="E82" s="61" t="s">
        <v>273</v>
      </c>
      <c r="F82" s="56" t="s">
        <v>280</v>
      </c>
      <c r="G82" s="56" t="s">
        <v>287</v>
      </c>
      <c r="J82" s="34"/>
      <c r="L82"/>
    </row>
    <row r="83" spans="1:12" ht="45" x14ac:dyDescent="0.25">
      <c r="A83" s="44">
        <v>80</v>
      </c>
      <c r="B83" s="45" t="s">
        <v>75</v>
      </c>
      <c r="C83" s="45" t="s">
        <v>288</v>
      </c>
      <c r="D83" s="60">
        <v>5112.63</v>
      </c>
      <c r="E83" s="61" t="s">
        <v>289</v>
      </c>
      <c r="F83" s="56" t="s">
        <v>290</v>
      </c>
      <c r="G83" s="56" t="s">
        <v>291</v>
      </c>
      <c r="H83" s="50"/>
      <c r="J83" s="34"/>
      <c r="L83"/>
    </row>
    <row r="84" spans="1:12" x14ac:dyDescent="0.25">
      <c r="A84" s="44">
        <v>81</v>
      </c>
      <c r="B84" s="45" t="s">
        <v>75</v>
      </c>
      <c r="C84" s="45" t="s">
        <v>288</v>
      </c>
      <c r="D84" s="60">
        <v>45506.2</v>
      </c>
      <c r="E84" s="61" t="s">
        <v>107</v>
      </c>
      <c r="F84" s="56" t="s">
        <v>292</v>
      </c>
      <c r="G84" s="56" t="s">
        <v>293</v>
      </c>
      <c r="J84" s="34"/>
      <c r="L84"/>
    </row>
    <row r="85" spans="1:12" x14ac:dyDescent="0.25">
      <c r="A85" s="44">
        <v>82</v>
      </c>
      <c r="B85" s="45" t="s">
        <v>112</v>
      </c>
      <c r="C85" s="45" t="s">
        <v>294</v>
      </c>
      <c r="D85" s="62">
        <v>29584.51</v>
      </c>
      <c r="E85" s="61" t="s">
        <v>107</v>
      </c>
      <c r="F85" s="56" t="s">
        <v>295</v>
      </c>
      <c r="G85" s="63" t="s">
        <v>296</v>
      </c>
      <c r="H85" s="50"/>
      <c r="J85" s="34"/>
      <c r="L85"/>
    </row>
    <row r="86" spans="1:12" ht="30" x14ac:dyDescent="0.25">
      <c r="A86" s="44">
        <v>83</v>
      </c>
      <c r="B86" s="64" t="s">
        <v>112</v>
      </c>
      <c r="C86" s="64" t="s">
        <v>297</v>
      </c>
      <c r="D86" s="60">
        <v>74.959999999999994</v>
      </c>
      <c r="E86" s="61" t="s">
        <v>107</v>
      </c>
      <c r="F86" s="56" t="s">
        <v>148</v>
      </c>
      <c r="G86" s="56" t="s">
        <v>298</v>
      </c>
      <c r="J86" s="34"/>
      <c r="L86"/>
    </row>
    <row r="87" spans="1:12" x14ac:dyDescent="0.25">
      <c r="A87" s="44">
        <v>84</v>
      </c>
      <c r="B87" s="64" t="s">
        <v>112</v>
      </c>
      <c r="C87" s="64" t="s">
        <v>299</v>
      </c>
      <c r="D87" s="65">
        <v>6312.63</v>
      </c>
      <c r="E87" s="61" t="s">
        <v>207</v>
      </c>
      <c r="F87" s="56" t="s">
        <v>148</v>
      </c>
      <c r="G87" s="66">
        <v>230</v>
      </c>
      <c r="L87"/>
    </row>
    <row r="88" spans="1:12" ht="30" x14ac:dyDescent="0.25">
      <c r="A88" s="44">
        <v>85</v>
      </c>
      <c r="B88" s="67" t="s">
        <v>112</v>
      </c>
      <c r="C88" s="67" t="s">
        <v>300</v>
      </c>
      <c r="D88" s="68">
        <v>4363.88</v>
      </c>
      <c r="E88" s="69" t="s">
        <v>301</v>
      </c>
      <c r="F88" s="70" t="s">
        <v>302</v>
      </c>
      <c r="G88" s="66" t="s">
        <v>303</v>
      </c>
      <c r="H88" s="71"/>
      <c r="L88"/>
    </row>
    <row r="89" spans="1:12" x14ac:dyDescent="0.25">
      <c r="A89" s="44">
        <v>86</v>
      </c>
      <c r="B89" s="45" t="s">
        <v>75</v>
      </c>
      <c r="C89" s="45" t="s">
        <v>304</v>
      </c>
      <c r="D89" s="58">
        <v>5122.17</v>
      </c>
      <c r="E89" s="45" t="s">
        <v>305</v>
      </c>
      <c r="F89" s="54" t="s">
        <v>306</v>
      </c>
      <c r="G89" s="54" t="s">
        <v>307</v>
      </c>
      <c r="L89"/>
    </row>
    <row r="90" spans="1:12" x14ac:dyDescent="0.25">
      <c r="A90"/>
      <c r="B90" s="34"/>
      <c r="D90"/>
      <c r="E90"/>
      <c r="L90"/>
    </row>
    <row r="91" spans="1:12" x14ac:dyDescent="0.25">
      <c r="A91"/>
      <c r="B91" s="34"/>
      <c r="D91"/>
      <c r="E91"/>
      <c r="L91"/>
    </row>
    <row r="92" spans="1:12" x14ac:dyDescent="0.25">
      <c r="A92"/>
      <c r="B92" s="34"/>
      <c r="D92"/>
      <c r="E92"/>
      <c r="L92"/>
    </row>
    <row r="93" spans="1:12" x14ac:dyDescent="0.25">
      <c r="A93"/>
      <c r="B93" s="34"/>
      <c r="D93"/>
      <c r="E93"/>
      <c r="L93"/>
    </row>
    <row r="94" spans="1:12" x14ac:dyDescent="0.25">
      <c r="A94"/>
      <c r="B94" s="34"/>
      <c r="D94"/>
      <c r="E94"/>
      <c r="L94"/>
    </row>
    <row r="95" spans="1:12" x14ac:dyDescent="0.25">
      <c r="A95"/>
      <c r="B95" s="34"/>
      <c r="D95"/>
      <c r="E95"/>
      <c r="L95"/>
    </row>
    <row r="96" spans="1:12" x14ac:dyDescent="0.25">
      <c r="A96"/>
      <c r="B96" s="34"/>
      <c r="D96"/>
      <c r="E96"/>
      <c r="L96"/>
    </row>
    <row r="97" spans="1:12" x14ac:dyDescent="0.25">
      <c r="A97"/>
      <c r="B97" s="34"/>
      <c r="D97"/>
      <c r="E97"/>
      <c r="L97"/>
    </row>
    <row r="98" spans="1:12" x14ac:dyDescent="0.25">
      <c r="A98"/>
      <c r="B98" s="34"/>
      <c r="D98"/>
      <c r="E98"/>
      <c r="L98"/>
    </row>
    <row r="99" spans="1:12" x14ac:dyDescent="0.25">
      <c r="A99"/>
      <c r="B99" s="34"/>
      <c r="D99"/>
      <c r="E99"/>
      <c r="L99"/>
    </row>
    <row r="100" spans="1:12" x14ac:dyDescent="0.25">
      <c r="A100"/>
      <c r="B100" s="34"/>
      <c r="D100"/>
      <c r="E100"/>
      <c r="L100"/>
    </row>
    <row r="101" spans="1:12" x14ac:dyDescent="0.25">
      <c r="A101"/>
      <c r="B101" s="34"/>
      <c r="D101"/>
      <c r="E101"/>
      <c r="L101"/>
    </row>
    <row r="102" spans="1:12" x14ac:dyDescent="0.25">
      <c r="A102" s="32"/>
      <c r="B102" s="33"/>
      <c r="D102"/>
      <c r="E102"/>
      <c r="I102" s="34"/>
      <c r="L102"/>
    </row>
  </sheetData>
  <mergeCells count="2">
    <mergeCell ref="A3:C3"/>
    <mergeCell ref="E3:G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Apkopojums</vt:lpstr>
      <vt:lpstr>2.pozīcijas detalizācija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Solvita Vaivode</dc:creator>
  <cp:lastModifiedBy>Solvita Vaivode</cp:lastModifiedBy>
  <dcterms:created xsi:type="dcterms:W3CDTF">2023-05-23T12:16:59Z</dcterms:created>
  <dcterms:modified xsi:type="dcterms:W3CDTF">2023-05-23T12:18:42Z</dcterms:modified>
</cp:coreProperties>
</file>