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solvitavaivode_varam_gov_lv/Documents/Desktop/DARBS_2025/LNG_2025/JEKABPILS NOV 2024. gada pludi/"/>
    </mc:Choice>
  </mc:AlternateContent>
  <xr:revisionPtr revIDLastSave="56" documentId="8_{BE3F4F41-9A01-4F86-83BE-F73D84FA85A3}" xr6:coauthVersionLast="47" xr6:coauthVersionMax="47" xr10:uidLastSave="{52D61B03-4874-4327-98CF-38EA2B77B71D}"/>
  <bookViews>
    <workbookView xWindow="-110" yWindow="-110" windowWidth="19420" windowHeight="11500" xr2:uid="{3E0B600F-6014-4D9E-8ED0-4195F6CBFC45}"/>
  </bookViews>
  <sheets>
    <sheet name="Jēkabpils novads" sheetId="1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3" l="1"/>
  <c r="D6" i="13"/>
  <c r="E5" i="13"/>
  <c r="F5" i="13" s="1"/>
  <c r="E6" i="13" l="1"/>
  <c r="F6" i="13" l="1"/>
</calcChain>
</file>

<file path=xl/sharedStrings.xml><?xml version="1.0" encoding="utf-8"?>
<sst xmlns="http://schemas.openxmlformats.org/spreadsheetml/2006/main" count="28" uniqueCount="28">
  <si>
    <t>Nr. p.k.</t>
  </si>
  <si>
    <t>Objekta nosaukums un adrese</t>
  </si>
  <si>
    <t>Veicamie pasākumi/darbi</t>
  </si>
  <si>
    <r>
      <t xml:space="preserve">Postījumu novēršanai nepieciešamā finansējuma apmērs, </t>
    </r>
    <r>
      <rPr>
        <b/>
        <i/>
        <sz val="10"/>
        <color rgb="FF000000"/>
        <rFont val="Times New Roman"/>
        <family val="1"/>
        <charset val="186"/>
      </rPr>
      <t>euro</t>
    </r>
  </si>
  <si>
    <r>
      <t xml:space="preserve">Pašvaldības līdz- finansējums, </t>
    </r>
    <r>
      <rPr>
        <b/>
        <i/>
        <sz val="10"/>
        <color rgb="FF000000"/>
        <rFont val="Times New Roman"/>
        <family val="1"/>
        <charset val="186"/>
      </rPr>
      <t>euro</t>
    </r>
  </si>
  <si>
    <t>No valsts budžeta programmas "Līdzekļi neparedzētiem gadījumiem" nepieciešamā finansējuma apmērs, euro</t>
  </si>
  <si>
    <t>Pašvaldības iesniegtie finansiālā pamatojuma dokumenti</t>
  </si>
  <si>
    <t>Piezīmes, komentāri</t>
  </si>
  <si>
    <t>MK noteikumu Nr.421
5.pielikums</t>
  </si>
  <si>
    <t>apliecinājums, ka infrastruktūras objekts ir pašvaldības īpašumā vai valdījumā (pamatlīdzekļu uzskaites kartīte vai zemesgrāmatas apliecinājums)</t>
  </si>
  <si>
    <t>informācija par pašvaldības līdzfinansējuma apmēru objektam radīto zaudējumu novēršanai (domes lēmums)</t>
  </si>
  <si>
    <t>apliecinājums, ka par objektu pašvaldībai nepienākas vai pienākas apdrošināšanas atlīdzība
+
skaidrojums, ja nebija apdrošināts</t>
  </si>
  <si>
    <t>x</t>
  </si>
  <si>
    <t>KOPĀ:</t>
  </si>
  <si>
    <t>Atbalstāms zaudējumu apmērs, euro</t>
  </si>
  <si>
    <t>Pašvaldības līdzfinansējums, euro</t>
  </si>
  <si>
    <t>No LNG atbalstāmais finansējums, euro</t>
  </si>
  <si>
    <t>apsekošanas akts (zaudējumu novērtējums vai dokumenti, kas apliecina notikušo faktu), vai ir pievienota fotogrāfija/jas</t>
  </si>
  <si>
    <t>pieprasīto līdzekļu aprēķins/tāme (veicamo darbu/ pakalpojumu apraksts, nepieciešamo materiālu daudzums, cena, atalgojums un paredzamo nodokļu samaksa)</t>
  </si>
  <si>
    <r>
      <rPr>
        <b/>
        <u/>
        <sz val="18"/>
        <color theme="1"/>
        <rFont val="Times New Roman"/>
        <family val="1"/>
        <charset val="186"/>
      </rPr>
      <t>Jēkabpils novada</t>
    </r>
    <r>
      <rPr>
        <b/>
        <sz val="18"/>
        <color theme="1"/>
        <rFont val="Times New Roman"/>
        <family val="1"/>
        <charset val="186"/>
      </rPr>
      <t xml:space="preserve"> pašvaldības 2024. gada plūdi (27. februāra - 2. martam)</t>
    </r>
  </si>
  <si>
    <t>Tilts "Rudzaite" uz autoceļa Dārznieklauks - Mežindrāni, Salas pagasts, Jēkabpils novads</t>
  </si>
  <si>
    <t>Pamatlīdzekļu uzskaites kartīte Nr. /P1585</t>
  </si>
  <si>
    <t>5. pielikumā norādīts, ka objekts nebija apdrošināts</t>
  </si>
  <si>
    <t>12.12.2024. Jēkabpils novada pašvaldības lēmums Nr.988 "Par grozījumiem Jēkabpils novada domes 28.03.2024. lēmumā Nr. 266  “Par papildus finansējuma piešķiršanu 2024.gada plūdu seku likvidācijai”";
13.02.2025.  Jēkabpils novada pašvaldības lēmums Nr.83 "Par saistošo noteikumu apstiprināšanu"</t>
  </si>
  <si>
    <t>04.03.2024. apsekošanas akts, veikta fotofiksācija, apstiprināja sertificēts speciālists (sertifik. Nr. 4-0346)</t>
  </si>
  <si>
    <r>
      <t xml:space="preserve">04.07.2025 iepirkuma līgums "Pašvaldības tilta "Rudzaite" uz autoceļa "Dārznieklauks - Mežindrāni", Salas pagastā, Jēkabpils novadā atjaunošana" (identifikācijas Nr. JNP 2025/28) ar piegādātāju apvienību "Specenergo-BB", pielikumā tāme.
30.09.2025. vienošanās Nr. 1 pie 04.07.2025. iepirkuma līguma Nr. 2.3-1/25/52
“Pašvaldības tilta “Rudzaite” uz autoceļa “Dārznieklauks - Mežindrāni”, Salas pagastā, Jēkabpils novadā atjaunošana”, (Identifikācijas Nr. JNP 2025/28)
Darbu izpildes termiņš līdz 31.10.2025.
</t>
    </r>
    <r>
      <rPr>
        <sz val="10"/>
        <color rgb="FF00B050"/>
        <rFont val="Times New Roman"/>
        <family val="1"/>
        <charset val="186"/>
      </rPr>
      <t xml:space="preserve">
16.07.2025. rēķins Nr.SpE25/16 avanss 20% apmērā (summa 49 625,31 euro)
</t>
    </r>
    <r>
      <rPr>
        <sz val="10"/>
        <color rgb="FF0070C0"/>
        <rFont val="Times New Roman"/>
        <family val="1"/>
        <charset val="186"/>
      </rPr>
      <t>22.07.2025. MU Nr.16865, Nr.16867, Nr.16866 (PVN), Nr.16868 (PVN)</t>
    </r>
    <r>
      <rPr>
        <sz val="10"/>
        <color rgb="FF00B050"/>
        <rFont val="Times New Roman"/>
        <family val="1"/>
        <charset val="186"/>
      </rPr>
      <t xml:space="preserve">
Nodošanas / pieņemšanas akts nr.1
07.08.2025. rēķins Nr.SpE2015/19 par izpildītajiem darbiem jūlijā (summa 28 661,78 euro)
</t>
    </r>
    <r>
      <rPr>
        <sz val="10"/>
        <color rgb="FF0070C0"/>
        <rFont val="Times New Roman"/>
        <family val="1"/>
        <charset val="186"/>
      </rPr>
      <t>18.08.2025. MU Nr.19335, Nr.19337, Nr.19336 (PVN), Nr.19338 (PVN)</t>
    </r>
    <r>
      <rPr>
        <sz val="10"/>
        <color rgb="FF00B050"/>
        <rFont val="Times New Roman"/>
        <family val="1"/>
        <charset val="186"/>
      </rPr>
      <t xml:space="preserve">
Nodošanas / pieņemšanas akts nr.2
09.09.2025. rēķins Nr.SpE25/21 par izpildītajiem darbiem augustā (summa 36 563,02 euro)
</t>
    </r>
    <r>
      <rPr>
        <sz val="10"/>
        <color rgb="FF0070C0"/>
        <rFont val="Times New Roman"/>
        <family val="1"/>
        <charset val="186"/>
      </rPr>
      <t>17.09.2025. MU Nr.22574, Nr.22576 (PVN), Nr.22575 (PVN)</t>
    </r>
    <r>
      <rPr>
        <sz val="10"/>
        <color rgb="FF00B050"/>
        <rFont val="Times New Roman"/>
        <family val="1"/>
        <charset val="186"/>
      </rPr>
      <t xml:space="preserve">
Nodošanas / pieņemšanas akts nr.3
09.10.2025. rēķins Nr.SpE25/23 par izpildītajiem darbiem septembrī (summa ar PVN 64 462,33 euro)</t>
    </r>
    <r>
      <rPr>
        <sz val="10"/>
        <color theme="1"/>
        <rFont val="Times New Roman"/>
        <family val="1"/>
        <charset val="186"/>
      </rPr>
      <t xml:space="preserve">
</t>
    </r>
    <r>
      <rPr>
        <sz val="10"/>
        <color rgb="FF0070C0"/>
        <rFont val="Times New Roman"/>
        <family val="1"/>
        <charset val="186"/>
      </rPr>
      <t>16.10.2025.MU Nr.25482, Nr.25484 (PVN), Nr.25483, Nr.25485 (PVN)</t>
    </r>
  </si>
  <si>
    <t>Tilta atjaunošana</t>
  </si>
  <si>
    <t>Pielikums MK rīkojuma projektam 25-TA-2569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</si>
</sst>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i/>
      <sz val="10"/>
      <color rgb="FF000000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14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8"/>
      <color theme="1"/>
      <name val="Times New Roman"/>
      <family val="1"/>
      <charset val="186"/>
    </font>
    <font>
      <b/>
      <u/>
      <sz val="18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color rgb="FF00B050"/>
      <name val="Times New Roman"/>
      <family val="1"/>
      <charset val="186"/>
    </font>
    <font>
      <sz val="10"/>
      <color rgb="FF0070C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6" xfId="0" applyFont="1" applyBorder="1" applyAlignment="1">
      <alignment vertical="top" wrapText="1"/>
    </xf>
    <xf numFmtId="0" fontId="6" fillId="4" borderId="6" xfId="0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top"/>
    </xf>
    <xf numFmtId="0" fontId="3" fillId="0" borderId="8" xfId="0" applyFont="1" applyBorder="1" applyAlignment="1">
      <alignment vertical="top" wrapText="1"/>
    </xf>
    <xf numFmtId="4" fontId="3" fillId="0" borderId="9" xfId="0" applyNumberFormat="1" applyFont="1" applyBorder="1" applyAlignment="1">
      <alignment vertical="top"/>
    </xf>
    <xf numFmtId="4" fontId="3" fillId="4" borderId="9" xfId="0" applyNumberFormat="1" applyFont="1" applyFill="1" applyBorder="1" applyAlignment="1">
      <alignment vertical="top"/>
    </xf>
    <xf numFmtId="4" fontId="4" fillId="0" borderId="6" xfId="0" applyNumberFormat="1" applyFont="1" applyBorder="1" applyAlignment="1">
      <alignment vertical="top"/>
    </xf>
    <xf numFmtId="4" fontId="5" fillId="3" borderId="6" xfId="0" applyNumberFormat="1" applyFont="1" applyFill="1" applyBorder="1" applyAlignment="1">
      <alignment vertical="top"/>
    </xf>
    <xf numFmtId="49" fontId="4" fillId="0" borderId="6" xfId="0" applyNumberFormat="1" applyFont="1" applyBorder="1" applyAlignment="1">
      <alignment vertical="top" wrapText="1"/>
    </xf>
    <xf numFmtId="0" fontId="4" fillId="0" borderId="6" xfId="0" applyFont="1" applyBorder="1" applyAlignment="1">
      <alignment vertical="top"/>
    </xf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4" fontId="13" fillId="0" borderId="0" xfId="0" applyNumberFormat="1" applyFont="1"/>
    <xf numFmtId="0" fontId="14" fillId="0" borderId="0" xfId="0" applyFont="1" applyAlignment="1">
      <alignment horizontal="left" vertical="top"/>
    </xf>
    <xf numFmtId="4" fontId="15" fillId="0" borderId="0" xfId="0" applyNumberFormat="1" applyFont="1"/>
    <xf numFmtId="4" fontId="9" fillId="0" borderId="0" xfId="0" applyNumberFormat="1" applyFont="1"/>
    <xf numFmtId="0" fontId="4" fillId="0" borderId="0" xfId="0" applyFont="1"/>
    <xf numFmtId="0" fontId="4" fillId="0" borderId="6" xfId="0" applyFont="1" applyBorder="1" applyAlignment="1">
      <alignment horizontal="left" vertical="top" wrapText="1"/>
    </xf>
    <xf numFmtId="11" fontId="4" fillId="0" borderId="6" xfId="0" applyNumberFormat="1" applyFont="1" applyBorder="1" applyAlignment="1">
      <alignment vertical="top" wrapText="1"/>
    </xf>
    <xf numFmtId="0" fontId="12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182C7-602C-424B-9272-31FA0ED1F37A}">
  <dimension ref="A1:M13"/>
  <sheetViews>
    <sheetView tabSelected="1" workbookViewId="0">
      <selection activeCell="B3" sqref="B3:B4"/>
    </sheetView>
  </sheetViews>
  <sheetFormatPr defaultColWidth="8.7265625" defaultRowHeight="14" x14ac:dyDescent="0.3"/>
  <cols>
    <col min="1" max="1" width="8.7265625" style="13"/>
    <col min="2" max="2" width="51" style="13" customWidth="1"/>
    <col min="3" max="3" width="34.453125" style="13" customWidth="1"/>
    <col min="4" max="4" width="17.453125" style="13" customWidth="1"/>
    <col min="5" max="5" width="21.453125" style="13" customWidth="1"/>
    <col min="6" max="6" width="24.54296875" style="13" customWidth="1"/>
    <col min="7" max="7" width="16.54296875" style="13" customWidth="1"/>
    <col min="8" max="8" width="18" style="13" customWidth="1"/>
    <col min="9" max="9" width="67.08984375" style="13" customWidth="1"/>
    <col min="10" max="10" width="18.54296875" style="13" customWidth="1"/>
    <col min="11" max="11" width="16.54296875" style="13" customWidth="1"/>
    <col min="12" max="12" width="19.1796875" style="13" customWidth="1"/>
    <col min="13" max="13" width="28.1796875" style="13" customWidth="1"/>
    <col min="14" max="16384" width="8.7265625" style="13"/>
  </cols>
  <sheetData>
    <row r="1" spans="1:13" x14ac:dyDescent="0.3">
      <c r="A1" s="21" t="s">
        <v>27</v>
      </c>
    </row>
    <row r="2" spans="1:13" ht="22.5" x14ac:dyDescent="0.45">
      <c r="A2" s="26" t="s">
        <v>19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s="21" customFormat="1" ht="13" x14ac:dyDescent="0.3">
      <c r="A3" s="25" t="s">
        <v>0</v>
      </c>
      <c r="B3" s="28" t="s">
        <v>1</v>
      </c>
      <c r="C3" s="25" t="s">
        <v>2</v>
      </c>
      <c r="D3" s="25" t="s">
        <v>3</v>
      </c>
      <c r="E3" s="25" t="s">
        <v>4</v>
      </c>
      <c r="F3" s="30" t="s">
        <v>5</v>
      </c>
      <c r="G3" s="32" t="s">
        <v>6</v>
      </c>
      <c r="H3" s="33"/>
      <c r="I3" s="33"/>
      <c r="J3" s="33"/>
      <c r="K3" s="33"/>
      <c r="L3" s="33"/>
      <c r="M3" s="24" t="s">
        <v>7</v>
      </c>
    </row>
    <row r="4" spans="1:13" s="21" customFormat="1" ht="104" x14ac:dyDescent="0.3">
      <c r="A4" s="27"/>
      <c r="B4" s="29"/>
      <c r="C4" s="27"/>
      <c r="D4" s="27"/>
      <c r="E4" s="27"/>
      <c r="F4" s="31"/>
      <c r="G4" s="14" t="s">
        <v>8</v>
      </c>
      <c r="H4" s="14" t="s">
        <v>17</v>
      </c>
      <c r="I4" s="14" t="s">
        <v>18</v>
      </c>
      <c r="J4" s="14" t="s">
        <v>9</v>
      </c>
      <c r="K4" s="14" t="s">
        <v>10</v>
      </c>
      <c r="L4" s="15" t="s">
        <v>11</v>
      </c>
      <c r="M4" s="25"/>
    </row>
    <row r="5" spans="1:13" s="21" customFormat="1" ht="346" customHeight="1" x14ac:dyDescent="0.3">
      <c r="A5" s="12">
        <v>1</v>
      </c>
      <c r="B5" s="22" t="s">
        <v>20</v>
      </c>
      <c r="C5" s="1" t="s">
        <v>26</v>
      </c>
      <c r="D5" s="9">
        <v>248126.53</v>
      </c>
      <c r="E5" s="9">
        <f>D5*30%</f>
        <v>74437.959000000003</v>
      </c>
      <c r="F5" s="10">
        <f>D5-E5</f>
        <v>173688.571</v>
      </c>
      <c r="G5" s="5" t="s">
        <v>12</v>
      </c>
      <c r="H5" s="1" t="s">
        <v>24</v>
      </c>
      <c r="I5" s="23" t="s">
        <v>25</v>
      </c>
      <c r="J5" s="1" t="s">
        <v>21</v>
      </c>
      <c r="K5" s="11" t="s">
        <v>23</v>
      </c>
      <c r="L5" s="11" t="s">
        <v>22</v>
      </c>
      <c r="M5" s="4"/>
    </row>
    <row r="6" spans="1:13" ht="17.5" x14ac:dyDescent="0.3">
      <c r="C6" s="6" t="s">
        <v>13</v>
      </c>
      <c r="D6" s="7">
        <f>SUM(D5:D5)</f>
        <v>248126.53</v>
      </c>
      <c r="E6" s="7">
        <f>SUM(E5:E5)</f>
        <v>74437.959000000003</v>
      </c>
      <c r="F6" s="8">
        <f>SUM(F5:F5)</f>
        <v>173688.571</v>
      </c>
    </row>
    <row r="8" spans="1:13" ht="15" x14ac:dyDescent="0.3">
      <c r="C8" s="16"/>
      <c r="D8" s="17"/>
      <c r="E8" s="17"/>
      <c r="F8" s="17"/>
      <c r="G8" s="18"/>
    </row>
    <row r="9" spans="1:13" ht="15" x14ac:dyDescent="0.3">
      <c r="D9" s="19"/>
      <c r="E9" s="19"/>
      <c r="F9" s="19"/>
      <c r="G9" s="18"/>
    </row>
    <row r="10" spans="1:13" ht="15" x14ac:dyDescent="0.3">
      <c r="G10" s="18"/>
    </row>
    <row r="11" spans="1:13" ht="15" x14ac:dyDescent="0.3">
      <c r="B11" s="2" t="s">
        <v>14</v>
      </c>
      <c r="C11" s="3">
        <v>248127</v>
      </c>
      <c r="F11" s="20"/>
      <c r="G11" s="18"/>
    </row>
    <row r="12" spans="1:13" x14ac:dyDescent="0.3">
      <c r="B12" s="2" t="s">
        <v>15</v>
      </c>
      <c r="C12" s="3">
        <v>74438</v>
      </c>
    </row>
    <row r="13" spans="1:13" x14ac:dyDescent="0.3">
      <c r="B13" s="2" t="s">
        <v>16</v>
      </c>
      <c r="C13" s="3">
        <f>C11-C12</f>
        <v>173689</v>
      </c>
    </row>
  </sheetData>
  <mergeCells count="9">
    <mergeCell ref="M3:M4"/>
    <mergeCell ref="A2:L2"/>
    <mergeCell ref="A3:A4"/>
    <mergeCell ref="B3:B4"/>
    <mergeCell ref="C3:C4"/>
    <mergeCell ref="D3:D4"/>
    <mergeCell ref="E3:E4"/>
    <mergeCell ref="F3:F4"/>
    <mergeCell ref="G3:L3"/>
  </mergeCells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048be11-5002-450c-8e3b-782732941017">
      <Terms xmlns="http://schemas.microsoft.com/office/infopath/2007/PartnerControls"/>
    </lcf76f155ced4ddcb4097134ff3c332f>
    <TaxCatchAll xmlns="f7e7d789-9268-4b55-8873-a73e5b415d6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67AD451B437284393D39498E788D012" ma:contentTypeVersion="16" ma:contentTypeDescription="Izveidot jaunu dokumentu." ma:contentTypeScope="" ma:versionID="eb118a2c589208f0e20fd95cd73f1a77">
  <xsd:schema xmlns:xsd="http://www.w3.org/2001/XMLSchema" xmlns:xs="http://www.w3.org/2001/XMLSchema" xmlns:p="http://schemas.microsoft.com/office/2006/metadata/properties" xmlns:ns2="2048be11-5002-450c-8e3b-782732941017" xmlns:ns3="f7e7d789-9268-4b55-8873-a73e5b415d66" targetNamespace="http://schemas.microsoft.com/office/2006/metadata/properties" ma:root="true" ma:fieldsID="9e5dcbc519a2436c3eae95d94feb4bd8" ns2:_="" ns3:_="">
    <xsd:import namespace="2048be11-5002-450c-8e3b-782732941017"/>
    <xsd:import namespace="f7e7d789-9268-4b55-8873-a73e5b415d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48be11-5002-450c-8e3b-7827329410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e7d789-9268-4b55-8873-a73e5b415d6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648655c-5c52-4057-8b3e-ccfd248cba54}" ma:internalName="TaxCatchAll" ma:showField="CatchAllData" ma:web="f7e7d789-9268-4b55-8873-a73e5b415d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6FA1D1-F38D-44D2-8AFB-99B1231A1884}">
  <ds:schemaRefs>
    <ds:schemaRef ds:uri="2048be11-5002-450c-8e3b-782732941017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f7e7d789-9268-4b55-8873-a73e5b415d66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C3D8C74-0E20-4301-8CF2-F41016072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48be11-5002-450c-8e3b-782732941017"/>
    <ds:schemaRef ds:uri="f7e7d789-9268-4b55-8873-a73e5b415d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800797-F086-4333-A769-13409FECE0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Jēkabpils novads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Solvita Vaivode</dc:creator>
  <cp:keywords/>
  <dc:description/>
  <cp:lastModifiedBy>Solvita Vaivode</cp:lastModifiedBy>
  <cp:revision/>
  <dcterms:created xsi:type="dcterms:W3CDTF">2023-10-25T06:13:18Z</dcterms:created>
  <dcterms:modified xsi:type="dcterms:W3CDTF">2025-10-24T10:32:03Z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0x010100667AD451B437284393D39498E788D012</vt:lpwstr>
  </property>
  <property fmtid="{D5CDD505-2E9C-101B-9397-08002B2CF9AE}" pid="3" name="MediaServiceImageTags">
    <vt:lpwstr/>
  </property>
</Properties>
</file>