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igassatiksme-my.sharepoint.com/personal/ieva_lauksteine_rigassatiksme_lv/Documents/Downloads/"/>
    </mc:Choice>
  </mc:AlternateContent>
  <xr:revisionPtr revIDLastSave="0" documentId="8_{808776EA-0AD7-4326-86A8-5DCC7883D255}" xr6:coauthVersionLast="47" xr6:coauthVersionMax="47" xr10:uidLastSave="{00000000-0000-0000-0000-000000000000}"/>
  <bookViews>
    <workbookView xWindow="28680" yWindow="-120" windowWidth="29040" windowHeight="15720" xr2:uid="{F40E6AFA-4010-4969-9085-3BBD6C8C65CB}"/>
  </bookViews>
  <sheets>
    <sheet name="pielikums (2)" sheetId="2" r:id="rId1"/>
  </sheets>
  <definedNames>
    <definedName name="DepoNum">#REF!</definedName>
    <definedName name="Tab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 l="1"/>
  <c r="E12" i="2"/>
  <c r="D12" i="2"/>
  <c r="F11" i="2"/>
  <c r="F12" i="2" s="1"/>
  <c r="F9" i="2"/>
  <c r="E9" i="2"/>
  <c r="D9" i="2"/>
  <c r="G9" i="2" s="1"/>
  <c r="G8" i="2"/>
  <c r="G7" i="2"/>
  <c r="G12" i="2" l="1"/>
</calcChain>
</file>

<file path=xl/sharedStrings.xml><?xml version="1.0" encoding="utf-8"?>
<sst xmlns="http://schemas.openxmlformats.org/spreadsheetml/2006/main" count="21" uniqueCount="20">
  <si>
    <t>XVIII Latvijas Skolu jaunatnes dziesmu un deju svētku pasākuma zaudējumu kompensācijas aprēķins</t>
  </si>
  <si>
    <t>Izdevumu posteņi un rādītāji</t>
  </si>
  <si>
    <t>Autobuss</t>
  </si>
  <si>
    <t>Tramvajs</t>
  </si>
  <si>
    <t>Trolejbuss</t>
  </si>
  <si>
    <t>Sabiedriskais transports kopā</t>
  </si>
  <si>
    <t>euro/km</t>
  </si>
  <si>
    <t xml:space="preserve">Papildus reisi </t>
  </si>
  <si>
    <t>skaits</t>
  </si>
  <si>
    <t>Papildus nobraukums maršruta tīklā</t>
  </si>
  <si>
    <t>km</t>
  </si>
  <si>
    <t>euro</t>
  </si>
  <si>
    <t>Sabiedrisko transporta līdzekļu vadītāju papildus rezerves stundas</t>
  </si>
  <si>
    <t>stundas</t>
  </si>
  <si>
    <t>Izdevumi par nobraukumu</t>
  </si>
  <si>
    <t>IZDEVUMI KOPĀ:</t>
  </si>
  <si>
    <t>Kompensācijas apmērs saskaņā ar 2025.gada budžeta pašizmaksu</t>
  </si>
  <si>
    <t xml:space="preserve"> </t>
  </si>
  <si>
    <t>Sabiedrisko transporta līdzekļu vadītāju papildus rezerves izamaksas ( t.sk. VSAOI)</t>
  </si>
  <si>
    <t>1.pielikums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</si>
</sst>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"/>
    <numFmt numFmtId="165" formatCode="0.0"/>
    <numFmt numFmtId="166" formatCode="_-* #,##0_-;\-* #,##0_-;_-* &quot;-&quot;??_-;_-@_-"/>
  </numFmts>
  <fonts count="5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4" fontId="2" fillId="0" borderId="2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/>
    <xf numFmtId="3" fontId="2" fillId="0" borderId="1" xfId="0" applyNumberFormat="1" applyFont="1" applyBorder="1"/>
    <xf numFmtId="0" fontId="2" fillId="0" borderId="1" xfId="0" applyFont="1" applyBorder="1" applyAlignment="1">
      <alignment horizontal="right"/>
    </xf>
    <xf numFmtId="165" fontId="2" fillId="0" borderId="1" xfId="0" applyNumberFormat="1" applyFont="1" applyBorder="1" applyAlignment="1">
      <alignment horizontal="right" indent="1"/>
    </xf>
    <xf numFmtId="0" fontId="2" fillId="0" borderId="1" xfId="0" applyFont="1" applyBorder="1" applyAlignment="1">
      <alignment horizontal="right" inden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/>
    </xf>
    <xf numFmtId="166" fontId="2" fillId="0" borderId="2" xfId="1" applyNumberFormat="1" applyFont="1" applyBorder="1" applyAlignment="1">
      <alignment horizontal="right" indent="1"/>
    </xf>
    <xf numFmtId="3" fontId="2" fillId="0" borderId="5" xfId="0" applyNumberFormat="1" applyFon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A8F53-FC20-4C78-BDCB-1876F8B21A06}">
  <dimension ref="B1:J13"/>
  <sheetViews>
    <sheetView showGridLines="0" tabSelected="1" workbookViewId="0">
      <selection activeCell="K6" sqref="K6"/>
    </sheetView>
  </sheetViews>
  <sheetFormatPr defaultColWidth="9.140625" defaultRowHeight="15" x14ac:dyDescent="0.25"/>
  <cols>
    <col min="1" max="1" width="1.85546875" style="1" customWidth="1"/>
    <col min="2" max="2" width="43.7109375" style="1" customWidth="1"/>
    <col min="3" max="3" width="9.140625" style="1"/>
    <col min="4" max="4" width="8.42578125" style="1" bestFit="1" customWidth="1"/>
    <col min="5" max="5" width="8.7109375" style="1" bestFit="1" customWidth="1"/>
    <col min="6" max="6" width="9.42578125" style="1" bestFit="1" customWidth="1"/>
    <col min="7" max="7" width="12.85546875" style="1" customWidth="1"/>
    <col min="8" max="8" width="11.140625" style="1" customWidth="1"/>
    <col min="9" max="16384" width="9.140625" style="1"/>
  </cols>
  <sheetData>
    <row r="1" spans="2:10" x14ac:dyDescent="0.25">
      <c r="G1" s="2" t="s">
        <v>19</v>
      </c>
    </row>
    <row r="3" spans="2:10" ht="15.75" x14ac:dyDescent="0.25">
      <c r="B3" s="21" t="s">
        <v>0</v>
      </c>
      <c r="C3" s="21"/>
      <c r="D3" s="21"/>
      <c r="E3" s="21"/>
      <c r="F3" s="21"/>
      <c r="G3" s="21"/>
    </row>
    <row r="4" spans="2:10" x14ac:dyDescent="0.25">
      <c r="B4" s="3"/>
    </row>
    <row r="5" spans="2:10" ht="42.75" x14ac:dyDescent="0.25">
      <c r="B5" s="18" t="s">
        <v>1</v>
      </c>
      <c r="C5" s="18"/>
      <c r="D5" s="19" t="s">
        <v>2</v>
      </c>
      <c r="E5" s="19" t="s">
        <v>3</v>
      </c>
      <c r="F5" s="19" t="s">
        <v>4</v>
      </c>
      <c r="G5" s="20" t="s">
        <v>5</v>
      </c>
      <c r="J5" s="1" t="s">
        <v>17</v>
      </c>
    </row>
    <row r="6" spans="2:10" ht="27" customHeight="1" x14ac:dyDescent="0.25">
      <c r="B6" s="4" t="s">
        <v>16</v>
      </c>
      <c r="C6" s="5" t="s">
        <v>6</v>
      </c>
      <c r="D6" s="6">
        <v>4.2699999999999996</v>
      </c>
      <c r="E6" s="6">
        <v>8.91</v>
      </c>
      <c r="F6" s="6">
        <v>5.14</v>
      </c>
      <c r="G6" s="7"/>
    </row>
    <row r="7" spans="2:10" x14ac:dyDescent="0.25">
      <c r="B7" s="8" t="s">
        <v>7</v>
      </c>
      <c r="C7" s="5" t="s">
        <v>8</v>
      </c>
      <c r="D7" s="9">
        <v>521.5</v>
      </c>
      <c r="E7" s="10">
        <v>675.5</v>
      </c>
      <c r="F7" s="10">
        <v>729</v>
      </c>
      <c r="G7" s="9">
        <f>D7+E7+F7</f>
        <v>1926</v>
      </c>
    </row>
    <row r="8" spans="2:10" x14ac:dyDescent="0.25">
      <c r="B8" s="8" t="s">
        <v>9</v>
      </c>
      <c r="C8" s="5" t="s">
        <v>10</v>
      </c>
      <c r="D8" s="10">
        <v>8378.3479987525916</v>
      </c>
      <c r="E8" s="10">
        <v>11623.182149491005</v>
      </c>
      <c r="F8" s="10">
        <v>8182.6658957244035</v>
      </c>
      <c r="G8" s="10">
        <f t="shared" ref="G8" si="0">D8+E8+F8</f>
        <v>28184.196043968001</v>
      </c>
    </row>
    <row r="9" spans="2:10" x14ac:dyDescent="0.25">
      <c r="B9" s="4" t="s">
        <v>14</v>
      </c>
      <c r="C9" s="5" t="s">
        <v>11</v>
      </c>
      <c r="D9" s="10">
        <f>D6*D8</f>
        <v>35775.545954673566</v>
      </c>
      <c r="E9" s="10">
        <f>E6*E8</f>
        <v>103562.55295196486</v>
      </c>
      <c r="F9" s="10">
        <f>F6*F8</f>
        <v>42058.902704023429</v>
      </c>
      <c r="G9" s="10">
        <f>D9+E9+F9</f>
        <v>181397.00161066186</v>
      </c>
    </row>
    <row r="11" spans="2:10" ht="30" x14ac:dyDescent="0.25">
      <c r="B11" s="8" t="s">
        <v>12</v>
      </c>
      <c r="C11" s="5" t="s">
        <v>13</v>
      </c>
      <c r="D11" s="11">
        <v>476.67</v>
      </c>
      <c r="E11" s="11">
        <v>23.83</v>
      </c>
      <c r="F11" s="12">
        <f>158+114</f>
        <v>272</v>
      </c>
      <c r="G11" s="13"/>
    </row>
    <row r="12" spans="2:10" ht="30.75" thickBot="1" x14ac:dyDescent="0.3">
      <c r="B12" s="14" t="s">
        <v>18</v>
      </c>
      <c r="C12" s="15" t="s">
        <v>11</v>
      </c>
      <c r="D12" s="16">
        <f>D11*10.51</f>
        <v>5009.8017</v>
      </c>
      <c r="E12" s="16">
        <f>E11*10.51</f>
        <v>250.45329999999998</v>
      </c>
      <c r="F12" s="16">
        <f>F11*10.51</f>
        <v>2858.72</v>
      </c>
      <c r="G12" s="16">
        <f>SUM(D12:F12)</f>
        <v>8118.9750000000004</v>
      </c>
    </row>
    <row r="13" spans="2:10" ht="15.75" thickBot="1" x14ac:dyDescent="0.3">
      <c r="B13" s="22" t="s">
        <v>15</v>
      </c>
      <c r="C13" s="23"/>
      <c r="D13" s="23"/>
      <c r="E13" s="23"/>
      <c r="F13" s="23"/>
      <c r="G13" s="17">
        <f>G9+G12</f>
        <v>189515.97661066186</v>
      </c>
    </row>
  </sheetData>
  <mergeCells count="2">
    <mergeCell ref="B3:G3"/>
    <mergeCell ref="B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Laine Hodaseviča</dc:creator>
  <cp:lastModifiedBy>Ieva Laukšteine</cp:lastModifiedBy>
  <dcterms:created xsi:type="dcterms:W3CDTF">2025-07-30T07:06:27Z</dcterms:created>
  <dcterms:modified xsi:type="dcterms:W3CDTF">2025-11-28T07:44:54Z</dcterms:modified>
</cp:coreProperties>
</file>