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updateLinks="never" autoCompressPictures="0"/>
  <mc:AlternateContent xmlns:mc="http://schemas.openxmlformats.org/markup-compatibility/2006">
    <mc:Choice Requires="x15">
      <x15ac:absPath xmlns:x15ac="http://schemas.microsoft.com/office/spreadsheetml/2010/11/ac" url="C:\Users\martins.adamsons\Desktop\Materiāli\AFIR DG\AFIR ziņojums\uz TAP\"/>
    </mc:Choice>
  </mc:AlternateContent>
  <xr:revisionPtr revIDLastSave="0" documentId="13_ncr:1_{2371D49B-9125-44BC-8AA4-2FB66A3C5365}" xr6:coauthVersionLast="47" xr6:coauthVersionMax="47" xr10:uidLastSave="{00000000-0000-0000-0000-000000000000}"/>
  <bookViews>
    <workbookView xWindow="-120" yWindow="-120" windowWidth="29040" windowHeight="17640" tabRatio="905" activeTab="5" xr2:uid="{00000000-000D-0000-FFFF-FFFF00000000}"/>
  </bookViews>
  <sheets>
    <sheet name="ADTL prognozes" sheetId="5" r:id="rId1"/>
    <sheet name="ADI ceļš kopumā" sheetId="7" r:id="rId2"/>
    <sheet name="ADI TEN-T ceļi" sheetId="20" r:id="rId3"/>
    <sheet name="Jūras ostas" sheetId="17" r:id="rId4"/>
    <sheet name="Iekšzemes ūdensceļu ostas" sheetId="18" r:id="rId5"/>
    <sheet name="Lidostas" sheetId="16" r:id="rId6"/>
    <sheet name="Dzelzceļš" sheetId="19" r:id="rId7"/>
  </sheets>
  <externalReferences>
    <externalReference r:id="rId8"/>
  </externalReferences>
  <definedNames>
    <definedName name="cellM11ddm2">INDEX(M1indic,,MATCH(cellM11,M1indname,0))</definedName>
    <definedName name="M1AI">#REF!</definedName>
    <definedName name="M1indic">#REF!</definedName>
    <definedName name="M1indnam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5" l="1"/>
  <c r="E9" i="5" l="1"/>
  <c r="E11" i="5"/>
  <c r="E4" i="20"/>
  <c r="C4" i="20"/>
  <c r="D4" i="20"/>
  <c r="B4" i="20"/>
  <c r="E37" i="5"/>
  <c r="F37" i="5"/>
  <c r="G37" i="5"/>
  <c r="D37" i="5"/>
  <c r="D30" i="5" l="1"/>
  <c r="D13" i="5"/>
  <c r="G13" i="5"/>
  <c r="G16" i="5"/>
  <c r="G19" i="5"/>
  <c r="E30" i="5"/>
  <c r="F30" i="5"/>
  <c r="G30" i="5"/>
  <c r="G7" i="5" l="1"/>
</calcChain>
</file>

<file path=xl/sharedStrings.xml><?xml version="1.0" encoding="utf-8"?>
<sst xmlns="http://schemas.openxmlformats.org/spreadsheetml/2006/main" count="326" uniqueCount="179">
  <si>
    <t>n/a</t>
  </si>
  <si>
    <t>RIX Riga Airport</t>
  </si>
  <si>
    <t xml:space="preserve">Riga </t>
  </si>
  <si>
    <t>12000 kW</t>
  </si>
  <si>
    <t>4000 kW</t>
  </si>
  <si>
    <t>Ventspils</t>
  </si>
  <si>
    <t>2-3</t>
  </si>
  <si>
    <t>Liepaja</t>
  </si>
  <si>
    <t>Riga</t>
  </si>
  <si>
    <t xml:space="preserve"> Alternatīvo degvielu transportlīdzekļu (ADTL) prognozes</t>
  </si>
  <si>
    <t>Transporta veids</t>
  </si>
  <si>
    <t>Alternatīvo degvielu transportlīdzekļi (ADTL)</t>
  </si>
  <si>
    <t>Aktuālais un pagātnes ADTL skaits</t>
  </si>
  <si>
    <t>Elektrība</t>
  </si>
  <si>
    <t xml:space="preserve">2027 - bezemisiju transportlīdzekļi ir 2% īpatsvars no kopējā skaita
</t>
  </si>
  <si>
    <t>Motorizētie divriteņu</t>
  </si>
  <si>
    <t>ETL (neskaitot motorizētos divriteņu)</t>
  </si>
  <si>
    <t>Ceļš</t>
  </si>
  <si>
    <t>Ūdens</t>
  </si>
  <si>
    <t>Gaiss</t>
  </si>
  <si>
    <t>Dzelzceļš</t>
  </si>
  <si>
    <t>Elektriskie pasažieru auto (bateriju + hibrīda)</t>
  </si>
  <si>
    <t>Bateriju</t>
  </si>
  <si>
    <t>Hibrīda</t>
  </si>
  <si>
    <t>Elektriskie mazas noslodzes transportlīdzekļi</t>
  </si>
  <si>
    <t>Elektriskie lielas noslodzes transportlīdzekļi</t>
  </si>
  <si>
    <t>Elektriskie autobusi</t>
  </si>
  <si>
    <t>Iekšzemes ūdensceļu kuģi - 100% elektriski</t>
  </si>
  <si>
    <t>Iekšzemes ūdensceļu kuģi - hibrīda</t>
  </si>
  <si>
    <t>Jūras kuģi - 100% elektriski</t>
  </si>
  <si>
    <t>Jūras kuģi - hibrīda</t>
  </si>
  <si>
    <t>Gaisa kuģi - 100% elektriski</t>
  </si>
  <si>
    <t>Gaisa kuģi - hibrīda</t>
  </si>
  <si>
    <t>Bateriju elektriskās lokomotīves</t>
  </si>
  <si>
    <t>Sašķidrinātais metāns</t>
  </si>
  <si>
    <t>Metāna transportlīdzekļi (ceļš, kopskaits)</t>
  </si>
  <si>
    <t>Elektriskie transportlīdzekļi, ETL (ceļš, kopskaits)</t>
  </si>
  <si>
    <t>Lielas noslodzes transportlīdzekļi</t>
  </si>
  <si>
    <t>Autobusi</t>
  </si>
  <si>
    <t>Iekšzemes ūdensceļu kuģi</t>
  </si>
  <si>
    <t>Jūras kuģi</t>
  </si>
  <si>
    <t>Lokomotīves</t>
  </si>
  <si>
    <t>Ūdeņradis</t>
  </si>
  <si>
    <t>Degvielas šūnu transportlīdzekļi (ceļš, kopskaits)</t>
  </si>
  <si>
    <t>Mazas noslodzes transportlīdzekļi</t>
  </si>
  <si>
    <t>Pasažieru transportlīdzekļi</t>
  </si>
  <si>
    <t>Iekšzemes ūdensceļu kuģi - 100% ūdeņradis</t>
  </si>
  <si>
    <t>Jūras kuģi - 100% ūdeņraža</t>
  </si>
  <si>
    <t>Gaisa kuģi - 100% ūdeņraža</t>
  </si>
  <si>
    <t>Alternatīvo degvielu infrastruktūra (ADI)</t>
  </si>
  <si>
    <t>Aktuālais un pagātnes uzlādes/uzpildes punktu skaits</t>
  </si>
  <si>
    <t>Alternatīvo degvielu infrastruktūras (ADI) mērķrādītāji</t>
  </si>
  <si>
    <t>Plānotais uzlādes/uzpildes punktu skaits</t>
  </si>
  <si>
    <t>Plānotais reģistrēto ADTL skaits</t>
  </si>
  <si>
    <t>Kopējais uzlādes punktu skaits (publiskie+privātie)</t>
  </si>
  <si>
    <t>Kopējā uzlādes staciju izejas jauda (publiski pieejamas)</t>
  </si>
  <si>
    <t>Kopējā uzlādes punktu izejas jauda (publiski pieejamas)</t>
  </si>
  <si>
    <t>Uzlādes punktu skaits (publiski pieejami)</t>
  </si>
  <si>
    <t xml:space="preserve">Normālas jaudas uzlādes punktu skaits, P ≤ 22kW (publiski) </t>
  </si>
  <si>
    <t>Lieljaudas uzlādes punktu skaits, P &gt; 22kW (publiski)</t>
  </si>
  <si>
    <t xml:space="preserve">  • Maiņstrāvas ātrā uzlāde, P &gt; 22kW  (publiski)</t>
  </si>
  <si>
    <t xml:space="preserve">  • Līdzstrāvas ātrā uzlāde,  P &lt; 150 kW (publiski)</t>
  </si>
  <si>
    <t xml:space="preserve">  • Līdzstrāvas ultra ātrā uzlāde, P ≥ 150 kW (publiski)</t>
  </si>
  <si>
    <t>Uzlādes punktu skaits (privāti)</t>
  </si>
  <si>
    <t xml:space="preserve">Normālas jaudas uzlādes punktu skaits, P ≤ 22kW (privāti) </t>
  </si>
  <si>
    <t>Lieljaudas uzlādes punktu skaits, P &gt; 22kW (privāti)</t>
  </si>
  <si>
    <t>Tabula 2.2: Mērķrādītāji attiecībā uz lielas noslodzes elektrotransportlīdzekļiem paredzētu uzlādes infrastruktūru</t>
  </si>
  <si>
    <t>Tabula 2.1: Mērķrādītāji attiecībā uz mazas noslodzes elektrotransportlīdzekļiem paredzētu uzlādes infrastruktūru</t>
  </si>
  <si>
    <t xml:space="preserve">  • Ātrā uzlāde,  P &lt; 150 kW (publiski)</t>
  </si>
  <si>
    <t xml:space="preserve">  • Ultra ātrā uzlāde, 150 kW &lt; P &lt; 350 kW (publiski)</t>
  </si>
  <si>
    <t xml:space="preserve">  • Megavatu uzlādes sistēma (above 350 kW)</t>
  </si>
  <si>
    <t>Tabula 2.3: Mērķrādītāji attiecībā uz sašķidrināta metāna infrastruktūru</t>
  </si>
  <si>
    <t>Sašķidrināta metāna uzpildes punkti (publiski)</t>
  </si>
  <si>
    <t>Tabula 2.4: Mērķrādītāji attiecībā uz autotransporta līdzekļu ūdeņraža uzpildes infrastruktūru</t>
  </si>
  <si>
    <t>Ūdeņraža uzpildes punkti (publiski) 350 bāri</t>
  </si>
  <si>
    <t>Ūdeņraža uzpildes punkti (publiski) 700 bāri</t>
  </si>
  <si>
    <t>Mērķrādītāji gar TEN-T ceļiem</t>
  </si>
  <si>
    <t>TEN-T tīkla garums, km</t>
  </si>
  <si>
    <t>Kopējais TEN-T tīkla garums</t>
  </si>
  <si>
    <t>TEN-T visaptverošais tīkls</t>
  </si>
  <si>
    <t>TEN-T pamattīkls</t>
  </si>
  <si>
    <t>Nacionālais mērķrādītājs: uzlādes parku skaits</t>
  </si>
  <si>
    <t>Kopējais uzlādes punktu skaits</t>
  </si>
  <si>
    <t>Kopējais uzlādes staciju skaits</t>
  </si>
  <si>
    <t>Tabula 3.2 lielas noslodzes transportlīdzekļu uzlāde gar TEN-T</t>
  </si>
  <si>
    <t>Tabula 3.1 mazas noslodzes transportlīdzekļu uzlāde gar TEN-T</t>
  </si>
  <si>
    <t>Tabula 3.3 lielas noslodzes transportlīdzekļu uzlāde drošos stāvlaukumos</t>
  </si>
  <si>
    <t>Tabula 3.4 sašķidrināta metāna uzpilde gar TEN-T</t>
  </si>
  <si>
    <t>Nacionālais mērķrādītājs: uzpildes staciju skaits</t>
  </si>
  <si>
    <t>Tabula 3.5 ūdeņraža uzpilde gar TEN-T / pilsētmezglos</t>
  </si>
  <si>
    <t>Nacionālais mērķrādītājs: uzpildes staciju kopējais skaits</t>
  </si>
  <si>
    <t>tai skaitā pilsētmezglos</t>
  </si>
  <si>
    <t>Nacionālais mērķrādītājs: uzpildes staciju kopējais skaits ar kapacitāti 1t/dienā</t>
  </si>
  <si>
    <t>Jūras ostas</t>
  </si>
  <si>
    <t>TEN-T jūras ostu skaits, kuras ir atbrīvotas no pienākuma uzstādīt krasta elektroapgādes sistēmas</t>
  </si>
  <si>
    <t>TEN-T jūras ostu skaits, kurās ir pienākums uzstādīt sašķidrinātā metāna infrastruktūru</t>
  </si>
  <si>
    <t>TEN-T jūras ostu skaits, kurās ir pienākums uzstādīt krasta elektroapgādes iekārtas</t>
  </si>
  <si>
    <t>Tabula 4.1 Krasta elektroapgādes iekārtas</t>
  </si>
  <si>
    <t>konteinerkuģiem virs 5000 GT</t>
  </si>
  <si>
    <t>ro-ro pasažieru kuģiem virs 5000 GT</t>
  </si>
  <si>
    <t>pasažieru kuģiem virs 5000 GT neskaitot ro-ro</t>
  </si>
  <si>
    <t>vidējais ikgadējais vizīšu skaits ar pietauvošanos piestātnē</t>
  </si>
  <si>
    <t>Plānotais krasta elektroapgādes iekārtu skaits līdz 2030</t>
  </si>
  <si>
    <t>Plānotā kopējā izejas jauda līdz 2030</t>
  </si>
  <si>
    <t>TEN-T pamattīkla ostas</t>
  </si>
  <si>
    <t>TEN-T visaptverošā tīkla ostas</t>
  </si>
  <si>
    <t>Ostas, kas atbrīvotas no pienākuma saskaņā ar 9.panta 3.punktu</t>
  </si>
  <si>
    <t>TEN-T ostas zem prasību sliekšņa</t>
  </si>
  <si>
    <t>ja piemērojams</t>
  </si>
  <si>
    <t>Tabula 4.2 Sašķidrinātais metāns</t>
  </si>
  <si>
    <t>Iekārtu skaits</t>
  </si>
  <si>
    <t>Kuģu tips</t>
  </si>
  <si>
    <t>Plānotais gads</t>
  </si>
  <si>
    <t>Tabula 4.3 Citu degvielu infrastruktūra (ja piemērojams)</t>
  </si>
  <si>
    <t>Metanols</t>
  </si>
  <si>
    <t>Cits (norādīt)</t>
  </si>
  <si>
    <t>Diennakts kapacitāte tonnās</t>
  </si>
  <si>
    <t>Plānotais darbības uzsākšanas gads</t>
  </si>
  <si>
    <t>Balkeri</t>
  </si>
  <si>
    <t>Iekšzemes ūdensceļu ostas</t>
  </si>
  <si>
    <t>TEN-T iekšzemes ūdensceļu ostu skaits, kurās plānots ierīkot krasta elektroapgādes iekārtas</t>
  </si>
  <si>
    <t>Tabula 5.1 Krasta elektroapgāde</t>
  </si>
  <si>
    <t>Krasta elektroapgāde</t>
  </si>
  <si>
    <t>ikgadējais vizīšu skaits ar pietauvošanos piestātnē baržām</t>
  </si>
  <si>
    <t>Baržu tips, kam paredzēts ierīkot krasta elektroapgādes iekārtas</t>
  </si>
  <si>
    <t>Tabula 5.2 Citu alternatīvo degvielu infrastruktūra (ja piemērojams)</t>
  </si>
  <si>
    <t>Lidostas</t>
  </si>
  <si>
    <t>TEN-T lidostu skaits, kurās plānots nodrošināt gaisa kuģu elektroapgādi</t>
  </si>
  <si>
    <t>Plānotais elektroapgādes iekārtu skaits gaisa kuģu kontaktstāvvietās līdz 2025</t>
  </si>
  <si>
    <t>Plānotais elektroapgādes iekārtu skaits gaisa kuģu attālinātās stāvvietās līdz 2030</t>
  </si>
  <si>
    <t>Faktiskais elektroapgādes iekārtu skaits gaisa kuģu kontaktstāvvietās 2023</t>
  </si>
  <si>
    <t>Faktiskais elektroapgādes iekārtu skaits gaisa kuģu attālinātās stāvvietās 2023</t>
  </si>
  <si>
    <t>Tabula 6.1 Stacionētu gaisa kuģu elektroapgāde</t>
  </si>
  <si>
    <t>Stacionētu gaisa kuģu elektroapgāde</t>
  </si>
  <si>
    <t>Kontaktstāvvietas</t>
  </si>
  <si>
    <t>Attālinātās stāvvietas</t>
  </si>
  <si>
    <t>Komerclidojumu skaits gadā (jaunākie pieejamie dati)</t>
  </si>
  <si>
    <t>Kontaktstāvvietu skaits</t>
  </si>
  <si>
    <t>Attālināto stāvvietu skaits</t>
  </si>
  <si>
    <t>Stāvvietu skaits, kas aprīkotas ar elektroapgādi 2023</t>
  </si>
  <si>
    <t>Plānotais ar elektroapgādi aprīkoto stāvvietu skaits 2025</t>
  </si>
  <si>
    <t>Stāvvietu skaits, kas aprīkotas ar elektroapgādi 2023 (pastāvīga iekārta)</t>
  </si>
  <si>
    <t>Stāvvietu skaits, kas aprīkotas ar elektroapgādi 2023 (pārvietojama iekārta)</t>
  </si>
  <si>
    <t>Plānotais ar elektroapgādi aprīkoto stāvvietu skaits 2030 (pastāvīga iekārta)</t>
  </si>
  <si>
    <t>Plānotais ar elektroapgādi aprīkoto stāvvietu skaits 2030 (pārvietojama iekārta)</t>
  </si>
  <si>
    <t>Table 6.2 Plānotā infrastruktūra citām degvielām (ja piemērojams)</t>
  </si>
  <si>
    <t>Gaisa kuģu apgāde ar ūdeņradi</t>
  </si>
  <si>
    <t>Elektroapgāde elektriskajiem gaisa kuģiem</t>
  </si>
  <si>
    <t>Izejas jauda</t>
  </si>
  <si>
    <t>TEN-T pamattīkla lidostas</t>
  </si>
  <si>
    <t>TEN-T visaptverošā tīkla lidostas</t>
  </si>
  <si>
    <t>Alternatīvo degvielu izmantojumā dzelzceļam ietilpst sistēmas, kas nav tieša dzelzceļa tīkla elektrifikācija vai dīzeļlokomotīves, piemēram, ūdeņraža vai bateriju elektriskie vilcieni</t>
  </si>
  <si>
    <t>Pārskats</t>
  </si>
  <si>
    <t>Ūdeņraža vilcieni</t>
  </si>
  <si>
    <t>Bateriju elektriskie vilcieni</t>
  </si>
  <si>
    <t>Citi vilcieni (norādīt)</t>
  </si>
  <si>
    <t>Informācija par sekcijām</t>
  </si>
  <si>
    <t>Faktiski 2023</t>
  </si>
  <si>
    <t>Plānoti 2030</t>
  </si>
  <si>
    <t>Plānoti 2040</t>
  </si>
  <si>
    <t>Apkalpoto sekciju skaits</t>
  </si>
  <si>
    <t>Kopējais sekciju garums, km</t>
  </si>
  <si>
    <t>Ūdeņraža uzpildes staciju skaits</t>
  </si>
  <si>
    <t>Uzlādes staciju skaits</t>
  </si>
  <si>
    <t>Uzpildes staciju skaits</t>
  </si>
  <si>
    <t>no</t>
  </si>
  <si>
    <t>līdz</t>
  </si>
  <si>
    <t>kopējais garums, km</t>
  </si>
  <si>
    <t>Degviela (elektriskie, ūdeņraža, citi)</t>
  </si>
  <si>
    <t>Darbojas 2023 (jā/nē)</t>
  </si>
  <si>
    <t>Darbība plānota (norādīt gadu)</t>
  </si>
  <si>
    <t>Sekciju apkalpojošo vilcienu skaits</t>
  </si>
  <si>
    <t>Uzlādes/uzpildes staciju skaits</t>
  </si>
  <si>
    <t>Vidējā staciju kapacitāte (t/diennaktī ūdeņradim, kW uzlādes stacijām)</t>
  </si>
  <si>
    <t>Sekcija</t>
  </si>
  <si>
    <t>Nav attiecināms*</t>
  </si>
  <si>
    <t>*Latvijas teritorijā nav iekšzemes ūdensceļu</t>
  </si>
  <si>
    <t>*</t>
  </si>
  <si>
    <t>*Pašlaik tiek veikts pētījums par uzlādes infrastruktūru un tās optimālo izvietojumu. Rezultāti gaidāmi 2024.gada beigās/2025.gada sākumā. Dati tiks papildināti pēc pētījuma rezultātu saņemšanas.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</si>
</sst>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333333"/>
      <name val="Calibri"/>
      <family val="2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333333"/>
      <name val="Calibri"/>
      <family val="2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B0F0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6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93">
    <xf numFmtId="0" fontId="0" fillId="0" borderId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336">
    <xf numFmtId="0" fontId="0" fillId="0" borderId="0" xfId="0"/>
    <xf numFmtId="0" fontId="0" fillId="0" borderId="1" xfId="0" applyBorder="1"/>
    <xf numFmtId="0" fontId="1" fillId="0" borderId="0" xfId="0" applyFont="1"/>
    <xf numFmtId="0" fontId="5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3" fontId="15" fillId="0" borderId="7" xfId="0" applyNumberFormat="1" applyFont="1" applyBorder="1" applyAlignment="1">
      <alignment horizontal="right" vertical="center" wrapText="1"/>
    </xf>
    <xf numFmtId="3" fontId="14" fillId="0" borderId="7" xfId="0" applyNumberFormat="1" applyFont="1" applyBorder="1" applyAlignment="1">
      <alignment horizontal="right" vertical="center"/>
    </xf>
    <xf numFmtId="0" fontId="0" fillId="0" borderId="0" xfId="0" applyAlignment="1">
      <alignment horizontal="left"/>
    </xf>
    <xf numFmtId="0" fontId="13" fillId="2" borderId="2" xfId="0" applyFont="1" applyFill="1" applyBorder="1" applyAlignment="1">
      <alignment vertical="center" wrapText="1"/>
    </xf>
    <xf numFmtId="3" fontId="15" fillId="0" borderId="1" xfId="0" applyNumberFormat="1" applyFont="1" applyBorder="1" applyAlignment="1">
      <alignment horizontal="right" vertical="center" wrapText="1"/>
    </xf>
    <xf numFmtId="3" fontId="15" fillId="3" borderId="1" xfId="0" applyNumberFormat="1" applyFont="1" applyFill="1" applyBorder="1" applyAlignment="1">
      <alignment horizontal="right" vertical="center" wrapText="1"/>
    </xf>
    <xf numFmtId="3" fontId="15" fillId="0" borderId="1" xfId="0" applyNumberFormat="1" applyFont="1" applyBorder="1" applyAlignment="1">
      <alignment horizontal="right" vertical="center"/>
    </xf>
    <xf numFmtId="3" fontId="15" fillId="3" borderId="1" xfId="0" quotePrefix="1" applyNumberFormat="1" applyFont="1" applyFill="1" applyBorder="1" applyAlignment="1">
      <alignment horizontal="right" vertical="center" wrapText="1"/>
    </xf>
    <xf numFmtId="3" fontId="15" fillId="0" borderId="1" xfId="0" quotePrefix="1" applyNumberFormat="1" applyFont="1" applyBorder="1" applyAlignment="1">
      <alignment horizontal="right" vertical="center" wrapText="1"/>
    </xf>
    <xf numFmtId="3" fontId="15" fillId="0" borderId="9" xfId="0" applyNumberFormat="1" applyFont="1" applyBorder="1" applyAlignment="1">
      <alignment horizontal="right" vertical="center" wrapText="1"/>
    </xf>
    <xf numFmtId="3" fontId="15" fillId="0" borderId="10" xfId="0" applyNumberFormat="1" applyFont="1" applyBorder="1" applyAlignment="1">
      <alignment horizontal="right" vertical="center" wrapText="1"/>
    </xf>
    <xf numFmtId="3" fontId="15" fillId="0" borderId="23" xfId="0" applyNumberFormat="1" applyFont="1" applyBorder="1" applyAlignment="1">
      <alignment horizontal="right" vertical="center" wrapText="1"/>
    </xf>
    <xf numFmtId="0" fontId="15" fillId="3" borderId="47" xfId="0" applyFont="1" applyFill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45" xfId="0" applyFont="1" applyBorder="1" applyAlignment="1">
      <alignment vertical="center" wrapText="1"/>
    </xf>
    <xf numFmtId="0" fontId="15" fillId="3" borderId="45" xfId="0" applyFont="1" applyFill="1" applyBorder="1" applyAlignment="1">
      <alignment vertical="center" wrapText="1"/>
    </xf>
    <xf numFmtId="0" fontId="13" fillId="4" borderId="37" xfId="0" applyFont="1" applyFill="1" applyBorder="1" applyAlignment="1">
      <alignment vertical="center" wrapText="1"/>
    </xf>
    <xf numFmtId="0" fontId="13" fillId="4" borderId="2" xfId="0" applyFont="1" applyFill="1" applyBorder="1" applyAlignment="1">
      <alignment vertical="center" wrapText="1"/>
    </xf>
    <xf numFmtId="0" fontId="15" fillId="0" borderId="47" xfId="0" applyFont="1" applyBorder="1" applyAlignment="1">
      <alignment vertical="center" wrapText="1"/>
    </xf>
    <xf numFmtId="0" fontId="15" fillId="0" borderId="46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3" fontId="15" fillId="0" borderId="7" xfId="0" applyNumberFormat="1" applyFont="1" applyBorder="1" applyAlignment="1">
      <alignment horizontal="right" vertical="center"/>
    </xf>
    <xf numFmtId="3" fontId="15" fillId="3" borderId="7" xfId="0" quotePrefix="1" applyNumberFormat="1" applyFont="1" applyFill="1" applyBorder="1" applyAlignment="1">
      <alignment horizontal="right" vertical="center" wrapText="1"/>
    </xf>
    <xf numFmtId="3" fontId="15" fillId="3" borderId="7" xfId="0" applyNumberFormat="1" applyFont="1" applyFill="1" applyBorder="1" applyAlignment="1">
      <alignment horizontal="right" vertical="center" wrapText="1"/>
    </xf>
    <xf numFmtId="3" fontId="15" fillId="3" borderId="15" xfId="0" applyNumberFormat="1" applyFont="1" applyFill="1" applyBorder="1" applyAlignment="1">
      <alignment horizontal="right" vertical="center" wrapText="1"/>
    </xf>
    <xf numFmtId="3" fontId="15" fillId="3" borderId="18" xfId="0" applyNumberFormat="1" applyFont="1" applyFill="1" applyBorder="1" applyAlignment="1">
      <alignment horizontal="right" vertical="center" wrapText="1"/>
    </xf>
    <xf numFmtId="3" fontId="13" fillId="0" borderId="36" xfId="0" applyNumberFormat="1" applyFont="1" applyBorder="1" applyAlignment="1">
      <alignment horizontal="right" vertical="center" wrapText="1"/>
    </xf>
    <xf numFmtId="3" fontId="13" fillId="0" borderId="52" xfId="0" applyNumberFormat="1" applyFont="1" applyBorder="1" applyAlignment="1">
      <alignment horizontal="right" vertical="center" wrapText="1"/>
    </xf>
    <xf numFmtId="3" fontId="13" fillId="3" borderId="36" xfId="0" quotePrefix="1" applyNumberFormat="1" applyFont="1" applyFill="1" applyBorder="1" applyAlignment="1">
      <alignment horizontal="right" vertical="center" wrapText="1"/>
    </xf>
    <xf numFmtId="0" fontId="13" fillId="0" borderId="29" xfId="0" applyFont="1" applyBorder="1" applyAlignment="1">
      <alignment vertical="center" wrapText="1"/>
    </xf>
    <xf numFmtId="3" fontId="13" fillId="3" borderId="4" xfId="0" quotePrefix="1" applyNumberFormat="1" applyFont="1" applyFill="1" applyBorder="1" applyAlignment="1">
      <alignment horizontal="right" vertical="center" wrapText="1"/>
    </xf>
    <xf numFmtId="3" fontId="15" fillId="0" borderId="26" xfId="0" applyNumberFormat="1" applyFont="1" applyBorder="1" applyAlignment="1">
      <alignment horizontal="right" vertical="center" wrapText="1"/>
    </xf>
    <xf numFmtId="3" fontId="13" fillId="3" borderId="55" xfId="0" quotePrefix="1" applyNumberFormat="1" applyFont="1" applyFill="1" applyBorder="1" applyAlignment="1">
      <alignment horizontal="right" vertical="center" wrapText="1"/>
    </xf>
    <xf numFmtId="3" fontId="13" fillId="3" borderId="21" xfId="0" quotePrefix="1" applyNumberFormat="1" applyFont="1" applyFill="1" applyBorder="1" applyAlignment="1">
      <alignment horizontal="right" vertical="center" wrapText="1"/>
    </xf>
    <xf numFmtId="0" fontId="13" fillId="0" borderId="2" xfId="0" applyFont="1" applyBorder="1" applyAlignment="1">
      <alignment vertical="center" wrapText="1"/>
    </xf>
    <xf numFmtId="0" fontId="15" fillId="3" borderId="44" xfId="0" applyFont="1" applyFill="1" applyBorder="1" applyAlignment="1">
      <alignment vertical="center" wrapText="1"/>
    </xf>
    <xf numFmtId="3" fontId="15" fillId="0" borderId="9" xfId="0" quotePrefix="1" applyNumberFormat="1" applyFont="1" applyBorder="1" applyAlignment="1">
      <alignment horizontal="right" vertical="center" wrapText="1"/>
    </xf>
    <xf numFmtId="3" fontId="15" fillId="0" borderId="9" xfId="0" applyNumberFormat="1" applyFont="1" applyBorder="1" applyAlignment="1">
      <alignment horizontal="right" vertical="center"/>
    </xf>
    <xf numFmtId="3" fontId="15" fillId="0" borderId="10" xfId="0" applyNumberFormat="1" applyFont="1" applyBorder="1" applyAlignment="1">
      <alignment horizontal="right" vertical="center"/>
    </xf>
    <xf numFmtId="3" fontId="13" fillId="3" borderId="5" xfId="0" quotePrefix="1" applyNumberFormat="1" applyFont="1" applyFill="1" applyBorder="1" applyAlignment="1">
      <alignment horizontal="right" vertical="center" wrapText="1"/>
    </xf>
    <xf numFmtId="0" fontId="15" fillId="3" borderId="2" xfId="0" applyFont="1" applyFill="1" applyBorder="1" applyAlignment="1">
      <alignment vertical="center" wrapText="1"/>
    </xf>
    <xf numFmtId="0" fontId="15" fillId="3" borderId="38" xfId="0" applyFont="1" applyFill="1" applyBorder="1" applyAlignment="1">
      <alignment vertical="center" wrapText="1"/>
    </xf>
    <xf numFmtId="3" fontId="15" fillId="0" borderId="4" xfId="0" applyNumberFormat="1" applyFont="1" applyBorder="1" applyAlignment="1">
      <alignment horizontal="right" vertical="center" wrapText="1"/>
    </xf>
    <xf numFmtId="3" fontId="15" fillId="0" borderId="5" xfId="0" applyNumberFormat="1" applyFont="1" applyBorder="1" applyAlignment="1">
      <alignment horizontal="right" vertical="center" wrapText="1"/>
    </xf>
    <xf numFmtId="3" fontId="13" fillId="0" borderId="15" xfId="0" applyNumberFormat="1" applyFont="1" applyBorder="1" applyAlignment="1">
      <alignment horizontal="right" vertical="center" wrapText="1"/>
    </xf>
    <xf numFmtId="3" fontId="13" fillId="0" borderId="18" xfId="0" applyNumberFormat="1" applyFont="1" applyBorder="1" applyAlignment="1">
      <alignment horizontal="right" vertical="center" wrapText="1"/>
    </xf>
    <xf numFmtId="0" fontId="15" fillId="0" borderId="28" xfId="0" applyFont="1" applyBorder="1" applyAlignment="1">
      <alignment vertical="center" wrapText="1"/>
    </xf>
    <xf numFmtId="0" fontId="15" fillId="3" borderId="30" xfId="0" applyFont="1" applyFill="1" applyBorder="1" applyAlignment="1">
      <alignment vertical="center" wrapText="1"/>
    </xf>
    <xf numFmtId="3" fontId="13" fillId="0" borderId="32" xfId="0" applyNumberFormat="1" applyFont="1" applyBorder="1" applyAlignment="1">
      <alignment horizontal="right" vertical="center" wrapText="1"/>
    </xf>
    <xf numFmtId="3" fontId="15" fillId="3" borderId="32" xfId="0" applyNumberFormat="1" applyFont="1" applyFill="1" applyBorder="1" applyAlignment="1">
      <alignment horizontal="right" vertical="center" wrapText="1"/>
    </xf>
    <xf numFmtId="3" fontId="15" fillId="3" borderId="23" xfId="0" quotePrefix="1" applyNumberFormat="1" applyFont="1" applyFill="1" applyBorder="1" applyAlignment="1">
      <alignment horizontal="right" vertical="center" wrapText="1"/>
    </xf>
    <xf numFmtId="3" fontId="15" fillId="3" borderId="23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19" fillId="0" borderId="0" xfId="0" applyFont="1" applyAlignment="1">
      <alignment wrapText="1"/>
    </xf>
    <xf numFmtId="0" fontId="10" fillId="0" borderId="44" xfId="0" applyFont="1" applyBorder="1" applyAlignment="1">
      <alignment horizontal="left" vertical="center" wrapText="1"/>
    </xf>
    <xf numFmtId="0" fontId="10" fillId="0" borderId="12" xfId="0" applyFont="1" applyBorder="1" applyAlignment="1">
      <alignment vertical="center" wrapText="1"/>
    </xf>
    <xf numFmtId="0" fontId="13" fillId="3" borderId="44" xfId="0" applyFont="1" applyFill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3" fontId="13" fillId="0" borderId="54" xfId="0" applyNumberFormat="1" applyFont="1" applyBorder="1" applyAlignment="1">
      <alignment horizontal="right" vertical="center" wrapText="1"/>
    </xf>
    <xf numFmtId="3" fontId="13" fillId="3" borderId="31" xfId="0" quotePrefix="1" applyNumberFormat="1" applyFont="1" applyFill="1" applyBorder="1" applyAlignment="1">
      <alignment horizontal="right" vertical="center" wrapText="1"/>
    </xf>
    <xf numFmtId="0" fontId="1" fillId="0" borderId="3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/>
    </xf>
    <xf numFmtId="3" fontId="15" fillId="0" borderId="23" xfId="0" applyNumberFormat="1" applyFont="1" applyBorder="1" applyAlignment="1">
      <alignment horizontal="right" vertical="center"/>
    </xf>
    <xf numFmtId="3" fontId="15" fillId="0" borderId="21" xfId="0" applyNumberFormat="1" applyFont="1" applyBorder="1" applyAlignment="1">
      <alignment horizontal="right" vertical="center" wrapText="1"/>
    </xf>
    <xf numFmtId="3" fontId="15" fillId="0" borderId="26" xfId="0" applyNumberFormat="1" applyFont="1" applyBorder="1" applyAlignment="1">
      <alignment horizontal="right" vertical="center"/>
    </xf>
    <xf numFmtId="3" fontId="15" fillId="5" borderId="36" xfId="0" applyNumberFormat="1" applyFont="1" applyFill="1" applyBorder="1" applyAlignment="1">
      <alignment horizontal="right" vertical="center" wrapText="1"/>
    </xf>
    <xf numFmtId="3" fontId="15" fillId="5" borderId="55" xfId="0" applyNumberFormat="1" applyFont="1" applyFill="1" applyBorder="1" applyAlignment="1">
      <alignment horizontal="right" vertical="center" wrapText="1"/>
    </xf>
    <xf numFmtId="3" fontId="15" fillId="5" borderId="52" xfId="0" applyNumberFormat="1" applyFont="1" applyFill="1" applyBorder="1" applyAlignment="1">
      <alignment horizontal="right" vertical="center" wrapText="1"/>
    </xf>
    <xf numFmtId="3" fontId="15" fillId="5" borderId="21" xfId="0" applyNumberFormat="1" applyFont="1" applyFill="1" applyBorder="1" applyAlignment="1">
      <alignment horizontal="right" vertical="center" wrapText="1"/>
    </xf>
    <xf numFmtId="3" fontId="15" fillId="5" borderId="5" xfId="0" applyNumberFormat="1" applyFont="1" applyFill="1" applyBorder="1" applyAlignment="1">
      <alignment horizontal="right" vertical="center" wrapText="1"/>
    </xf>
    <xf numFmtId="3" fontId="15" fillId="5" borderId="15" xfId="0" quotePrefix="1" applyNumberFormat="1" applyFont="1" applyFill="1" applyBorder="1" applyAlignment="1">
      <alignment horizontal="right" vertical="center" wrapText="1"/>
    </xf>
    <xf numFmtId="3" fontId="15" fillId="5" borderId="15" xfId="0" applyNumberFormat="1" applyFont="1" applyFill="1" applyBorder="1" applyAlignment="1">
      <alignment horizontal="right" vertical="center"/>
    </xf>
    <xf numFmtId="3" fontId="15" fillId="5" borderId="32" xfId="0" applyNumberFormat="1" applyFont="1" applyFill="1" applyBorder="1" applyAlignment="1">
      <alignment horizontal="right" vertical="center"/>
    </xf>
    <xf numFmtId="3" fontId="15" fillId="5" borderId="54" xfId="0" applyNumberFormat="1" applyFont="1" applyFill="1" applyBorder="1" applyAlignment="1">
      <alignment horizontal="right" vertical="center"/>
    </xf>
    <xf numFmtId="3" fontId="15" fillId="5" borderId="1" xfId="0" applyNumberFormat="1" applyFont="1" applyFill="1" applyBorder="1" applyAlignment="1">
      <alignment horizontal="right" vertical="center" wrapText="1"/>
    </xf>
    <xf numFmtId="3" fontId="15" fillId="5" borderId="1" xfId="0" applyNumberFormat="1" applyFont="1" applyFill="1" applyBorder="1" applyAlignment="1">
      <alignment horizontal="right" vertical="center"/>
    </xf>
    <xf numFmtId="3" fontId="15" fillId="5" borderId="23" xfId="0" applyNumberFormat="1" applyFont="1" applyFill="1" applyBorder="1" applyAlignment="1">
      <alignment horizontal="right" vertical="center"/>
    </xf>
    <xf numFmtId="3" fontId="15" fillId="5" borderId="48" xfId="0" applyNumberFormat="1" applyFont="1" applyFill="1" applyBorder="1" applyAlignment="1">
      <alignment horizontal="right" vertical="center"/>
    </xf>
    <xf numFmtId="3" fontId="15" fillId="5" borderId="1" xfId="0" quotePrefix="1" applyNumberFormat="1" applyFont="1" applyFill="1" applyBorder="1" applyAlignment="1">
      <alignment horizontal="right" vertical="center" wrapText="1"/>
    </xf>
    <xf numFmtId="3" fontId="15" fillId="5" borderId="9" xfId="0" applyNumberFormat="1" applyFont="1" applyFill="1" applyBorder="1" applyAlignment="1">
      <alignment horizontal="right" vertical="center"/>
    </xf>
    <xf numFmtId="3" fontId="15" fillId="5" borderId="26" xfId="0" applyNumberFormat="1" applyFont="1" applyFill="1" applyBorder="1" applyAlignment="1">
      <alignment horizontal="right" vertical="center"/>
    </xf>
    <xf numFmtId="3" fontId="15" fillId="5" borderId="49" xfId="0" applyNumberFormat="1" applyFont="1" applyFill="1" applyBorder="1" applyAlignment="1">
      <alignment horizontal="right" vertical="center"/>
    </xf>
    <xf numFmtId="3" fontId="15" fillId="5" borderId="4" xfId="0" applyNumberFormat="1" applyFont="1" applyFill="1" applyBorder="1" applyAlignment="1">
      <alignment horizontal="right" vertical="center" wrapText="1"/>
    </xf>
    <xf numFmtId="3" fontId="15" fillId="5" borderId="9" xfId="0" applyNumberFormat="1" applyFont="1" applyFill="1" applyBorder="1" applyAlignment="1">
      <alignment horizontal="right" vertical="center" wrapText="1"/>
    </xf>
    <xf numFmtId="3" fontId="15" fillId="5" borderId="26" xfId="0" applyNumberFormat="1" applyFont="1" applyFill="1" applyBorder="1" applyAlignment="1">
      <alignment horizontal="right" vertical="center" wrapText="1"/>
    </xf>
    <xf numFmtId="3" fontId="15" fillId="5" borderId="10" xfId="0" applyNumberFormat="1" applyFont="1" applyFill="1" applyBorder="1" applyAlignment="1">
      <alignment horizontal="right" vertical="center" wrapText="1"/>
    </xf>
    <xf numFmtId="3" fontId="15" fillId="5" borderId="50" xfId="0" applyNumberFormat="1" applyFont="1" applyFill="1" applyBorder="1" applyAlignment="1">
      <alignment horizontal="right" vertical="center" wrapText="1"/>
    </xf>
    <xf numFmtId="3" fontId="15" fillId="5" borderId="32" xfId="0" applyNumberFormat="1" applyFont="1" applyFill="1" applyBorder="1" applyAlignment="1">
      <alignment horizontal="right" vertical="center" wrapText="1"/>
    </xf>
    <xf numFmtId="3" fontId="15" fillId="5" borderId="18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wrapText="1"/>
    </xf>
    <xf numFmtId="0" fontId="0" fillId="0" borderId="1" xfId="0" applyBorder="1" applyAlignment="1">
      <alignment wrapText="1"/>
    </xf>
    <xf numFmtId="0" fontId="0" fillId="5" borderId="1" xfId="0" applyFill="1" applyBorder="1"/>
    <xf numFmtId="0" fontId="1" fillId="0" borderId="1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0" fillId="0" borderId="7" xfId="0" applyBorder="1" applyAlignment="1">
      <alignment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23" xfId="0" applyBorder="1"/>
    <xf numFmtId="0" fontId="0" fillId="0" borderId="26" xfId="0" applyBorder="1"/>
    <xf numFmtId="0" fontId="0" fillId="0" borderId="38" xfId="0" applyBorder="1"/>
    <xf numFmtId="0" fontId="1" fillId="0" borderId="45" xfId="0" applyFont="1" applyBorder="1" applyAlignment="1">
      <alignment wrapText="1"/>
    </xf>
    <xf numFmtId="0" fontId="0" fillId="0" borderId="45" xfId="0" applyBorder="1"/>
    <xf numFmtId="0" fontId="1" fillId="0" borderId="45" xfId="0" applyFont="1" applyBorder="1"/>
    <xf numFmtId="0" fontId="0" fillId="0" borderId="39" xfId="0" applyBorder="1"/>
    <xf numFmtId="0" fontId="1" fillId="0" borderId="7" xfId="0" applyFont="1" applyBorder="1" applyAlignment="1">
      <alignment wrapText="1"/>
    </xf>
    <xf numFmtId="0" fontId="0" fillId="0" borderId="25" xfId="0" applyBorder="1"/>
    <xf numFmtId="0" fontId="0" fillId="0" borderId="28" xfId="0" applyBorder="1"/>
    <xf numFmtId="0" fontId="0" fillId="0" borderId="6" xfId="0" applyBorder="1" applyAlignment="1">
      <alignment wrapText="1"/>
    </xf>
    <xf numFmtId="0" fontId="0" fillId="0" borderId="44" xfId="0" applyBorder="1"/>
    <xf numFmtId="0" fontId="0" fillId="0" borderId="17" xfId="0" applyBorder="1"/>
    <xf numFmtId="0" fontId="0" fillId="0" borderId="15" xfId="0" applyBorder="1"/>
    <xf numFmtId="0" fontId="0" fillId="0" borderId="18" xfId="0" applyBorder="1"/>
    <xf numFmtId="0" fontId="0" fillId="0" borderId="17" xfId="0" applyBorder="1" applyAlignment="1">
      <alignment wrapText="1"/>
    </xf>
    <xf numFmtId="0" fontId="1" fillId="0" borderId="39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1" fillId="0" borderId="9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0" borderId="14" xfId="0" applyFont="1" applyBorder="1" applyAlignment="1">
      <alignment wrapText="1"/>
    </xf>
    <xf numFmtId="0" fontId="0" fillId="0" borderId="13" xfId="0" applyBorder="1"/>
    <xf numFmtId="0" fontId="1" fillId="0" borderId="13" xfId="0" applyFont="1" applyBorder="1"/>
    <xf numFmtId="0" fontId="0" fillId="0" borderId="14" xfId="0" applyBorder="1"/>
    <xf numFmtId="0" fontId="0" fillId="0" borderId="12" xfId="0" applyBorder="1"/>
    <xf numFmtId="0" fontId="1" fillId="0" borderId="13" xfId="0" applyFont="1" applyBorder="1" applyAlignment="1">
      <alignment wrapText="1"/>
    </xf>
    <xf numFmtId="0" fontId="1" fillId="0" borderId="26" xfId="0" applyFont="1" applyBorder="1" applyAlignment="1">
      <alignment wrapText="1"/>
    </xf>
    <xf numFmtId="0" fontId="0" fillId="0" borderId="32" xfId="0" applyBorder="1"/>
    <xf numFmtId="0" fontId="0" fillId="5" borderId="1" xfId="0" applyFill="1" applyBorder="1" applyAlignment="1">
      <alignment wrapText="1"/>
    </xf>
    <xf numFmtId="0" fontId="0" fillId="0" borderId="4" xfId="0" applyBorder="1"/>
    <xf numFmtId="0" fontId="0" fillId="0" borderId="5" xfId="0" applyBorder="1"/>
    <xf numFmtId="0" fontId="0" fillId="0" borderId="21" xfId="0" applyBorder="1"/>
    <xf numFmtId="0" fontId="0" fillId="5" borderId="7" xfId="0" applyFill="1" applyBorder="1"/>
    <xf numFmtId="0" fontId="0" fillId="5" borderId="9" xfId="0" applyFill="1" applyBorder="1"/>
    <xf numFmtId="0" fontId="0" fillId="5" borderId="10" xfId="0" applyFill="1" applyBorder="1"/>
    <xf numFmtId="0" fontId="0" fillId="5" borderId="15" xfId="0" applyFill="1" applyBorder="1"/>
    <xf numFmtId="0" fontId="0" fillId="5" borderId="18" xfId="0" applyFill="1" applyBorder="1"/>
    <xf numFmtId="0" fontId="1" fillId="0" borderId="51" xfId="0" applyFont="1" applyBorder="1"/>
    <xf numFmtId="0" fontId="1" fillId="0" borderId="36" xfId="0" applyFont="1" applyBorder="1"/>
    <xf numFmtId="0" fontId="1" fillId="0" borderId="52" xfId="0" applyFont="1" applyBorder="1"/>
    <xf numFmtId="0" fontId="0" fillId="0" borderId="56" xfId="0" applyBorder="1"/>
    <xf numFmtId="0" fontId="0" fillId="5" borderId="16" xfId="0" applyFill="1" applyBorder="1"/>
    <xf numFmtId="0" fontId="0" fillId="5" borderId="35" xfId="0" applyFill="1" applyBorder="1"/>
    <xf numFmtId="0" fontId="0" fillId="5" borderId="4" xfId="0" applyFill="1" applyBorder="1"/>
    <xf numFmtId="0" fontId="0" fillId="5" borderId="5" xfId="0" applyFill="1" applyBorder="1"/>
    <xf numFmtId="0" fontId="1" fillId="0" borderId="57" xfId="0" applyFont="1" applyBorder="1"/>
    <xf numFmtId="3" fontId="13" fillId="0" borderId="1" xfId="0" applyNumberFormat="1" applyFont="1" applyBorder="1" applyAlignment="1">
      <alignment horizontal="right" vertical="center" wrapText="1"/>
    </xf>
    <xf numFmtId="0" fontId="13" fillId="0" borderId="6" xfId="0" applyFont="1" applyBorder="1" applyAlignment="1">
      <alignment horizontal="left" vertical="center" wrapText="1"/>
    </xf>
    <xf numFmtId="0" fontId="15" fillId="0" borderId="6" xfId="0" applyFont="1" applyBorder="1" applyAlignment="1">
      <alignment vertical="center" wrapText="1"/>
    </xf>
    <xf numFmtId="3" fontId="15" fillId="5" borderId="7" xfId="0" applyNumberFormat="1" applyFont="1" applyFill="1" applyBorder="1" applyAlignment="1">
      <alignment horizontal="right" vertical="center" wrapText="1"/>
    </xf>
    <xf numFmtId="0" fontId="11" fillId="0" borderId="29" xfId="0" applyFont="1" applyBorder="1" applyAlignment="1">
      <alignment vertical="center"/>
    </xf>
    <xf numFmtId="0" fontId="11" fillId="0" borderId="30" xfId="0" applyFont="1" applyBorder="1" applyAlignment="1">
      <alignment vertical="center"/>
    </xf>
    <xf numFmtId="0" fontId="11" fillId="0" borderId="31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3" fontId="13" fillId="5" borderId="1" xfId="0" applyNumberFormat="1" applyFont="1" applyFill="1" applyBorder="1" applyAlignment="1">
      <alignment horizontal="right" vertical="center" wrapText="1"/>
    </xf>
    <xf numFmtId="3" fontId="14" fillId="0" borderId="1" xfId="0" applyNumberFormat="1" applyFont="1" applyBorder="1" applyAlignment="1">
      <alignment horizontal="right" vertical="center" wrapText="1"/>
    </xf>
    <xf numFmtId="3" fontId="14" fillId="0" borderId="1" xfId="0" applyNumberFormat="1" applyFont="1" applyBorder="1" applyAlignment="1">
      <alignment horizontal="right" vertical="center"/>
    </xf>
    <xf numFmtId="3" fontId="14" fillId="5" borderId="1" xfId="0" applyNumberFormat="1" applyFont="1" applyFill="1" applyBorder="1" applyAlignment="1">
      <alignment horizontal="right" vertical="center" wrapText="1"/>
    </xf>
    <xf numFmtId="3" fontId="14" fillId="5" borderId="1" xfId="0" applyNumberFormat="1" applyFont="1" applyFill="1" applyBorder="1" applyAlignment="1">
      <alignment horizontal="right" vertical="center"/>
    </xf>
    <xf numFmtId="3" fontId="13" fillId="5" borderId="7" xfId="0" applyNumberFormat="1" applyFont="1" applyFill="1" applyBorder="1" applyAlignment="1">
      <alignment horizontal="right" vertical="center" wrapText="1"/>
    </xf>
    <xf numFmtId="0" fontId="13" fillId="0" borderId="6" xfId="0" applyFont="1" applyBorder="1" applyAlignment="1">
      <alignment vertical="center" wrapText="1"/>
    </xf>
    <xf numFmtId="3" fontId="14" fillId="5" borderId="7" xfId="0" applyNumberFormat="1" applyFont="1" applyFill="1" applyBorder="1" applyAlignment="1">
      <alignment horizontal="right" vertical="center"/>
    </xf>
    <xf numFmtId="0" fontId="13" fillId="0" borderId="8" xfId="0" applyFont="1" applyBorder="1" applyAlignment="1">
      <alignment vertical="center" wrapText="1"/>
    </xf>
    <xf numFmtId="3" fontId="13" fillId="5" borderId="9" xfId="0" applyNumberFormat="1" applyFont="1" applyFill="1" applyBorder="1" applyAlignment="1">
      <alignment horizontal="right" vertical="center" wrapText="1"/>
    </xf>
    <xf numFmtId="3" fontId="13" fillId="5" borderId="10" xfId="0" applyNumberFormat="1" applyFont="1" applyFill="1" applyBorder="1" applyAlignment="1">
      <alignment horizontal="right" vertical="center" wrapText="1"/>
    </xf>
    <xf numFmtId="0" fontId="13" fillId="0" borderId="58" xfId="0" applyFont="1" applyBorder="1" applyAlignment="1">
      <alignment vertical="center" wrapText="1"/>
    </xf>
    <xf numFmtId="3" fontId="13" fillId="0" borderId="40" xfId="0" applyNumberFormat="1" applyFont="1" applyBorder="1" applyAlignment="1">
      <alignment horizontal="right" vertical="center" wrapText="1"/>
    </xf>
    <xf numFmtId="3" fontId="13" fillId="0" borderId="41" xfId="0" applyNumberFormat="1" applyFont="1" applyBorder="1" applyAlignment="1">
      <alignment horizontal="right" vertical="center" wrapText="1"/>
    </xf>
    <xf numFmtId="3" fontId="16" fillId="0" borderId="40" xfId="0" applyNumberFormat="1" applyFont="1" applyBorder="1" applyAlignment="1">
      <alignment horizontal="right" vertical="center" wrapText="1"/>
    </xf>
    <xf numFmtId="3" fontId="16" fillId="0" borderId="41" xfId="0" applyNumberFormat="1" applyFont="1" applyBorder="1" applyAlignment="1">
      <alignment horizontal="right" vertical="center" wrapText="1"/>
    </xf>
    <xf numFmtId="3" fontId="16" fillId="5" borderId="9" xfId="0" applyNumberFormat="1" applyFont="1" applyFill="1" applyBorder="1" applyAlignment="1">
      <alignment horizontal="right" vertical="center" wrapText="1"/>
    </xf>
    <xf numFmtId="3" fontId="16" fillId="5" borderId="10" xfId="0" applyNumberFormat="1" applyFont="1" applyFill="1" applyBorder="1" applyAlignment="1">
      <alignment horizontal="right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5" fillId="0" borderId="58" xfId="0" applyFont="1" applyBorder="1" applyAlignment="1">
      <alignment vertical="center" wrapText="1"/>
    </xf>
    <xf numFmtId="3" fontId="14" fillId="0" borderId="40" xfId="0" applyNumberFormat="1" applyFont="1" applyBorder="1" applyAlignment="1">
      <alignment horizontal="right" vertical="center" wrapText="1"/>
    </xf>
    <xf numFmtId="3" fontId="14" fillId="0" borderId="41" xfId="0" applyNumberFormat="1" applyFont="1" applyBorder="1" applyAlignment="1">
      <alignment horizontal="right" vertical="center" wrapText="1"/>
    </xf>
    <xf numFmtId="3" fontId="14" fillId="5" borderId="9" xfId="0" applyNumberFormat="1" applyFont="1" applyFill="1" applyBorder="1" applyAlignment="1">
      <alignment horizontal="right" vertical="center" wrapText="1"/>
    </xf>
    <xf numFmtId="3" fontId="14" fillId="5" borderId="10" xfId="0" applyNumberFormat="1" applyFont="1" applyFill="1" applyBorder="1" applyAlignment="1">
      <alignment horizontal="right" vertical="center" wrapText="1"/>
    </xf>
    <xf numFmtId="0" fontId="0" fillId="0" borderId="37" xfId="0" applyBorder="1"/>
    <xf numFmtId="0" fontId="0" fillId="0" borderId="53" xfId="0" applyBorder="1"/>
    <xf numFmtId="0" fontId="0" fillId="5" borderId="50" xfId="0" applyFill="1" applyBorder="1"/>
    <xf numFmtId="0" fontId="0" fillId="5" borderId="59" xfId="0" applyFill="1" applyBorder="1"/>
    <xf numFmtId="0" fontId="11" fillId="0" borderId="0" xfId="0" applyFont="1"/>
    <xf numFmtId="0" fontId="0" fillId="0" borderId="0" xfId="0" applyAlignment="1">
      <alignment horizontal="left" wrapText="1"/>
    </xf>
    <xf numFmtId="0" fontId="1" fillId="0" borderId="38" xfId="0" applyFont="1" applyBorder="1" applyAlignment="1">
      <alignment wrapText="1"/>
    </xf>
    <xf numFmtId="0" fontId="1" fillId="0" borderId="18" xfId="0" applyFont="1" applyBorder="1"/>
    <xf numFmtId="0" fontId="0" fillId="0" borderId="51" xfId="0" applyBorder="1"/>
    <xf numFmtId="0" fontId="1" fillId="0" borderId="36" xfId="0" applyFont="1" applyBorder="1" applyAlignment="1">
      <alignment wrapText="1"/>
    </xf>
    <xf numFmtId="0" fontId="1" fillId="0" borderId="52" xfId="0" applyFont="1" applyBorder="1" applyAlignment="1">
      <alignment wrapText="1"/>
    </xf>
    <xf numFmtId="0" fontId="0" fillId="0" borderId="23" xfId="0" applyBorder="1" applyAlignment="1">
      <alignment wrapText="1"/>
    </xf>
    <xf numFmtId="0" fontId="11" fillId="0" borderId="12" xfId="0" applyFont="1" applyBorder="1"/>
    <xf numFmtId="0" fontId="0" fillId="0" borderId="24" xfId="0" applyBorder="1" applyAlignment="1">
      <alignment wrapText="1"/>
    </xf>
    <xf numFmtId="0" fontId="0" fillId="0" borderId="24" xfId="0" applyBorder="1"/>
    <xf numFmtId="0" fontId="0" fillId="0" borderId="16" xfId="0" applyBorder="1"/>
    <xf numFmtId="0" fontId="0" fillId="0" borderId="35" xfId="0" applyBorder="1"/>
    <xf numFmtId="0" fontId="1" fillId="0" borderId="46" xfId="0" applyFont="1" applyBorder="1"/>
    <xf numFmtId="0" fontId="0" fillId="0" borderId="46" xfId="0" applyBorder="1"/>
    <xf numFmtId="0" fontId="0" fillId="0" borderId="2" xfId="0" applyBorder="1"/>
    <xf numFmtId="0" fontId="1" fillId="0" borderId="44" xfId="0" applyFont="1" applyBorder="1" applyAlignment="1">
      <alignment wrapText="1"/>
    </xf>
    <xf numFmtId="0" fontId="1" fillId="0" borderId="47" xfId="0" applyFont="1" applyBorder="1" applyAlignment="1">
      <alignment wrapText="1"/>
    </xf>
    <xf numFmtId="0" fontId="1" fillId="0" borderId="54" xfId="0" applyFont="1" applyBorder="1" applyAlignment="1">
      <alignment wrapText="1"/>
    </xf>
    <xf numFmtId="0" fontId="0" fillId="0" borderId="48" xfId="0" applyBorder="1"/>
    <xf numFmtId="0" fontId="0" fillId="0" borderId="49" xfId="0" applyBorder="1"/>
    <xf numFmtId="0" fontId="9" fillId="0" borderId="1" xfId="0" applyFont="1" applyBorder="1" applyAlignment="1">
      <alignment wrapText="1"/>
    </xf>
    <xf numFmtId="0" fontId="7" fillId="5" borderId="50" xfId="0" applyFont="1" applyFill="1" applyBorder="1" applyAlignment="1">
      <alignment horizontal="right" wrapText="1"/>
    </xf>
    <xf numFmtId="0" fontId="16" fillId="5" borderId="59" xfId="0" applyFont="1" applyFill="1" applyBorder="1" applyAlignment="1">
      <alignment horizontal="right" vertical="center"/>
    </xf>
    <xf numFmtId="0" fontId="21" fillId="5" borderId="1" xfId="0" applyFont="1" applyFill="1" applyBorder="1" applyAlignment="1">
      <alignment horizontal="left" vertical="center" wrapText="1"/>
    </xf>
    <xf numFmtId="3" fontId="15" fillId="5" borderId="60" xfId="0" applyNumberFormat="1" applyFont="1" applyFill="1" applyBorder="1" applyAlignment="1">
      <alignment horizontal="right" vertical="center" wrapText="1"/>
    </xf>
    <xf numFmtId="3" fontId="15" fillId="5" borderId="41" xfId="0" applyNumberFormat="1" applyFont="1" applyFill="1" applyBorder="1" applyAlignment="1">
      <alignment horizontal="right" vertical="center" wrapText="1"/>
    </xf>
    <xf numFmtId="0" fontId="15" fillId="0" borderId="61" xfId="0" applyFont="1" applyBorder="1" applyAlignment="1">
      <alignment vertical="center" wrapText="1"/>
    </xf>
    <xf numFmtId="3" fontId="15" fillId="5" borderId="62" xfId="0" applyNumberFormat="1" applyFont="1" applyFill="1" applyBorder="1" applyAlignment="1">
      <alignment horizontal="right" vertical="center" wrapText="1"/>
    </xf>
    <xf numFmtId="3" fontId="15" fillId="5" borderId="59" xfId="0" applyNumberFormat="1" applyFont="1" applyFill="1" applyBorder="1" applyAlignment="1">
      <alignment horizontal="right" vertical="center" wrapText="1"/>
    </xf>
    <xf numFmtId="3" fontId="15" fillId="0" borderId="50" xfId="0" applyNumberFormat="1" applyFont="1" applyBorder="1" applyAlignment="1">
      <alignment horizontal="right" vertical="center" wrapText="1"/>
    </xf>
    <xf numFmtId="3" fontId="15" fillId="0" borderId="62" xfId="0" applyNumberFormat="1" applyFont="1" applyBorder="1" applyAlignment="1">
      <alignment horizontal="right" vertical="center" wrapText="1"/>
    </xf>
    <xf numFmtId="3" fontId="15" fillId="0" borderId="59" xfId="0" applyNumberFormat="1" applyFont="1" applyBorder="1" applyAlignment="1">
      <alignment horizontal="right" vertical="center" wrapText="1"/>
    </xf>
    <xf numFmtId="0" fontId="15" fillId="0" borderId="0" xfId="0" applyFont="1" applyAlignment="1">
      <alignment vertical="center" wrapText="1"/>
    </xf>
    <xf numFmtId="3" fontId="15" fillId="0" borderId="40" xfId="0" applyNumberFormat="1" applyFont="1" applyBorder="1" applyAlignment="1">
      <alignment horizontal="right" vertical="center" wrapText="1"/>
    </xf>
    <xf numFmtId="3" fontId="15" fillId="0" borderId="60" xfId="0" applyNumberFormat="1" applyFont="1" applyBorder="1" applyAlignment="1">
      <alignment horizontal="right" vertical="center" wrapText="1"/>
    </xf>
    <xf numFmtId="3" fontId="15" fillId="0" borderId="41" xfId="0" applyNumberFormat="1" applyFont="1" applyBorder="1" applyAlignment="1">
      <alignment horizontal="right" vertical="center" wrapText="1"/>
    </xf>
    <xf numFmtId="3" fontId="15" fillId="5" borderId="40" xfId="0" applyNumberFormat="1" applyFont="1" applyFill="1" applyBorder="1" applyAlignment="1">
      <alignment horizontal="right" vertical="center" wrapText="1"/>
    </xf>
    <xf numFmtId="0" fontId="15" fillId="0" borderId="3" xfId="0" applyFont="1" applyBorder="1" applyAlignment="1">
      <alignment vertical="center" wrapText="1"/>
    </xf>
    <xf numFmtId="3" fontId="15" fillId="5" borderId="23" xfId="0" applyNumberFormat="1" applyFont="1" applyFill="1" applyBorder="1" applyAlignment="1">
      <alignment horizontal="right" vertical="center" wrapText="1"/>
    </xf>
    <xf numFmtId="3" fontId="15" fillId="0" borderId="55" xfId="0" applyNumberFormat="1" applyFont="1" applyBorder="1" applyAlignment="1">
      <alignment horizontal="right" vertical="center" wrapText="1"/>
    </xf>
    <xf numFmtId="0" fontId="9" fillId="0" borderId="17" xfId="0" applyFont="1" applyBorder="1"/>
    <xf numFmtId="0" fontId="9" fillId="0" borderId="15" xfId="0" applyFont="1" applyBorder="1"/>
    <xf numFmtId="0" fontId="9" fillId="0" borderId="63" xfId="0" applyFont="1" applyBorder="1"/>
    <xf numFmtId="0" fontId="9" fillId="0" borderId="44" xfId="0" applyFont="1" applyBorder="1"/>
    <xf numFmtId="0" fontId="9" fillId="0" borderId="0" xfId="0" applyFont="1"/>
    <xf numFmtId="0" fontId="9" fillId="0" borderId="18" xfId="0" applyFont="1" applyBorder="1" applyAlignment="1">
      <alignment vertical="center"/>
    </xf>
    <xf numFmtId="49" fontId="0" fillId="0" borderId="15" xfId="0" applyNumberFormat="1" applyBorder="1" applyAlignment="1">
      <alignment horizontal="right"/>
    </xf>
    <xf numFmtId="0" fontId="1" fillId="0" borderId="51" xfId="0" applyFont="1" applyBorder="1" applyAlignment="1">
      <alignment wrapText="1"/>
    </xf>
    <xf numFmtId="0" fontId="1" fillId="0" borderId="46" xfId="0" applyFont="1" applyBorder="1" applyAlignment="1">
      <alignment wrapText="1"/>
    </xf>
    <xf numFmtId="0" fontId="0" fillId="0" borderId="0" xfId="0" applyAlignment="1">
      <alignment horizontal="left"/>
    </xf>
    <xf numFmtId="0" fontId="10" fillId="0" borderId="38" xfId="0" applyFont="1" applyBorder="1" applyAlignment="1">
      <alignment horizontal="left" vertical="center" wrapText="1"/>
    </xf>
    <xf numFmtId="0" fontId="10" fillId="0" borderId="33" xfId="0" applyFont="1" applyBorder="1" applyAlignment="1">
      <alignment horizontal="left" vertical="center" wrapText="1"/>
    </xf>
    <xf numFmtId="0" fontId="10" fillId="0" borderId="39" xfId="0" applyFont="1" applyBorder="1" applyAlignment="1">
      <alignment horizontal="left" vertical="center" wrapText="1"/>
    </xf>
    <xf numFmtId="0" fontId="1" fillId="0" borderId="51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 wrapText="1"/>
    </xf>
    <xf numFmtId="0" fontId="10" fillId="0" borderId="37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0" fillId="0" borderId="20" xfId="0" applyFont="1" applyBorder="1" applyAlignment="1">
      <alignment horizontal="left" vertical="center"/>
    </xf>
    <xf numFmtId="0" fontId="10" fillId="0" borderId="33" xfId="0" applyFont="1" applyBorder="1" applyAlignment="1">
      <alignment horizontal="left" vertical="center"/>
    </xf>
    <xf numFmtId="0" fontId="10" fillId="0" borderId="42" xfId="0" applyFont="1" applyBorder="1" applyAlignment="1">
      <alignment horizontal="left" vertical="center"/>
    </xf>
    <xf numFmtId="0" fontId="13" fillId="3" borderId="29" xfId="0" applyFont="1" applyFill="1" applyBorder="1" applyAlignment="1">
      <alignment horizontal="left" vertical="center" wrapText="1"/>
    </xf>
    <xf numFmtId="0" fontId="13" fillId="3" borderId="30" xfId="0" applyFont="1" applyFill="1" applyBorder="1" applyAlignment="1">
      <alignment horizontal="left" vertical="center" wrapText="1"/>
    </xf>
    <xf numFmtId="0" fontId="13" fillId="3" borderId="31" xfId="0" applyFont="1" applyFill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42" xfId="0" applyFont="1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/>
    </xf>
    <xf numFmtId="0" fontId="7" fillId="0" borderId="29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/>
    </xf>
    <xf numFmtId="0" fontId="10" fillId="0" borderId="43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0" fontId="10" fillId="0" borderId="37" xfId="0" applyFont="1" applyBorder="1" applyAlignment="1">
      <alignment horizontal="left" vertical="center"/>
    </xf>
    <xf numFmtId="0" fontId="10" fillId="0" borderId="34" xfId="0" applyFont="1" applyBorder="1" applyAlignment="1">
      <alignment horizontal="left" vertical="center"/>
    </xf>
    <xf numFmtId="0" fontId="12" fillId="0" borderId="29" xfId="0" applyFont="1" applyBorder="1" applyAlignment="1">
      <alignment horizontal="center" vertical="center"/>
    </xf>
    <xf numFmtId="0" fontId="0" fillId="0" borderId="30" xfId="0" applyBorder="1"/>
    <xf numFmtId="0" fontId="0" fillId="0" borderId="31" xfId="0" applyBorder="1"/>
    <xf numFmtId="0" fontId="13" fillId="0" borderId="34" xfId="0" applyFont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10" fillId="0" borderId="53" xfId="0" applyFont="1" applyBorder="1" applyAlignment="1">
      <alignment vertical="center"/>
    </xf>
    <xf numFmtId="0" fontId="2" fillId="0" borderId="19" xfId="0" applyFont="1" applyBorder="1" applyAlignment="1">
      <alignment vertical="center" wrapText="1"/>
    </xf>
    <xf numFmtId="0" fontId="0" fillId="0" borderId="34" xfId="0" applyBorder="1"/>
    <xf numFmtId="0" fontId="1" fillId="0" borderId="20" xfId="0" applyFont="1" applyBorder="1" applyAlignment="1">
      <alignment vertical="center" wrapText="1"/>
    </xf>
    <xf numFmtId="0" fontId="0" fillId="0" borderId="42" xfId="0" applyBorder="1" applyAlignment="1">
      <alignment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0" fillId="0" borderId="0" xfId="0" applyAlignment="1">
      <alignment horizontal="left" vertical="center"/>
    </xf>
    <xf numFmtId="0" fontId="21" fillId="0" borderId="29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left" vertical="center" wrapText="1"/>
    </xf>
    <xf numFmtId="0" fontId="21" fillId="0" borderId="43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11" fillId="0" borderId="57" xfId="0" applyFont="1" applyBorder="1" applyAlignment="1">
      <alignment horizontal="left" vertical="center" wrapText="1"/>
    </xf>
    <xf numFmtId="0" fontId="21" fillId="0" borderId="12" xfId="0" applyFont="1" applyBorder="1" applyAlignment="1">
      <alignment horizontal="left" vertical="center" wrapText="1"/>
    </xf>
    <xf numFmtId="0" fontId="21" fillId="0" borderId="27" xfId="0" applyFont="1" applyBorder="1" applyAlignment="1">
      <alignment horizontal="left" vertical="center" wrapText="1"/>
    </xf>
    <xf numFmtId="0" fontId="21" fillId="0" borderId="57" xfId="0" applyFont="1" applyBorder="1" applyAlignment="1">
      <alignment horizontal="left" vertical="center" wrapText="1"/>
    </xf>
    <xf numFmtId="0" fontId="21" fillId="0" borderId="30" xfId="0" applyFont="1" applyBorder="1" applyAlignment="1">
      <alignment horizontal="left" vertical="center" wrapText="1"/>
    </xf>
    <xf numFmtId="0" fontId="21" fillId="0" borderId="31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12" xfId="0" applyFont="1" applyBorder="1" applyAlignment="1">
      <alignment horizontal="center" wrapText="1"/>
    </xf>
    <xf numFmtId="0" fontId="1" fillId="0" borderId="27" xfId="0" applyFont="1" applyBorder="1" applyAlignment="1">
      <alignment horizontal="center" wrapText="1"/>
    </xf>
    <xf numFmtId="0" fontId="1" fillId="0" borderId="57" xfId="0" applyFont="1" applyBorder="1" applyAlignment="1">
      <alignment horizontal="center" wrapText="1"/>
    </xf>
    <xf numFmtId="0" fontId="1" fillId="0" borderId="5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1" fillId="0" borderId="19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43" xfId="0" applyFont="1" applyBorder="1" applyAlignment="1">
      <alignment horizontal="left"/>
    </xf>
    <xf numFmtId="0" fontId="1" fillId="0" borderId="12" xfId="0" applyFont="1" applyBorder="1" applyAlignment="1">
      <alignment wrapText="1"/>
    </xf>
    <xf numFmtId="0" fontId="1" fillId="0" borderId="27" xfId="0" applyFont="1" applyBorder="1" applyAlignment="1">
      <alignment wrapText="1"/>
    </xf>
    <xf numFmtId="0" fontId="1" fillId="0" borderId="57" xfId="0" applyFont="1" applyBorder="1" applyAlignment="1">
      <alignment wrapText="1"/>
    </xf>
    <xf numFmtId="0" fontId="1" fillId="0" borderId="29" xfId="0" applyFont="1" applyBorder="1" applyAlignment="1">
      <alignment horizontal="left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</cellXfs>
  <cellStyles count="9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5" builtinId="9" hidden="1"/>
    <cellStyle name="Followed Hyperlink" xfId="86" builtinId="9" hidden="1"/>
    <cellStyle name="Followed Hyperlink" xfId="87" builtinId="9" hidden="1"/>
    <cellStyle name="Followed Hyperlink" xfId="88" builtinId="9" hidden="1"/>
    <cellStyle name="Followed Hyperlink" xfId="89" builtinId="9" hidden="1"/>
    <cellStyle name="Followed Hyperlink" xfId="90" builtinId="9" hidden="1"/>
    <cellStyle name="Followed Hyperlink" xfId="91" builtinId="9" hidden="1"/>
    <cellStyle name="Followed Hyperlink" xfId="9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Normal" xfId="0" builtinId="0"/>
  </cellStyles>
  <dxfs count="4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zsilina\Downloads\degv2024ml%20(12).xlsx" TargetMode="External"/><Relationship Id="rId1" Type="http://schemas.openxmlformats.org/officeDocument/2006/relationships/externalLinkPath" Target="/Users/zsilina/Downloads/degv2024ml%20(1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24"/>
      <sheetName val="2023"/>
      <sheetName val="2022"/>
      <sheetName val="2021"/>
      <sheetName val="2020"/>
      <sheetName val="2019"/>
      <sheetName val="2018"/>
      <sheetName val="2017"/>
      <sheetName val="1999_2016"/>
    </sheetNames>
    <sheetDataSet>
      <sheetData sheetId="0">
        <row r="34">
          <cell r="D34">
            <v>6369</v>
          </cell>
          <cell r="H34">
            <v>6688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W60"/>
  <sheetViews>
    <sheetView zoomScale="80" zoomScaleNormal="80" zoomScalePageLayoutView="160" workbookViewId="0">
      <selection activeCell="M42" sqref="M42"/>
    </sheetView>
  </sheetViews>
  <sheetFormatPr defaultColWidth="8.85546875" defaultRowHeight="15" x14ac:dyDescent="0.25"/>
  <cols>
    <col min="1" max="1" width="1" customWidth="1"/>
    <col min="2" max="2" width="12.85546875" customWidth="1"/>
    <col min="3" max="3" width="31.140625" customWidth="1"/>
    <col min="4" max="5" width="8.85546875" customWidth="1"/>
    <col min="6" max="6" width="8.42578125" bestFit="1" customWidth="1"/>
    <col min="7" max="7" width="9.42578125" customWidth="1"/>
    <col min="8" max="8" width="4" customWidth="1"/>
    <col min="9" max="9" width="106.140625" customWidth="1"/>
  </cols>
  <sheetData>
    <row r="1" spans="2:23" ht="15.75" thickBot="1" x14ac:dyDescent="0.3"/>
    <row r="2" spans="2:23" ht="16.5" thickBot="1" x14ac:dyDescent="0.3">
      <c r="B2" s="276" t="s">
        <v>9</v>
      </c>
      <c r="C2" s="277"/>
      <c r="D2" s="277"/>
      <c r="E2" s="277"/>
      <c r="F2" s="277"/>
      <c r="G2" s="278"/>
      <c r="H2" s="9"/>
      <c r="I2" s="2"/>
    </row>
    <row r="3" spans="2:23" ht="15.75" customHeight="1" thickBot="1" x14ac:dyDescent="0.3">
      <c r="C3" s="269"/>
      <c r="D3" s="269"/>
      <c r="E3" s="269"/>
      <c r="F3" s="269"/>
      <c r="G3" s="269"/>
      <c r="I3" s="268"/>
    </row>
    <row r="4" spans="2:23" ht="87.6" customHeight="1" thickBot="1" x14ac:dyDescent="0.3">
      <c r="B4" s="284" t="s">
        <v>10</v>
      </c>
      <c r="C4" s="282" t="s">
        <v>11</v>
      </c>
      <c r="D4" s="288" t="s">
        <v>12</v>
      </c>
      <c r="E4" s="289"/>
      <c r="F4" s="286" t="s">
        <v>53</v>
      </c>
      <c r="G4" s="287"/>
      <c r="H4" s="7"/>
      <c r="I4" s="268"/>
    </row>
    <row r="5" spans="2:23" ht="30" customHeight="1" thickBot="1" x14ac:dyDescent="0.3">
      <c r="B5" s="285"/>
      <c r="C5" s="283"/>
      <c r="D5" s="75">
        <v>2020</v>
      </c>
      <c r="E5" s="74">
        <v>2023</v>
      </c>
      <c r="F5" s="76">
        <v>2025</v>
      </c>
      <c r="G5" s="76">
        <v>2030</v>
      </c>
      <c r="I5" s="268"/>
    </row>
    <row r="6" spans="2:23" ht="20.100000000000001" customHeight="1" thickBot="1" x14ac:dyDescent="0.3">
      <c r="B6" s="17"/>
      <c r="C6" s="270" t="s">
        <v>13</v>
      </c>
      <c r="D6" s="271"/>
      <c r="E6" s="271"/>
      <c r="F6" s="271"/>
      <c r="G6" s="272"/>
      <c r="H6" s="3"/>
      <c r="I6" s="268"/>
    </row>
    <row r="7" spans="2:23" ht="153.75" thickBot="1" x14ac:dyDescent="0.3">
      <c r="B7" s="257" t="s">
        <v>17</v>
      </c>
      <c r="C7" s="43" t="s">
        <v>36</v>
      </c>
      <c r="D7" s="40">
        <v>1786</v>
      </c>
      <c r="E7" s="40">
        <v>7665</v>
      </c>
      <c r="F7" s="239" t="s">
        <v>14</v>
      </c>
      <c r="G7" s="41">
        <f t="shared" ref="G7" si="0">G8+G9</f>
        <v>0</v>
      </c>
      <c r="H7" s="3"/>
      <c r="I7" s="13"/>
    </row>
    <row r="8" spans="2:23" ht="21" customHeight="1" x14ac:dyDescent="0.25">
      <c r="B8" s="258"/>
      <c r="C8" s="55" t="s">
        <v>15</v>
      </c>
      <c r="D8" s="58">
        <v>538</v>
      </c>
      <c r="E8" s="58">
        <v>977</v>
      </c>
      <c r="F8" s="62"/>
      <c r="G8" s="59"/>
      <c r="H8" s="3"/>
      <c r="I8" s="13"/>
    </row>
    <row r="9" spans="2:23" ht="28.35" customHeight="1" x14ac:dyDescent="0.25">
      <c r="B9" s="258"/>
      <c r="C9" s="70" t="s">
        <v>16</v>
      </c>
      <c r="D9" s="62">
        <v>1248</v>
      </c>
      <c r="E9" s="62">
        <f>'[1]2024'!$H$34</f>
        <v>6688</v>
      </c>
      <c r="F9" s="62" t="s">
        <v>0</v>
      </c>
      <c r="G9" s="72"/>
      <c r="H9" s="3"/>
      <c r="I9" s="13"/>
    </row>
    <row r="10" spans="2:23" ht="28.7" customHeight="1" x14ac:dyDescent="0.25">
      <c r="B10" s="258"/>
      <c r="C10" s="49" t="s">
        <v>21</v>
      </c>
      <c r="D10" s="38">
        <v>1449</v>
      </c>
      <c r="E10" s="38">
        <v>7890</v>
      </c>
      <c r="F10" s="63" t="s">
        <v>0</v>
      </c>
      <c r="G10" s="39"/>
    </row>
    <row r="11" spans="2:23" x14ac:dyDescent="0.25">
      <c r="B11" s="258"/>
      <c r="C11" s="29" t="s">
        <v>22</v>
      </c>
      <c r="D11" s="18">
        <v>1205</v>
      </c>
      <c r="E11" s="20">
        <f>'[1]2024'!$D$34</f>
        <v>6369</v>
      </c>
      <c r="F11" s="77"/>
      <c r="G11" s="35"/>
    </row>
    <row r="12" spans="2:23" x14ac:dyDescent="0.25">
      <c r="B12" s="258"/>
      <c r="C12" s="29" t="s">
        <v>23</v>
      </c>
      <c r="D12" s="18">
        <v>244</v>
      </c>
      <c r="E12" s="20">
        <v>1521</v>
      </c>
      <c r="F12" s="77"/>
      <c r="G12" s="35"/>
    </row>
    <row r="13" spans="2:23" ht="30" customHeight="1" x14ac:dyDescent="0.25">
      <c r="B13" s="258"/>
      <c r="C13" s="28" t="s">
        <v>24</v>
      </c>
      <c r="D13" s="21">
        <f t="shared" ref="D13:E13" si="1">D14+D15</f>
        <v>35</v>
      </c>
      <c r="E13" s="21">
        <f t="shared" si="1"/>
        <v>208</v>
      </c>
      <c r="F13" s="64" t="s">
        <v>0</v>
      </c>
      <c r="G13" s="36">
        <f t="shared" ref="G13" si="2">G14+G15</f>
        <v>0</v>
      </c>
      <c r="I13" s="12"/>
    </row>
    <row r="14" spans="2:23" ht="15" customHeight="1" x14ac:dyDescent="0.25">
      <c r="B14" s="258"/>
      <c r="C14" s="29" t="s">
        <v>22</v>
      </c>
      <c r="D14" s="22">
        <v>35</v>
      </c>
      <c r="E14" s="20">
        <v>205</v>
      </c>
      <c r="F14" s="77"/>
      <c r="G14" s="35"/>
    </row>
    <row r="15" spans="2:23" ht="15" customHeight="1" thickBot="1" x14ac:dyDescent="0.3">
      <c r="B15" s="258"/>
      <c r="C15" s="29" t="s">
        <v>23</v>
      </c>
      <c r="D15" s="22">
        <v>0</v>
      </c>
      <c r="E15" s="20">
        <v>3</v>
      </c>
      <c r="F15" s="77"/>
      <c r="G15" s="35"/>
    </row>
    <row r="16" spans="2:23" ht="30" customHeight="1" thickBot="1" x14ac:dyDescent="0.3">
      <c r="B16" s="258"/>
      <c r="C16" s="28" t="s">
        <v>25</v>
      </c>
      <c r="D16" s="21">
        <v>0</v>
      </c>
      <c r="E16" s="21">
        <v>2</v>
      </c>
      <c r="F16" s="64" t="s">
        <v>0</v>
      </c>
      <c r="G16" s="36">
        <f t="shared" ref="G16" si="3">G17+G18</f>
        <v>0</v>
      </c>
      <c r="R16" s="253"/>
      <c r="S16" s="254"/>
      <c r="T16" s="254"/>
      <c r="U16" s="254"/>
      <c r="V16" s="254"/>
      <c r="W16" s="254"/>
    </row>
    <row r="17" spans="2:9" ht="15" customHeight="1" x14ac:dyDescent="0.25">
      <c r="B17" s="258"/>
      <c r="C17" s="29" t="s">
        <v>22</v>
      </c>
      <c r="D17" s="22">
        <v>0</v>
      </c>
      <c r="E17" s="20">
        <v>2</v>
      </c>
      <c r="F17" s="77"/>
      <c r="G17" s="35"/>
    </row>
    <row r="18" spans="2:9" ht="15" customHeight="1" x14ac:dyDescent="0.25">
      <c r="B18" s="258"/>
      <c r="C18" s="29" t="s">
        <v>23</v>
      </c>
      <c r="D18" s="22">
        <v>0</v>
      </c>
      <c r="E18" s="20">
        <v>0</v>
      </c>
      <c r="F18" s="77"/>
      <c r="G18" s="35"/>
    </row>
    <row r="19" spans="2:9" ht="15.75" customHeight="1" x14ac:dyDescent="0.25">
      <c r="B19" s="258"/>
      <c r="C19" s="33" t="s">
        <v>26</v>
      </c>
      <c r="D19" s="19">
        <v>8</v>
      </c>
      <c r="E19" s="19">
        <v>112</v>
      </c>
      <c r="F19" s="65" t="s">
        <v>0</v>
      </c>
      <c r="G19" s="37">
        <f t="shared" ref="G19" si="4">G20+G21</f>
        <v>0</v>
      </c>
    </row>
    <row r="20" spans="2:9" ht="15.75" customHeight="1" x14ac:dyDescent="0.25">
      <c r="B20" s="258"/>
      <c r="C20" s="29" t="s">
        <v>22</v>
      </c>
      <c r="D20" s="18">
        <v>8</v>
      </c>
      <c r="E20" s="18">
        <v>112</v>
      </c>
      <c r="F20" s="25"/>
      <c r="G20" s="14"/>
    </row>
    <row r="21" spans="2:9" ht="15.75" customHeight="1" thickBot="1" x14ac:dyDescent="0.3">
      <c r="B21" s="258"/>
      <c r="C21" s="29" t="s">
        <v>23</v>
      </c>
      <c r="D21" s="23">
        <v>0</v>
      </c>
      <c r="E21" s="23">
        <v>0</v>
      </c>
      <c r="F21" s="45"/>
      <c r="G21" s="24"/>
    </row>
    <row r="22" spans="2:9" ht="30.75" customHeight="1" x14ac:dyDescent="0.25">
      <c r="B22" s="250" t="s">
        <v>18</v>
      </c>
      <c r="C22" s="237" t="s">
        <v>27</v>
      </c>
      <c r="D22" s="56"/>
      <c r="E22" s="56"/>
      <c r="F22" s="78"/>
      <c r="G22" s="57"/>
      <c r="I22" s="13"/>
    </row>
    <row r="23" spans="2:9" ht="30.75" customHeight="1" x14ac:dyDescent="0.25">
      <c r="B23" s="251"/>
      <c r="C23" s="32" t="s">
        <v>28</v>
      </c>
      <c r="D23" s="18"/>
      <c r="E23" s="18"/>
      <c r="F23" s="25"/>
      <c r="G23" s="14"/>
      <c r="I23" s="13"/>
    </row>
    <row r="24" spans="2:9" ht="15.75" customHeight="1" x14ac:dyDescent="0.25">
      <c r="B24" s="251"/>
      <c r="C24" s="232" t="s">
        <v>29</v>
      </c>
      <c r="D24" s="233"/>
      <c r="E24" s="233"/>
      <c r="F24" s="234"/>
      <c r="G24" s="235"/>
      <c r="I24" s="13"/>
    </row>
    <row r="25" spans="2:9" ht="15.75" customHeight="1" thickBot="1" x14ac:dyDescent="0.3">
      <c r="B25" s="252"/>
      <c r="C25" s="232" t="s">
        <v>30</v>
      </c>
      <c r="D25" s="23"/>
      <c r="E25" s="23"/>
      <c r="F25" s="45"/>
      <c r="G25" s="24"/>
      <c r="I25" s="13"/>
    </row>
    <row r="26" spans="2:9" ht="15.75" customHeight="1" thickBot="1" x14ac:dyDescent="0.3">
      <c r="B26" s="266" t="s">
        <v>19</v>
      </c>
      <c r="C26" s="226" t="s">
        <v>31</v>
      </c>
      <c r="D26" s="229"/>
      <c r="E26" s="229"/>
      <c r="F26" s="230"/>
      <c r="G26" s="231"/>
    </row>
    <row r="27" spans="2:9" ht="15.75" customHeight="1" thickBot="1" x14ac:dyDescent="0.3">
      <c r="B27" s="267"/>
      <c r="C27" s="61" t="s">
        <v>32</v>
      </c>
      <c r="D27" s="80"/>
      <c r="E27" s="80"/>
      <c r="F27" s="81"/>
      <c r="G27" s="82"/>
    </row>
    <row r="28" spans="2:9" ht="15.75" customHeight="1" thickBot="1" x14ac:dyDescent="0.3">
      <c r="B28" s="71" t="s">
        <v>20</v>
      </c>
      <c r="C28" s="54" t="s">
        <v>33</v>
      </c>
      <c r="D28" s="80"/>
      <c r="E28" s="80"/>
      <c r="F28" s="81"/>
      <c r="G28" s="82"/>
    </row>
    <row r="29" spans="2:9" ht="15" customHeight="1" thickBot="1" x14ac:dyDescent="0.3">
      <c r="B29" s="30"/>
      <c r="C29" s="279" t="s">
        <v>34</v>
      </c>
      <c r="D29" s="280"/>
      <c r="E29" s="280"/>
      <c r="F29" s="280"/>
      <c r="G29" s="281"/>
    </row>
    <row r="30" spans="2:9" ht="31.7" customHeight="1" thickBot="1" x14ac:dyDescent="0.3">
      <c r="B30" s="273" t="s">
        <v>17</v>
      </c>
      <c r="C30" s="48" t="s">
        <v>35</v>
      </c>
      <c r="D30" s="46">
        <f>SUM(D31:D32)</f>
        <v>0</v>
      </c>
      <c r="E30" s="46">
        <f>SUM(E31:E32)</f>
        <v>0</v>
      </c>
      <c r="F30" s="46">
        <f>SUM(F31:F32)</f>
        <v>0</v>
      </c>
      <c r="G30" s="73">
        <f>SUM(G31:G32)</f>
        <v>0</v>
      </c>
    </row>
    <row r="31" spans="2:9" ht="15" customHeight="1" x14ac:dyDescent="0.25">
      <c r="B31" s="274"/>
      <c r="C31" s="28" t="s">
        <v>37</v>
      </c>
      <c r="D31" s="22"/>
      <c r="E31" s="20"/>
      <c r="F31" s="77"/>
      <c r="G31" s="35"/>
    </row>
    <row r="32" spans="2:9" ht="15" customHeight="1" thickBot="1" x14ac:dyDescent="0.3">
      <c r="B32" s="275"/>
      <c r="C32" s="34" t="s">
        <v>38</v>
      </c>
      <c r="D32" s="50"/>
      <c r="E32" s="51"/>
      <c r="F32" s="79"/>
      <c r="G32" s="52"/>
    </row>
    <row r="33" spans="2:9" ht="15" customHeight="1" x14ac:dyDescent="0.25">
      <c r="B33" s="255" t="s">
        <v>18</v>
      </c>
      <c r="C33" s="32" t="s">
        <v>39</v>
      </c>
      <c r="D33" s="44"/>
      <c r="E33" s="44"/>
      <c r="F33" s="47"/>
      <c r="G33" s="53"/>
    </row>
    <row r="34" spans="2:9" ht="15.75" customHeight="1" thickBot="1" x14ac:dyDescent="0.3">
      <c r="B34" s="256"/>
      <c r="C34" s="232" t="s">
        <v>40</v>
      </c>
      <c r="D34" s="50"/>
      <c r="E34" s="51"/>
      <c r="F34" s="79"/>
      <c r="G34" s="52"/>
    </row>
    <row r="35" spans="2:9" ht="17.25" customHeight="1" thickBot="1" x14ac:dyDescent="0.3">
      <c r="B35" s="69" t="s">
        <v>20</v>
      </c>
      <c r="C35" s="55" t="s">
        <v>41</v>
      </c>
      <c r="D35" s="80"/>
      <c r="E35" s="80"/>
      <c r="F35" s="83"/>
      <c r="G35" s="84"/>
    </row>
    <row r="36" spans="2:9" ht="15.75" thickBot="1" x14ac:dyDescent="0.3">
      <c r="B36" s="31"/>
      <c r="C36" s="263" t="s">
        <v>42</v>
      </c>
      <c r="D36" s="264"/>
      <c r="E36" s="264"/>
      <c r="F36" s="264"/>
      <c r="G36" s="265"/>
      <c r="I36" s="6"/>
    </row>
    <row r="37" spans="2:9" ht="31.5" customHeight="1" thickBot="1" x14ac:dyDescent="0.3">
      <c r="B37" s="260" t="s">
        <v>17</v>
      </c>
      <c r="C37" s="43" t="s">
        <v>43</v>
      </c>
      <c r="D37" s="42">
        <f>D38+D39+D40+D41</f>
        <v>0</v>
      </c>
      <c r="E37" s="42">
        <f t="shared" ref="E37:G37" si="5">E38+E39+E40+E41</f>
        <v>0</v>
      </c>
      <c r="F37" s="42">
        <f t="shared" si="5"/>
        <v>0</v>
      </c>
      <c r="G37" s="42">
        <f t="shared" si="5"/>
        <v>0</v>
      </c>
    </row>
    <row r="38" spans="2:9" x14ac:dyDescent="0.25">
      <c r="B38" s="261"/>
      <c r="C38" s="32" t="s">
        <v>45</v>
      </c>
      <c r="D38" s="85"/>
      <c r="E38" s="86"/>
      <c r="F38" s="87"/>
      <c r="G38" s="88"/>
    </row>
    <row r="39" spans="2:9" ht="13.7" customHeight="1" x14ac:dyDescent="0.25">
      <c r="B39" s="261"/>
      <c r="C39" s="27" t="s">
        <v>44</v>
      </c>
      <c r="D39" s="89"/>
      <c r="E39" s="90"/>
      <c r="F39" s="91"/>
      <c r="G39" s="92"/>
    </row>
    <row r="40" spans="2:9" ht="13.7" customHeight="1" x14ac:dyDescent="0.25">
      <c r="B40" s="261"/>
      <c r="C40" s="27" t="s">
        <v>37</v>
      </c>
      <c r="D40" s="93"/>
      <c r="E40" s="90"/>
      <c r="F40" s="91"/>
      <c r="G40" s="92"/>
    </row>
    <row r="41" spans="2:9" ht="15.75" thickBot="1" x14ac:dyDescent="0.3">
      <c r="B41" s="262"/>
      <c r="C41" s="60" t="s">
        <v>38</v>
      </c>
      <c r="D41" s="94"/>
      <c r="E41" s="94"/>
      <c r="F41" s="95"/>
      <c r="G41" s="96"/>
    </row>
    <row r="42" spans="2:9" ht="22.5" customHeight="1" x14ac:dyDescent="0.25">
      <c r="B42" s="250" t="s">
        <v>18</v>
      </c>
      <c r="C42" s="32" t="s">
        <v>46</v>
      </c>
      <c r="D42" s="97"/>
      <c r="E42" s="97"/>
      <c r="F42" s="83"/>
      <c r="G42" s="84"/>
    </row>
    <row r="43" spans="2:9" ht="13.7" customHeight="1" x14ac:dyDescent="0.25">
      <c r="B43" s="251"/>
      <c r="C43" s="232" t="s">
        <v>47</v>
      </c>
      <c r="D43" s="89"/>
      <c r="E43" s="89"/>
      <c r="F43" s="238"/>
      <c r="G43" s="164"/>
    </row>
    <row r="44" spans="2:9" x14ac:dyDescent="0.25">
      <c r="B44" s="251"/>
      <c r="C44" s="32" t="s">
        <v>28</v>
      </c>
      <c r="D44" s="236"/>
      <c r="E44" s="236"/>
      <c r="F44" s="224"/>
      <c r="G44" s="225"/>
    </row>
    <row r="45" spans="2:9" ht="15.75" thickBot="1" x14ac:dyDescent="0.3">
      <c r="B45" s="252"/>
      <c r="C45" s="232" t="s">
        <v>30</v>
      </c>
      <c r="D45" s="98"/>
      <c r="E45" s="98"/>
      <c r="F45" s="99"/>
      <c r="G45" s="100"/>
    </row>
    <row r="46" spans="2:9" ht="15.75" thickBot="1" x14ac:dyDescent="0.3">
      <c r="B46" s="266" t="s">
        <v>19</v>
      </c>
      <c r="C46" s="226" t="s">
        <v>48</v>
      </c>
      <c r="D46" s="101"/>
      <c r="E46" s="101"/>
      <c r="F46" s="227"/>
      <c r="G46" s="228"/>
    </row>
    <row r="47" spans="2:9" ht="15.75" thickBot="1" x14ac:dyDescent="0.3">
      <c r="B47" s="267"/>
      <c r="C47" s="61" t="s">
        <v>32</v>
      </c>
      <c r="D47" s="80"/>
      <c r="E47" s="80"/>
      <c r="F47" s="81"/>
      <c r="G47" s="82"/>
    </row>
    <row r="48" spans="2:9" ht="15.75" thickBot="1" x14ac:dyDescent="0.3">
      <c r="B48" s="68" t="s">
        <v>20</v>
      </c>
      <c r="C48" s="26" t="s">
        <v>41</v>
      </c>
      <c r="D48" s="101"/>
      <c r="E48" s="101"/>
      <c r="F48" s="102"/>
      <c r="G48" s="103"/>
    </row>
    <row r="49" spans="2:12" x14ac:dyDescent="0.25">
      <c r="J49" s="16"/>
      <c r="K49" s="16"/>
      <c r="L49" s="16"/>
    </row>
    <row r="50" spans="2:12" x14ac:dyDescent="0.25">
      <c r="B50" s="259"/>
      <c r="C50" s="259"/>
      <c r="D50" s="259"/>
      <c r="E50" s="259"/>
      <c r="F50" s="259"/>
      <c r="G50" s="259"/>
      <c r="H50" s="259"/>
      <c r="I50" s="259"/>
      <c r="J50" s="16"/>
      <c r="K50" s="16"/>
      <c r="L50" s="16"/>
    </row>
    <row r="51" spans="2:12" x14ac:dyDescent="0.25">
      <c r="B51" s="249"/>
      <c r="C51" s="249"/>
      <c r="D51" s="249"/>
      <c r="E51" s="249"/>
      <c r="F51" s="249"/>
      <c r="G51" s="249"/>
      <c r="H51" s="249"/>
      <c r="I51" s="249"/>
      <c r="J51" s="16"/>
      <c r="K51" s="16"/>
      <c r="L51" s="16"/>
    </row>
    <row r="52" spans="2:12" x14ac:dyDescent="0.25">
      <c r="B52" s="249"/>
      <c r="C52" s="249"/>
      <c r="D52" s="249"/>
      <c r="E52" s="249"/>
      <c r="F52" s="249"/>
      <c r="G52" s="249"/>
      <c r="H52" s="249"/>
      <c r="I52" s="249"/>
      <c r="J52" s="16"/>
      <c r="K52" s="16"/>
      <c r="L52" s="16"/>
    </row>
    <row r="53" spans="2:12" x14ac:dyDescent="0.25">
      <c r="B53" s="249"/>
      <c r="C53" s="249"/>
      <c r="D53" s="249"/>
      <c r="E53" s="249"/>
      <c r="F53" s="249"/>
      <c r="G53" s="249"/>
      <c r="H53" s="249"/>
      <c r="I53" s="249"/>
    </row>
    <row r="54" spans="2:12" x14ac:dyDescent="0.25">
      <c r="B54" s="16"/>
      <c r="C54" s="16"/>
      <c r="D54" s="16"/>
      <c r="E54" s="16"/>
      <c r="F54" s="16"/>
      <c r="G54" s="16"/>
      <c r="H54" s="16"/>
      <c r="I54" s="16"/>
    </row>
    <row r="57" spans="2:12" ht="20.100000000000001" customHeight="1" x14ac:dyDescent="0.25"/>
    <row r="58" spans="2:12" ht="27.6" customHeight="1" x14ac:dyDescent="0.25"/>
    <row r="59" spans="2:12" ht="29.1" customHeight="1" x14ac:dyDescent="0.25"/>
    <row r="60" spans="2:12" ht="29.1" customHeight="1" x14ac:dyDescent="0.25"/>
  </sheetData>
  <mergeCells count="23">
    <mergeCell ref="I3:I6"/>
    <mergeCell ref="C3:G3"/>
    <mergeCell ref="C6:G6"/>
    <mergeCell ref="B30:B32"/>
    <mergeCell ref="B2:G2"/>
    <mergeCell ref="B22:B25"/>
    <mergeCell ref="C29:G29"/>
    <mergeCell ref="C4:C5"/>
    <mergeCell ref="B4:B5"/>
    <mergeCell ref="F4:G4"/>
    <mergeCell ref="D4:E4"/>
    <mergeCell ref="B26:B27"/>
    <mergeCell ref="B51:I51"/>
    <mergeCell ref="B52:I52"/>
    <mergeCell ref="B53:I53"/>
    <mergeCell ref="B42:B45"/>
    <mergeCell ref="R16:W16"/>
    <mergeCell ref="B33:B34"/>
    <mergeCell ref="B7:B21"/>
    <mergeCell ref="B50:I50"/>
    <mergeCell ref="B37:B41"/>
    <mergeCell ref="C36:G36"/>
    <mergeCell ref="B46:B47"/>
  </mergeCells>
  <conditionalFormatting sqref="D7:G26 D30:G34">
    <cfRule type="containsBlanks" dxfId="3" priority="17">
      <formula>LEN(TRIM(D7))=0</formula>
    </cfRule>
  </conditionalFormatting>
  <pageMargins left="0.7" right="0.7" top="0.75" bottom="0.75" header="0.3" footer="0.3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R38"/>
  <sheetViews>
    <sheetView topLeftCell="A7" zoomScale="83" zoomScaleNormal="83" workbookViewId="0">
      <selection activeCell="B35" sqref="B35:H35"/>
    </sheetView>
  </sheetViews>
  <sheetFormatPr defaultColWidth="8.85546875" defaultRowHeight="15" x14ac:dyDescent="0.25"/>
  <cols>
    <col min="1" max="1" width="1" customWidth="1"/>
    <col min="2" max="2" width="64.140625" customWidth="1"/>
    <col min="3" max="3" width="9" customWidth="1"/>
    <col min="4" max="4" width="8.85546875" customWidth="1"/>
    <col min="5" max="5" width="9.85546875" customWidth="1"/>
    <col min="6" max="6" width="9" customWidth="1"/>
    <col min="7" max="7" width="3.140625" customWidth="1"/>
    <col min="8" max="8" width="90.42578125" style="12" customWidth="1"/>
  </cols>
  <sheetData>
    <row r="1" spans="2:18" ht="15.75" customHeight="1" thickBot="1" x14ac:dyDescent="0.3"/>
    <row r="2" spans="2:18" ht="16.5" thickBot="1" x14ac:dyDescent="0.3">
      <c r="B2" s="165" t="s">
        <v>51</v>
      </c>
      <c r="C2" s="166"/>
      <c r="D2" s="166"/>
      <c r="E2" s="166"/>
      <c r="F2" s="166"/>
      <c r="G2" s="167"/>
      <c r="H2" s="66"/>
    </row>
    <row r="3" spans="2:18" ht="16.5" thickBot="1" x14ac:dyDescent="0.3">
      <c r="B3" s="168"/>
      <c r="C3" s="168"/>
      <c r="D3" s="168"/>
      <c r="E3" s="168"/>
      <c r="F3" s="168"/>
      <c r="G3" s="9"/>
      <c r="H3" s="66"/>
    </row>
    <row r="4" spans="2:18" ht="63" customHeight="1" x14ac:dyDescent="0.25">
      <c r="B4" s="303" t="s">
        <v>49</v>
      </c>
      <c r="C4" s="307" t="s">
        <v>50</v>
      </c>
      <c r="D4" s="307"/>
      <c r="E4" s="305" t="s">
        <v>52</v>
      </c>
      <c r="F4" s="306"/>
      <c r="G4" s="10"/>
      <c r="H4" s="268"/>
      <c r="I4" s="5"/>
    </row>
    <row r="5" spans="2:18" ht="24" customHeight="1" thickBot="1" x14ac:dyDescent="0.3">
      <c r="B5" s="304"/>
      <c r="C5" s="187">
        <v>2020</v>
      </c>
      <c r="D5" s="188">
        <v>2023</v>
      </c>
      <c r="E5" s="188">
        <v>2025</v>
      </c>
      <c r="F5" s="189">
        <v>2030</v>
      </c>
      <c r="G5" s="5"/>
      <c r="H5" s="268"/>
    </row>
    <row r="6" spans="2:18" ht="31.5" customHeight="1" x14ac:dyDescent="0.25">
      <c r="B6" s="294" t="s">
        <v>67</v>
      </c>
      <c r="C6" s="295"/>
      <c r="D6" s="295"/>
      <c r="E6" s="295"/>
      <c r="F6" s="296"/>
      <c r="G6" s="5"/>
      <c r="H6" s="268"/>
    </row>
    <row r="7" spans="2:18" ht="19.350000000000001" customHeight="1" x14ac:dyDescent="0.25">
      <c r="B7" s="162" t="s">
        <v>54</v>
      </c>
      <c r="C7" s="161" t="s">
        <v>177</v>
      </c>
      <c r="D7" s="161" t="s">
        <v>177</v>
      </c>
      <c r="E7" s="161" t="s">
        <v>177</v>
      </c>
      <c r="F7" s="161" t="s">
        <v>177</v>
      </c>
      <c r="G7" s="11"/>
      <c r="H7" s="10"/>
      <c r="I7" s="5"/>
    </row>
    <row r="8" spans="2:18" ht="28.7" customHeight="1" x14ac:dyDescent="0.25">
      <c r="B8" s="162" t="s">
        <v>55</v>
      </c>
      <c r="C8" s="169"/>
      <c r="D8" s="169"/>
      <c r="E8" s="169"/>
      <c r="F8" s="174"/>
      <c r="G8" s="11"/>
      <c r="H8" s="10"/>
      <c r="I8" s="5"/>
    </row>
    <row r="9" spans="2:18" ht="19.350000000000001" customHeight="1" x14ac:dyDescent="0.25">
      <c r="B9" s="162" t="s">
        <v>56</v>
      </c>
      <c r="C9" s="169"/>
      <c r="D9" s="169"/>
      <c r="E9" s="169"/>
      <c r="F9" s="174"/>
      <c r="G9" s="11"/>
      <c r="H9" s="10"/>
      <c r="I9" s="5"/>
    </row>
    <row r="10" spans="2:18" ht="31.35" customHeight="1" x14ac:dyDescent="0.25">
      <c r="B10" s="162" t="s">
        <v>57</v>
      </c>
      <c r="C10" s="161" t="s">
        <v>177</v>
      </c>
      <c r="D10" s="161" t="s">
        <v>177</v>
      </c>
      <c r="E10" s="161" t="s">
        <v>177</v>
      </c>
      <c r="F10" s="161" t="s">
        <v>177</v>
      </c>
      <c r="G10" s="11"/>
      <c r="H10" s="6"/>
      <c r="I10" s="5"/>
    </row>
    <row r="11" spans="2:18" ht="30" customHeight="1" x14ac:dyDescent="0.25">
      <c r="B11" s="163" t="s">
        <v>58</v>
      </c>
      <c r="C11" s="170"/>
      <c r="D11" s="170"/>
      <c r="E11" s="171"/>
      <c r="F11" s="15"/>
      <c r="H11" s="6"/>
    </row>
    <row r="12" spans="2:18" ht="31.35" customHeight="1" x14ac:dyDescent="0.25">
      <c r="B12" s="163" t="s">
        <v>59</v>
      </c>
      <c r="C12" s="161" t="s">
        <v>177</v>
      </c>
      <c r="D12" s="161" t="s">
        <v>177</v>
      </c>
      <c r="E12" s="161" t="s">
        <v>177</v>
      </c>
      <c r="F12" s="161" t="s">
        <v>177</v>
      </c>
      <c r="G12" s="3"/>
    </row>
    <row r="13" spans="2:18" ht="28.35" customHeight="1" x14ac:dyDescent="0.25">
      <c r="B13" s="163" t="s">
        <v>60</v>
      </c>
      <c r="C13" s="170"/>
      <c r="D13" s="170"/>
      <c r="E13" s="171"/>
      <c r="F13" s="15"/>
      <c r="G13" s="3"/>
    </row>
    <row r="14" spans="2:18" ht="21" customHeight="1" thickBot="1" x14ac:dyDescent="0.3">
      <c r="B14" s="163" t="s">
        <v>61</v>
      </c>
      <c r="C14" s="170"/>
      <c r="D14" s="170"/>
      <c r="E14" s="171"/>
      <c r="F14" s="15"/>
      <c r="G14" s="3"/>
    </row>
    <row r="15" spans="2:18" ht="23.25" customHeight="1" thickBot="1" x14ac:dyDescent="0.3">
      <c r="B15" s="163" t="s">
        <v>62</v>
      </c>
      <c r="C15" s="170"/>
      <c r="D15" s="170"/>
      <c r="E15" s="171"/>
      <c r="F15" s="15"/>
      <c r="G15" s="3"/>
      <c r="L15" s="286"/>
      <c r="M15" s="302"/>
      <c r="N15" s="302"/>
      <c r="O15" s="302"/>
      <c r="P15" s="302"/>
      <c r="Q15" s="302"/>
      <c r="R15" s="287"/>
    </row>
    <row r="16" spans="2:18" ht="21.6" customHeight="1" x14ac:dyDescent="0.25">
      <c r="B16" s="175" t="s">
        <v>63</v>
      </c>
      <c r="C16" s="161" t="s">
        <v>177</v>
      </c>
      <c r="D16" s="161" t="s">
        <v>177</v>
      </c>
      <c r="E16" s="161" t="s">
        <v>177</v>
      </c>
      <c r="F16" s="161" t="s">
        <v>177</v>
      </c>
      <c r="H16" s="67"/>
    </row>
    <row r="17" spans="2:8" ht="27" customHeight="1" x14ac:dyDescent="0.25">
      <c r="B17" s="163" t="s">
        <v>64</v>
      </c>
      <c r="C17" s="172"/>
      <c r="D17" s="172"/>
      <c r="E17" s="173"/>
      <c r="F17" s="176"/>
    </row>
    <row r="18" spans="2:8" ht="24.6" customHeight="1" thickBot="1" x14ac:dyDescent="0.3">
      <c r="B18" s="163" t="s">
        <v>65</v>
      </c>
      <c r="C18" s="193"/>
      <c r="D18" s="193"/>
      <c r="E18" s="193"/>
      <c r="F18" s="194"/>
    </row>
    <row r="19" spans="2:8" ht="10.7" customHeight="1" thickBot="1" x14ac:dyDescent="0.3">
      <c r="B19" s="190"/>
      <c r="C19" s="191"/>
      <c r="D19" s="191"/>
      <c r="E19" s="191"/>
      <c r="F19" s="192"/>
    </row>
    <row r="20" spans="2:8" ht="29.25" customHeight="1" x14ac:dyDescent="0.25">
      <c r="B20" s="297" t="s">
        <v>66</v>
      </c>
      <c r="C20" s="298"/>
      <c r="D20" s="298"/>
      <c r="E20" s="298"/>
      <c r="F20" s="299"/>
    </row>
    <row r="21" spans="2:8" ht="24.6" customHeight="1" x14ac:dyDescent="0.25">
      <c r="B21" s="162" t="s">
        <v>54</v>
      </c>
      <c r="C21" s="161" t="s">
        <v>177</v>
      </c>
      <c r="D21" s="161" t="s">
        <v>177</v>
      </c>
      <c r="E21" s="161" t="s">
        <v>177</v>
      </c>
      <c r="F21" s="161" t="s">
        <v>177</v>
      </c>
    </row>
    <row r="22" spans="2:8" ht="24.6" customHeight="1" x14ac:dyDescent="0.25">
      <c r="B22" s="162" t="s">
        <v>57</v>
      </c>
      <c r="C22" s="161" t="s">
        <v>177</v>
      </c>
      <c r="D22" s="161" t="s">
        <v>177</v>
      </c>
      <c r="E22" s="161" t="s">
        <v>177</v>
      </c>
      <c r="F22" s="161" t="s">
        <v>177</v>
      </c>
    </row>
    <row r="23" spans="2:8" ht="24.6" customHeight="1" x14ac:dyDescent="0.25">
      <c r="B23" s="163" t="s">
        <v>68</v>
      </c>
      <c r="C23" s="170"/>
      <c r="D23" s="170"/>
      <c r="E23" s="171"/>
      <c r="F23" s="15"/>
    </row>
    <row r="24" spans="2:8" ht="24.6" customHeight="1" x14ac:dyDescent="0.25">
      <c r="B24" s="163" t="s">
        <v>69</v>
      </c>
      <c r="C24" s="170"/>
      <c r="D24" s="170"/>
      <c r="E24" s="171"/>
      <c r="F24" s="15"/>
    </row>
    <row r="25" spans="2:8" ht="24.6" customHeight="1" x14ac:dyDescent="0.25">
      <c r="B25" s="163" t="s">
        <v>70</v>
      </c>
      <c r="C25" s="170"/>
      <c r="D25" s="170"/>
      <c r="E25" s="171"/>
      <c r="F25" s="15"/>
    </row>
    <row r="26" spans="2:8" ht="24.6" customHeight="1" thickBot="1" x14ac:dyDescent="0.3">
      <c r="B26" s="175" t="s">
        <v>63</v>
      </c>
      <c r="C26" s="185"/>
      <c r="D26" s="185"/>
      <c r="E26" s="185"/>
      <c r="F26" s="186"/>
      <c r="H26" s="67"/>
    </row>
    <row r="27" spans="2:8" ht="13.7" customHeight="1" thickBot="1" x14ac:dyDescent="0.3">
      <c r="B27" s="180"/>
      <c r="C27" s="183"/>
      <c r="D27" s="183"/>
      <c r="E27" s="183"/>
      <c r="F27" s="184"/>
      <c r="H27" s="67"/>
    </row>
    <row r="28" spans="2:8" ht="24.6" customHeight="1" thickBot="1" x14ac:dyDescent="0.3">
      <c r="B28" s="291" t="s">
        <v>71</v>
      </c>
      <c r="C28" s="300"/>
      <c r="D28" s="300"/>
      <c r="E28" s="300"/>
      <c r="F28" s="301"/>
      <c r="H28" s="67"/>
    </row>
    <row r="29" spans="2:8" ht="18.600000000000001" customHeight="1" thickBot="1" x14ac:dyDescent="0.3">
      <c r="B29" s="177" t="s">
        <v>72</v>
      </c>
      <c r="C29" s="178"/>
      <c r="D29" s="178"/>
      <c r="E29" s="178"/>
      <c r="F29" s="179"/>
    </row>
    <row r="30" spans="2:8" ht="10.35" customHeight="1" thickBot="1" x14ac:dyDescent="0.3">
      <c r="B30" s="180"/>
      <c r="C30" s="181"/>
      <c r="D30" s="181"/>
      <c r="E30" s="181"/>
      <c r="F30" s="182"/>
    </row>
    <row r="31" spans="2:8" ht="18.600000000000001" customHeight="1" thickBot="1" x14ac:dyDescent="0.3">
      <c r="B31" s="291" t="s">
        <v>73</v>
      </c>
      <c r="C31" s="292"/>
      <c r="D31" s="292"/>
      <c r="E31" s="292"/>
      <c r="F31" s="293"/>
    </row>
    <row r="32" spans="2:8" ht="18.600000000000001" customHeight="1" thickBot="1" x14ac:dyDescent="0.3">
      <c r="B32" s="177" t="s">
        <v>74</v>
      </c>
      <c r="C32" s="223"/>
      <c r="D32" s="223"/>
      <c r="E32" s="223"/>
      <c r="F32" s="223"/>
    </row>
    <row r="33" spans="2:9" ht="15.75" customHeight="1" thickBot="1" x14ac:dyDescent="0.3">
      <c r="B33" s="177" t="s">
        <v>75</v>
      </c>
      <c r="C33" s="221"/>
      <c r="D33" s="221"/>
      <c r="E33" s="221"/>
      <c r="F33" s="222"/>
      <c r="G33" s="8"/>
      <c r="H33" s="6"/>
      <c r="I33" s="4"/>
    </row>
    <row r="35" spans="2:9" x14ac:dyDescent="0.25">
      <c r="B35" s="259" t="s">
        <v>178</v>
      </c>
      <c r="C35" s="259"/>
      <c r="D35" s="259"/>
      <c r="E35" s="259"/>
      <c r="F35" s="259"/>
      <c r="G35" s="259"/>
      <c r="H35" s="259"/>
    </row>
    <row r="36" spans="2:9" x14ac:dyDescent="0.25">
      <c r="B36" s="249"/>
      <c r="C36" s="249"/>
      <c r="D36" s="249"/>
      <c r="E36" s="249"/>
      <c r="F36" s="249"/>
      <c r="G36" s="249"/>
      <c r="H36" s="249"/>
    </row>
    <row r="37" spans="2:9" x14ac:dyDescent="0.25">
      <c r="B37" s="290"/>
      <c r="C37" s="290"/>
      <c r="D37" s="290"/>
      <c r="E37" s="290"/>
      <c r="F37" s="290"/>
      <c r="G37" s="290"/>
      <c r="H37" s="290"/>
    </row>
    <row r="38" spans="2:9" x14ac:dyDescent="0.25">
      <c r="B38" s="249"/>
      <c r="C38" s="249"/>
      <c r="D38" s="249"/>
      <c r="E38" s="249"/>
      <c r="F38" s="249"/>
      <c r="G38" s="249"/>
      <c r="H38" s="249"/>
    </row>
  </sheetData>
  <mergeCells count="13">
    <mergeCell ref="B6:F6"/>
    <mergeCell ref="B20:F20"/>
    <mergeCell ref="B28:F28"/>
    <mergeCell ref="L15:R15"/>
    <mergeCell ref="H4:H6"/>
    <mergeCell ref="B4:B5"/>
    <mergeCell ref="E4:F4"/>
    <mergeCell ref="C4:D4"/>
    <mergeCell ref="B37:H37"/>
    <mergeCell ref="B38:H38"/>
    <mergeCell ref="B36:H36"/>
    <mergeCell ref="B35:H35"/>
    <mergeCell ref="B31:F31"/>
  </mergeCells>
  <conditionalFormatting sqref="C11:F11 C13:F15">
    <cfRule type="containsBlanks" dxfId="2" priority="9">
      <formula>LEN(TRIM(C11))=0</formula>
    </cfRule>
  </conditionalFormatting>
  <conditionalFormatting sqref="C23:F25">
    <cfRule type="containsBlanks" dxfId="1" priority="17">
      <formula>LEN(TRIM(C23))=0</formula>
    </cfRule>
  </conditionalFormatting>
  <conditionalFormatting sqref="C33:F33">
    <cfRule type="containsBlanks" dxfId="0" priority="10">
      <formula>LEN(TRIM(#REF!))=0</formula>
    </cfRule>
  </conditionalFormatting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07519-B80A-42B4-BA3E-31F9EE55EE38}">
  <dimension ref="A1:E29"/>
  <sheetViews>
    <sheetView workbookViewId="0">
      <selection activeCell="G18" sqref="G4:G18"/>
    </sheetView>
  </sheetViews>
  <sheetFormatPr defaultRowHeight="15" x14ac:dyDescent="0.25"/>
  <cols>
    <col min="1" max="1" width="61.140625" customWidth="1"/>
  </cols>
  <sheetData>
    <row r="1" spans="1:5" x14ac:dyDescent="0.25">
      <c r="A1" s="2" t="s">
        <v>76</v>
      </c>
    </row>
    <row r="2" spans="1:5" ht="15.75" thickBot="1" x14ac:dyDescent="0.3"/>
    <row r="3" spans="1:5" ht="15.75" thickBot="1" x14ac:dyDescent="0.3">
      <c r="A3" s="152" t="s">
        <v>77</v>
      </c>
      <c r="B3" s="153">
        <v>2025</v>
      </c>
      <c r="C3" s="153">
        <v>2027</v>
      </c>
      <c r="D3" s="154">
        <v>2030</v>
      </c>
      <c r="E3" s="160">
        <v>2035</v>
      </c>
    </row>
    <row r="4" spans="1:5" x14ac:dyDescent="0.25">
      <c r="A4" s="127" t="s">
        <v>78</v>
      </c>
      <c r="B4" s="128">
        <f>B5+B6</f>
        <v>0</v>
      </c>
      <c r="C4" s="128">
        <f>C5+C6</f>
        <v>0</v>
      </c>
      <c r="D4" s="128">
        <f>D5+D6</f>
        <v>0</v>
      </c>
      <c r="E4" s="111">
        <f>E5+E6</f>
        <v>0</v>
      </c>
    </row>
    <row r="5" spans="1:5" x14ac:dyDescent="0.25">
      <c r="A5" s="110" t="s">
        <v>79</v>
      </c>
      <c r="B5" s="106"/>
      <c r="C5" s="106"/>
      <c r="D5" s="106"/>
      <c r="E5" s="147"/>
    </row>
    <row r="6" spans="1:5" ht="15.75" thickBot="1" x14ac:dyDescent="0.3">
      <c r="A6" s="112" t="s">
        <v>80</v>
      </c>
      <c r="B6" s="148"/>
      <c r="C6" s="148"/>
      <c r="D6" s="148"/>
      <c r="E6" s="149"/>
    </row>
    <row r="7" spans="1:5" ht="15.75" thickBot="1" x14ac:dyDescent="0.3">
      <c r="A7" s="195"/>
      <c r="E7" s="196"/>
    </row>
    <row r="8" spans="1:5" ht="15.75" thickBot="1" x14ac:dyDescent="0.3">
      <c r="A8" s="152" t="s">
        <v>85</v>
      </c>
      <c r="B8" s="153">
        <v>2025</v>
      </c>
      <c r="C8" s="153">
        <v>2027</v>
      </c>
      <c r="D8" s="153">
        <v>2030</v>
      </c>
      <c r="E8" s="154">
        <v>2035</v>
      </c>
    </row>
    <row r="9" spans="1:5" x14ac:dyDescent="0.25">
      <c r="A9" s="127" t="s">
        <v>81</v>
      </c>
      <c r="B9" s="150"/>
      <c r="C9" s="150"/>
      <c r="D9" s="150"/>
      <c r="E9" s="151"/>
    </row>
    <row r="10" spans="1:5" x14ac:dyDescent="0.25">
      <c r="A10" s="110" t="s">
        <v>82</v>
      </c>
      <c r="B10" s="106"/>
      <c r="C10" s="106"/>
      <c r="D10" s="106"/>
      <c r="E10" s="147"/>
    </row>
    <row r="11" spans="1:5" ht="15.75" thickBot="1" x14ac:dyDescent="0.3">
      <c r="A11" s="112" t="s">
        <v>83</v>
      </c>
      <c r="B11" s="148"/>
      <c r="C11" s="148"/>
      <c r="D11" s="148"/>
      <c r="E11" s="149"/>
    </row>
    <row r="12" spans="1:5" ht="15.75" thickBot="1" x14ac:dyDescent="0.3">
      <c r="A12" s="195"/>
      <c r="E12" s="196"/>
    </row>
    <row r="13" spans="1:5" ht="15.75" thickBot="1" x14ac:dyDescent="0.3">
      <c r="A13" s="152" t="s">
        <v>84</v>
      </c>
      <c r="B13" s="153">
        <v>2025</v>
      </c>
      <c r="C13" s="153">
        <v>2027</v>
      </c>
      <c r="D13" s="153">
        <v>2030</v>
      </c>
      <c r="E13" s="154">
        <v>2035</v>
      </c>
    </row>
    <row r="14" spans="1:5" x14ac:dyDescent="0.25">
      <c r="A14" s="127" t="s">
        <v>81</v>
      </c>
      <c r="B14" s="150"/>
      <c r="C14" s="150"/>
      <c r="D14" s="150"/>
      <c r="E14" s="151"/>
    </row>
    <row r="15" spans="1:5" x14ac:dyDescent="0.25">
      <c r="A15" s="110" t="s">
        <v>82</v>
      </c>
      <c r="B15" s="106"/>
      <c r="C15" s="106"/>
      <c r="D15" s="106"/>
      <c r="E15" s="147"/>
    </row>
    <row r="16" spans="1:5" ht="15.75" thickBot="1" x14ac:dyDescent="0.3">
      <c r="A16" s="112" t="s">
        <v>83</v>
      </c>
      <c r="B16" s="148"/>
      <c r="C16" s="148"/>
      <c r="D16" s="148"/>
      <c r="E16" s="149"/>
    </row>
    <row r="17" spans="1:5" ht="15.75" thickBot="1" x14ac:dyDescent="0.3">
      <c r="A17" s="195"/>
      <c r="E17" s="196"/>
    </row>
    <row r="18" spans="1:5" ht="30.75" thickBot="1" x14ac:dyDescent="0.3">
      <c r="A18" s="247" t="s">
        <v>86</v>
      </c>
      <c r="B18" s="153">
        <v>2025</v>
      </c>
      <c r="C18" s="153">
        <v>2027</v>
      </c>
      <c r="D18" s="153">
        <v>2030</v>
      </c>
      <c r="E18" s="154">
        <v>2035</v>
      </c>
    </row>
    <row r="19" spans="1:5" x14ac:dyDescent="0.25">
      <c r="A19" s="127" t="s">
        <v>81</v>
      </c>
      <c r="B19" s="150"/>
      <c r="C19" s="150"/>
      <c r="D19" s="150"/>
      <c r="E19" s="151"/>
    </row>
    <row r="20" spans="1:5" ht="15.75" thickBot="1" x14ac:dyDescent="0.3">
      <c r="A20" s="110" t="s">
        <v>82</v>
      </c>
      <c r="B20" s="148"/>
      <c r="C20" s="148"/>
      <c r="D20" s="148"/>
      <c r="E20" s="149"/>
    </row>
    <row r="21" spans="1:5" ht="15.75" thickBot="1" x14ac:dyDescent="0.3">
      <c r="A21" s="195"/>
      <c r="E21" s="196"/>
    </row>
    <row r="22" spans="1:5" ht="15.75" thickBot="1" x14ac:dyDescent="0.3">
      <c r="A22" s="152" t="s">
        <v>87</v>
      </c>
      <c r="B22" s="153">
        <v>2025</v>
      </c>
      <c r="C22" s="153">
        <v>2027</v>
      </c>
      <c r="D22" s="153">
        <v>2030</v>
      </c>
      <c r="E22" s="154">
        <v>2035</v>
      </c>
    </row>
    <row r="23" spans="1:5" ht="15.75" thickBot="1" x14ac:dyDescent="0.3">
      <c r="A23" s="127" t="s">
        <v>88</v>
      </c>
      <c r="B23" s="197"/>
      <c r="C23" s="197"/>
      <c r="D23" s="197"/>
      <c r="E23" s="198"/>
    </row>
    <row r="24" spans="1:5" ht="15.75" thickBot="1" x14ac:dyDescent="0.3">
      <c r="A24" s="195"/>
      <c r="E24" s="196"/>
    </row>
    <row r="25" spans="1:5" ht="15.75" thickBot="1" x14ac:dyDescent="0.3">
      <c r="A25" s="152" t="s">
        <v>89</v>
      </c>
      <c r="B25" s="153">
        <v>2025</v>
      </c>
      <c r="C25" s="153">
        <v>2027</v>
      </c>
      <c r="D25" s="153">
        <v>2030</v>
      </c>
      <c r="E25" s="154">
        <v>2035</v>
      </c>
    </row>
    <row r="26" spans="1:5" x14ac:dyDescent="0.25">
      <c r="A26" s="127" t="s">
        <v>90</v>
      </c>
      <c r="B26" s="150"/>
      <c r="C26" s="150"/>
      <c r="D26" s="150"/>
      <c r="E26" s="151"/>
    </row>
    <row r="27" spans="1:5" ht="15.75" thickBot="1" x14ac:dyDescent="0.3">
      <c r="A27" s="155" t="s">
        <v>91</v>
      </c>
      <c r="B27" s="156"/>
      <c r="C27" s="156"/>
      <c r="D27" s="156"/>
      <c r="E27" s="157"/>
    </row>
    <row r="28" spans="1:5" ht="30" x14ac:dyDescent="0.25">
      <c r="A28" s="130" t="s">
        <v>92</v>
      </c>
      <c r="B28" s="158"/>
      <c r="C28" s="158"/>
      <c r="D28" s="158"/>
      <c r="E28" s="159"/>
    </row>
    <row r="29" spans="1:5" ht="15.75" thickBot="1" x14ac:dyDescent="0.3">
      <c r="A29" s="155" t="s">
        <v>91</v>
      </c>
      <c r="B29" s="148"/>
      <c r="C29" s="148"/>
      <c r="D29" s="148"/>
      <c r="E29" s="149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F8F24-E3DA-4B56-8B37-23B74EF17FA0}">
  <dimension ref="A1:AF33"/>
  <sheetViews>
    <sheetView topLeftCell="A9" workbookViewId="0">
      <selection activeCell="G9" sqref="G9"/>
    </sheetView>
  </sheetViews>
  <sheetFormatPr defaultColWidth="8.85546875" defaultRowHeight="15" x14ac:dyDescent="0.25"/>
  <cols>
    <col min="1" max="1" width="31.42578125" customWidth="1"/>
    <col min="2" max="2" width="16.140625" customWidth="1"/>
    <col min="3" max="3" width="17.5703125" customWidth="1"/>
    <col min="4" max="5" width="16.42578125" customWidth="1"/>
    <col min="6" max="6" width="17.140625" customWidth="1"/>
    <col min="7" max="7" width="15" customWidth="1"/>
    <col min="8" max="8" width="16.42578125" customWidth="1"/>
    <col min="9" max="9" width="17.42578125" customWidth="1"/>
    <col min="10" max="10" width="15.140625" customWidth="1"/>
    <col min="11" max="12" width="14.5703125" customWidth="1"/>
    <col min="13" max="13" width="12.5703125" customWidth="1"/>
    <col min="14" max="14" width="14" customWidth="1"/>
    <col min="15" max="15" width="11.5703125" customWidth="1"/>
    <col min="16" max="16" width="14.42578125" customWidth="1"/>
    <col min="17" max="17" width="9.140625" customWidth="1"/>
    <col min="19" max="19" width="2" customWidth="1"/>
    <col min="20" max="20" width="12" customWidth="1"/>
    <col min="21" max="21" width="15" customWidth="1"/>
    <col min="23" max="23" width="2.42578125" customWidth="1"/>
    <col min="24" max="24" width="11.5703125" customWidth="1"/>
    <col min="25" max="25" width="14.5703125" customWidth="1"/>
  </cols>
  <sheetData>
    <row r="1" spans="1:32" x14ac:dyDescent="0.25">
      <c r="A1" s="2" t="s">
        <v>93</v>
      </c>
    </row>
    <row r="3" spans="1:32" ht="45" x14ac:dyDescent="0.25">
      <c r="A3" s="105" t="s">
        <v>96</v>
      </c>
      <c r="B3" s="106">
        <v>3</v>
      </c>
    </row>
    <row r="4" spans="1:32" ht="43.7" customHeight="1" x14ac:dyDescent="0.25">
      <c r="A4" s="105" t="s">
        <v>94</v>
      </c>
      <c r="B4" s="106">
        <v>0</v>
      </c>
    </row>
    <row r="5" spans="1:32" ht="44.45" customHeight="1" x14ac:dyDescent="0.25">
      <c r="A5" s="105" t="s">
        <v>95</v>
      </c>
      <c r="B5" s="106">
        <v>0</v>
      </c>
      <c r="E5" s="2"/>
    </row>
    <row r="6" spans="1:32" x14ac:dyDescent="0.25">
      <c r="E6" s="2"/>
      <c r="J6" s="2"/>
    </row>
    <row r="7" spans="1:32" ht="16.5" thickBot="1" x14ac:dyDescent="0.3">
      <c r="A7" s="199" t="s">
        <v>97</v>
      </c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</row>
    <row r="8" spans="1:32" ht="21" customHeight="1" x14ac:dyDescent="0.25">
      <c r="A8" s="201"/>
      <c r="B8" s="313" t="s">
        <v>98</v>
      </c>
      <c r="C8" s="314"/>
      <c r="D8" s="315"/>
      <c r="E8" s="313" t="s">
        <v>99</v>
      </c>
      <c r="F8" s="314"/>
      <c r="G8" s="315"/>
      <c r="H8" s="313" t="s">
        <v>100</v>
      </c>
      <c r="I8" s="314"/>
      <c r="J8" s="315"/>
      <c r="O8" s="16"/>
      <c r="P8" s="16"/>
      <c r="Q8" s="16"/>
      <c r="R8" s="16"/>
      <c r="S8" s="200"/>
      <c r="T8" s="16"/>
      <c r="U8" s="16"/>
      <c r="V8" s="16"/>
      <c r="W8" s="200"/>
      <c r="X8" s="16"/>
      <c r="Y8" s="16"/>
      <c r="Z8" s="16"/>
      <c r="AA8" s="12"/>
      <c r="AB8" s="12"/>
      <c r="AC8" s="12"/>
      <c r="AD8" s="12"/>
      <c r="AE8" s="12"/>
      <c r="AF8" s="12"/>
    </row>
    <row r="9" spans="1:32" ht="77.25" customHeight="1" thickBot="1" x14ac:dyDescent="0.3">
      <c r="A9" s="131" t="s">
        <v>104</v>
      </c>
      <c r="B9" s="132" t="s">
        <v>101</v>
      </c>
      <c r="C9" s="133" t="s">
        <v>102</v>
      </c>
      <c r="D9" s="134" t="s">
        <v>103</v>
      </c>
      <c r="E9" s="132" t="s">
        <v>101</v>
      </c>
      <c r="F9" s="133" t="s">
        <v>102</v>
      </c>
      <c r="G9" s="134" t="s">
        <v>103</v>
      </c>
      <c r="H9" s="132" t="s">
        <v>101</v>
      </c>
      <c r="I9" s="133" t="s">
        <v>102</v>
      </c>
      <c r="J9" s="134" t="s">
        <v>103</v>
      </c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2"/>
      <c r="AB9" s="12"/>
      <c r="AC9" s="12"/>
      <c r="AD9" s="12"/>
      <c r="AE9" s="12"/>
      <c r="AF9" s="12"/>
    </row>
    <row r="10" spans="1:32" x14ac:dyDescent="0.25">
      <c r="A10" s="126" t="s">
        <v>2</v>
      </c>
      <c r="B10" s="127">
        <v>455</v>
      </c>
      <c r="C10" s="128">
        <v>5</v>
      </c>
      <c r="D10" s="129" t="s">
        <v>3</v>
      </c>
      <c r="E10" s="127">
        <v>300</v>
      </c>
      <c r="F10" s="128">
        <v>2</v>
      </c>
      <c r="G10" s="129" t="s">
        <v>4</v>
      </c>
      <c r="H10" s="127">
        <v>52</v>
      </c>
      <c r="I10" s="128">
        <v>2</v>
      </c>
      <c r="J10" s="129" t="s">
        <v>3</v>
      </c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</row>
    <row r="11" spans="1:32" x14ac:dyDescent="0.25">
      <c r="A11" s="119" t="s">
        <v>5</v>
      </c>
      <c r="B11" s="110"/>
      <c r="C11" s="1"/>
      <c r="D11" s="111"/>
      <c r="E11" s="110">
        <v>503</v>
      </c>
      <c r="F11" s="246" t="s">
        <v>6</v>
      </c>
      <c r="G11" s="111" t="s">
        <v>4</v>
      </c>
      <c r="H11" s="110"/>
      <c r="I11" s="1"/>
      <c r="J11" s="111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</row>
    <row r="12" spans="1:32" x14ac:dyDescent="0.25">
      <c r="A12" s="120" t="s">
        <v>105</v>
      </c>
      <c r="B12" s="110"/>
      <c r="C12" s="1"/>
      <c r="D12" s="111"/>
      <c r="E12" s="110"/>
      <c r="F12" s="1"/>
      <c r="G12" s="111"/>
      <c r="H12" s="110"/>
      <c r="I12" s="1"/>
      <c r="J12" s="111"/>
    </row>
    <row r="13" spans="1:32" x14ac:dyDescent="0.25">
      <c r="A13" s="119" t="s">
        <v>7</v>
      </c>
      <c r="B13" s="110"/>
      <c r="C13" s="1"/>
      <c r="D13" s="111"/>
      <c r="E13" s="110">
        <v>296</v>
      </c>
      <c r="F13" s="1">
        <v>2</v>
      </c>
      <c r="G13" s="111" t="s">
        <v>0</v>
      </c>
      <c r="H13" s="110"/>
      <c r="I13" s="1"/>
      <c r="J13" s="111"/>
    </row>
    <row r="14" spans="1:32" ht="45" x14ac:dyDescent="0.25">
      <c r="A14" s="248" t="s">
        <v>106</v>
      </c>
      <c r="B14" s="155"/>
      <c r="C14" s="210"/>
      <c r="D14" s="211"/>
      <c r="E14" s="155"/>
      <c r="F14" s="210"/>
      <c r="G14" s="211"/>
      <c r="H14" s="155"/>
      <c r="I14" s="210"/>
      <c r="J14" s="211"/>
      <c r="K14" t="s">
        <v>108</v>
      </c>
    </row>
    <row r="15" spans="1:32" x14ac:dyDescent="0.25">
      <c r="A15" s="213"/>
      <c r="B15" s="155"/>
      <c r="C15" s="210"/>
      <c r="D15" s="211"/>
      <c r="E15" s="155"/>
      <c r="F15" s="210"/>
      <c r="G15" s="211"/>
      <c r="H15" s="155"/>
      <c r="I15" s="210"/>
      <c r="J15" s="211"/>
    </row>
    <row r="16" spans="1:32" x14ac:dyDescent="0.25">
      <c r="A16" s="212" t="s">
        <v>107</v>
      </c>
      <c r="B16" s="155"/>
      <c r="C16" s="210"/>
      <c r="D16" s="211"/>
      <c r="E16" s="155"/>
      <c r="F16" s="210"/>
      <c r="G16" s="211"/>
      <c r="H16" s="155"/>
      <c r="I16" s="210"/>
      <c r="J16" s="211"/>
      <c r="K16" t="s">
        <v>108</v>
      </c>
    </row>
    <row r="17" spans="1:11" ht="15.75" thickBot="1" x14ac:dyDescent="0.3">
      <c r="A17" s="121"/>
      <c r="B17" s="112"/>
      <c r="C17" s="113"/>
      <c r="D17" s="114"/>
      <c r="E17" s="112"/>
      <c r="F17" s="113"/>
      <c r="G17" s="114"/>
      <c r="H17" s="112"/>
      <c r="I17" s="113"/>
      <c r="J17" s="114"/>
    </row>
    <row r="19" spans="1:11" ht="16.5" thickBot="1" x14ac:dyDescent="0.3">
      <c r="A19" s="199" t="s">
        <v>109</v>
      </c>
    </row>
    <row r="20" spans="1:11" ht="15.75" thickBot="1" x14ac:dyDescent="0.3">
      <c r="A20" s="203"/>
      <c r="B20" s="204" t="s">
        <v>110</v>
      </c>
      <c r="C20" s="204" t="s">
        <v>111</v>
      </c>
      <c r="D20" s="205" t="s">
        <v>112</v>
      </c>
    </row>
    <row r="21" spans="1:11" ht="15.75" thickBot="1" x14ac:dyDescent="0.3">
      <c r="A21" s="131" t="s">
        <v>104</v>
      </c>
      <c r="B21" s="128"/>
      <c r="C21" s="128"/>
      <c r="D21" s="202"/>
    </row>
    <row r="22" spans="1:11" x14ac:dyDescent="0.25">
      <c r="A22" s="110"/>
      <c r="B22" s="1"/>
      <c r="C22" s="1"/>
      <c r="D22" s="109"/>
      <c r="E22" s="12"/>
      <c r="F22" s="12"/>
      <c r="G22" s="12"/>
    </row>
    <row r="23" spans="1:11" x14ac:dyDescent="0.25">
      <c r="A23" s="120" t="s">
        <v>105</v>
      </c>
      <c r="B23" s="1"/>
      <c r="C23" s="1"/>
      <c r="D23" s="109"/>
      <c r="E23" s="12" t="s">
        <v>108</v>
      </c>
      <c r="F23" s="12"/>
      <c r="G23" s="12"/>
    </row>
    <row r="24" spans="1:11" ht="15.75" thickBot="1" x14ac:dyDescent="0.3">
      <c r="A24" s="112"/>
      <c r="B24" s="113"/>
      <c r="C24" s="113"/>
      <c r="D24" s="114"/>
    </row>
    <row r="27" spans="1:11" ht="16.5" thickBot="1" x14ac:dyDescent="0.3">
      <c r="A27" s="199" t="s">
        <v>113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</row>
    <row r="28" spans="1:11" ht="15.75" x14ac:dyDescent="0.25">
      <c r="A28" s="207"/>
      <c r="B28" s="308" t="s">
        <v>42</v>
      </c>
      <c r="C28" s="309"/>
      <c r="D28" s="309"/>
      <c r="E28" s="310"/>
      <c r="F28" s="311" t="s">
        <v>114</v>
      </c>
      <c r="G28" s="309"/>
      <c r="H28" s="312"/>
      <c r="I28" s="308" t="s">
        <v>115</v>
      </c>
      <c r="J28" s="309"/>
      <c r="K28" s="310"/>
    </row>
    <row r="29" spans="1:11" ht="60" x14ac:dyDescent="0.25">
      <c r="A29" s="136"/>
      <c r="B29" s="108" t="s">
        <v>110</v>
      </c>
      <c r="C29" s="107" t="s">
        <v>111</v>
      </c>
      <c r="D29" s="107" t="s">
        <v>116</v>
      </c>
      <c r="E29" s="122" t="s">
        <v>117</v>
      </c>
      <c r="F29" s="108" t="s">
        <v>110</v>
      </c>
      <c r="G29" s="107" t="s">
        <v>111</v>
      </c>
      <c r="H29" s="122" t="s">
        <v>117</v>
      </c>
      <c r="I29" s="108" t="s">
        <v>110</v>
      </c>
      <c r="J29" s="107" t="s">
        <v>111</v>
      </c>
      <c r="K29" s="122" t="s">
        <v>117</v>
      </c>
    </row>
    <row r="30" spans="1:11" ht="15.75" thickBot="1" x14ac:dyDescent="0.3">
      <c r="A30" s="131" t="s">
        <v>104</v>
      </c>
      <c r="B30" s="125"/>
      <c r="C30" s="105"/>
      <c r="D30" s="105"/>
      <c r="E30" s="109"/>
      <c r="F30" s="206"/>
      <c r="G30" s="105"/>
      <c r="H30" s="208"/>
      <c r="I30" s="125"/>
      <c r="J30" s="105"/>
      <c r="K30" s="109"/>
    </row>
    <row r="31" spans="1:11" x14ac:dyDescent="0.25">
      <c r="A31" s="136" t="s">
        <v>8</v>
      </c>
      <c r="B31" s="125"/>
      <c r="C31" s="105"/>
      <c r="D31" s="105"/>
      <c r="E31" s="109"/>
      <c r="F31" s="206">
        <v>1</v>
      </c>
      <c r="G31" s="105" t="s">
        <v>118</v>
      </c>
      <c r="H31" s="208" t="s">
        <v>0</v>
      </c>
      <c r="I31" s="125"/>
      <c r="J31" s="105"/>
      <c r="K31" s="109"/>
    </row>
    <row r="32" spans="1:11" x14ac:dyDescent="0.25">
      <c r="A32" s="120" t="s">
        <v>105</v>
      </c>
      <c r="B32" s="110"/>
      <c r="C32" s="1"/>
      <c r="D32" s="1"/>
      <c r="E32" s="111"/>
      <c r="F32" s="115"/>
      <c r="G32" s="1"/>
      <c r="H32" s="209"/>
      <c r="I32" s="110"/>
      <c r="J32" s="1"/>
      <c r="K32" s="111"/>
    </row>
    <row r="33" spans="1:11" x14ac:dyDescent="0.25">
      <c r="A33" s="136" t="s">
        <v>7</v>
      </c>
      <c r="B33" s="110">
        <v>1</v>
      </c>
      <c r="C33" s="1" t="s">
        <v>0</v>
      </c>
      <c r="D33" s="1" t="s">
        <v>0</v>
      </c>
      <c r="E33" s="111" t="s">
        <v>0</v>
      </c>
      <c r="F33" s="115"/>
      <c r="G33" s="1"/>
      <c r="H33" s="209"/>
      <c r="I33" s="110"/>
      <c r="J33" s="1"/>
      <c r="K33" s="111"/>
    </row>
  </sheetData>
  <mergeCells count="6">
    <mergeCell ref="I28:K28"/>
    <mergeCell ref="F28:H28"/>
    <mergeCell ref="B28:E28"/>
    <mergeCell ref="B8:D8"/>
    <mergeCell ref="E8:G8"/>
    <mergeCell ref="H8:J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67837-6168-439C-8DF5-AE419206A5E5}">
  <dimension ref="A1:U20"/>
  <sheetViews>
    <sheetView workbookViewId="0">
      <selection activeCell="A5" sqref="A5"/>
    </sheetView>
  </sheetViews>
  <sheetFormatPr defaultColWidth="8.85546875" defaultRowHeight="15" x14ac:dyDescent="0.25"/>
  <cols>
    <col min="1" max="1" width="31.42578125" customWidth="1"/>
    <col min="2" max="2" width="16.140625" customWidth="1"/>
    <col min="3" max="3" width="17.5703125" customWidth="1"/>
    <col min="4" max="4" width="16.42578125" customWidth="1"/>
    <col min="5" max="5" width="17.140625" customWidth="1"/>
    <col min="6" max="6" width="14.5703125" customWidth="1"/>
    <col min="7" max="7" width="12.5703125" customWidth="1"/>
    <col min="8" max="8" width="12.85546875" customWidth="1"/>
    <col min="9" max="11" width="15" customWidth="1"/>
    <col min="12" max="12" width="2.42578125" customWidth="1"/>
    <col min="13" max="13" width="11.5703125" customWidth="1"/>
    <col min="14" max="14" width="14.5703125" customWidth="1"/>
  </cols>
  <sheetData>
    <row r="1" spans="1:21" x14ac:dyDescent="0.25">
      <c r="A1" s="2" t="s">
        <v>119</v>
      </c>
    </row>
    <row r="3" spans="1:21" ht="45" x14ac:dyDescent="0.25">
      <c r="A3" s="105" t="s">
        <v>120</v>
      </c>
      <c r="B3" s="106" t="s">
        <v>175</v>
      </c>
    </row>
    <row r="4" spans="1:21" x14ac:dyDescent="0.25">
      <c r="A4" s="3" t="s">
        <v>176</v>
      </c>
    </row>
    <row r="6" spans="1:21" ht="16.5" thickBot="1" x14ac:dyDescent="0.3">
      <c r="A6" s="199" t="s">
        <v>121</v>
      </c>
      <c r="P6" s="12"/>
      <c r="Q6" s="12"/>
      <c r="R6" s="12"/>
      <c r="S6" s="12"/>
      <c r="T6" s="12"/>
      <c r="U6" s="12"/>
    </row>
    <row r="7" spans="1:21" ht="19.350000000000001" customHeight="1" thickBot="1" x14ac:dyDescent="0.3">
      <c r="A7" s="214"/>
      <c r="B7" s="319" t="s">
        <v>122</v>
      </c>
      <c r="C7" s="320"/>
      <c r="D7" s="320"/>
      <c r="E7" s="321"/>
      <c r="P7" s="12"/>
      <c r="Q7" s="12"/>
      <c r="R7" s="12"/>
      <c r="S7" s="12"/>
      <c r="T7" s="12"/>
      <c r="U7" s="12"/>
    </row>
    <row r="8" spans="1:21" ht="75.75" customHeight="1" x14ac:dyDescent="0.25">
      <c r="A8" s="215" t="s">
        <v>104</v>
      </c>
      <c r="B8" s="216" t="s">
        <v>123</v>
      </c>
      <c r="C8" s="201" t="s">
        <v>102</v>
      </c>
      <c r="D8" s="201" t="s">
        <v>103</v>
      </c>
      <c r="E8" s="217" t="s">
        <v>124</v>
      </c>
      <c r="P8" s="12"/>
      <c r="Q8" s="12"/>
      <c r="R8" s="12"/>
      <c r="S8" s="12"/>
      <c r="T8" s="12"/>
      <c r="U8" s="12"/>
    </row>
    <row r="9" spans="1:21" x14ac:dyDescent="0.25">
      <c r="A9" s="119"/>
      <c r="B9" s="123"/>
      <c r="C9" s="119"/>
      <c r="D9" s="119"/>
      <c r="E9" s="218"/>
    </row>
    <row r="10" spans="1:21" x14ac:dyDescent="0.25">
      <c r="A10" s="120" t="s">
        <v>105</v>
      </c>
      <c r="B10" s="123"/>
      <c r="C10" s="119"/>
      <c r="D10" s="119"/>
      <c r="E10" s="218"/>
    </row>
    <row r="11" spans="1:21" ht="15.75" thickBot="1" x14ac:dyDescent="0.3">
      <c r="A11" s="121"/>
      <c r="B11" s="124"/>
      <c r="C11" s="121"/>
      <c r="D11" s="121"/>
      <c r="E11" s="219"/>
    </row>
    <row r="15" spans="1:21" ht="16.5" thickBot="1" x14ac:dyDescent="0.3">
      <c r="A15" s="199" t="s">
        <v>125</v>
      </c>
    </row>
    <row r="16" spans="1:21" ht="14.45" customHeight="1" x14ac:dyDescent="0.25">
      <c r="A16" s="117"/>
      <c r="B16" s="316" t="s">
        <v>34</v>
      </c>
      <c r="C16" s="317"/>
      <c r="D16" s="318"/>
      <c r="E16" s="316" t="s">
        <v>42</v>
      </c>
      <c r="F16" s="317"/>
      <c r="G16" s="317"/>
      <c r="H16" s="318"/>
      <c r="I16" s="316" t="s">
        <v>115</v>
      </c>
      <c r="J16" s="317"/>
      <c r="K16" s="318"/>
    </row>
    <row r="17" spans="1:11" ht="60.75" thickBot="1" x14ac:dyDescent="0.3">
      <c r="A17" s="215" t="s">
        <v>104</v>
      </c>
      <c r="B17" s="132" t="s">
        <v>110</v>
      </c>
      <c r="C17" s="133" t="s">
        <v>111</v>
      </c>
      <c r="D17" s="122" t="s">
        <v>117</v>
      </c>
      <c r="E17" s="132" t="s">
        <v>110</v>
      </c>
      <c r="F17" s="133" t="s">
        <v>111</v>
      </c>
      <c r="G17" s="133" t="s">
        <v>116</v>
      </c>
      <c r="H17" s="122" t="s">
        <v>117</v>
      </c>
      <c r="I17" s="132" t="s">
        <v>110</v>
      </c>
      <c r="J17" s="133" t="s">
        <v>111</v>
      </c>
      <c r="K17" s="122" t="s">
        <v>117</v>
      </c>
    </row>
    <row r="18" spans="1:11" x14ac:dyDescent="0.25">
      <c r="A18" s="119"/>
      <c r="B18" s="110"/>
      <c r="C18" s="1"/>
      <c r="D18" s="111"/>
      <c r="E18" s="110"/>
      <c r="F18" s="1"/>
      <c r="G18" s="1"/>
      <c r="H18" s="111"/>
      <c r="I18" s="110"/>
      <c r="J18" s="1"/>
      <c r="K18" s="111"/>
    </row>
    <row r="19" spans="1:11" x14ac:dyDescent="0.25">
      <c r="A19" s="120" t="s">
        <v>105</v>
      </c>
      <c r="B19" s="110"/>
      <c r="C19" s="1"/>
      <c r="D19" s="111"/>
      <c r="E19" s="110"/>
      <c r="F19" s="1"/>
      <c r="G19" s="1"/>
      <c r="H19" s="111"/>
      <c r="I19" s="110"/>
      <c r="J19" s="1"/>
      <c r="K19" s="111"/>
    </row>
    <row r="20" spans="1:11" ht="15.75" thickBot="1" x14ac:dyDescent="0.3">
      <c r="A20" s="121"/>
      <c r="B20" s="112"/>
      <c r="C20" s="113"/>
      <c r="D20" s="114"/>
      <c r="E20" s="112"/>
      <c r="F20" s="113"/>
      <c r="G20" s="113"/>
      <c r="H20" s="114"/>
      <c r="I20" s="112"/>
      <c r="J20" s="113"/>
      <c r="K20" s="114"/>
    </row>
  </sheetData>
  <mergeCells count="4">
    <mergeCell ref="I16:K16"/>
    <mergeCell ref="B16:D16"/>
    <mergeCell ref="E16:H16"/>
    <mergeCell ref="B7:E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10B7E-EDF8-4E71-9EA5-7984BF3C85F0}">
  <dimension ref="A1:X23"/>
  <sheetViews>
    <sheetView tabSelected="1" workbookViewId="0">
      <selection activeCell="C7" sqref="C7"/>
    </sheetView>
  </sheetViews>
  <sheetFormatPr defaultColWidth="8.85546875" defaultRowHeight="15" x14ac:dyDescent="0.25"/>
  <cols>
    <col min="1" max="1" width="31.42578125" customWidth="1"/>
    <col min="2" max="2" width="18.42578125" customWidth="1"/>
    <col min="3" max="3" width="16.140625" customWidth="1"/>
    <col min="4" max="6" width="16.42578125" customWidth="1"/>
    <col min="7" max="7" width="20.140625" customWidth="1"/>
    <col min="8" max="8" width="21.42578125" customWidth="1"/>
    <col min="9" max="9" width="20.42578125" customWidth="1"/>
    <col min="10" max="10" width="21.85546875" customWidth="1"/>
    <col min="12" max="12" width="2" customWidth="1"/>
    <col min="13" max="13" width="12" customWidth="1"/>
    <col min="14" max="14" width="15" customWidth="1"/>
    <col min="16" max="16" width="2.42578125" customWidth="1"/>
    <col min="17" max="17" width="11.5703125" customWidth="1"/>
  </cols>
  <sheetData>
    <row r="1" spans="1:24" x14ac:dyDescent="0.25">
      <c r="A1" s="2" t="s">
        <v>126</v>
      </c>
      <c r="B1" s="2"/>
    </row>
    <row r="3" spans="1:24" ht="45" x14ac:dyDescent="0.25">
      <c r="A3" s="220" t="s">
        <v>127</v>
      </c>
      <c r="B3" s="143">
        <v>1</v>
      </c>
    </row>
    <row r="4" spans="1:24" ht="47.25" customHeight="1" x14ac:dyDescent="0.25">
      <c r="A4" s="105" t="s">
        <v>128</v>
      </c>
      <c r="B4" s="143">
        <v>8</v>
      </c>
    </row>
    <row r="5" spans="1:24" ht="47.25" customHeight="1" x14ac:dyDescent="0.25">
      <c r="A5" s="105" t="s">
        <v>129</v>
      </c>
      <c r="B5" s="143">
        <v>80</v>
      </c>
    </row>
    <row r="6" spans="1:24" ht="45" x14ac:dyDescent="0.25">
      <c r="A6" s="105" t="s">
        <v>130</v>
      </c>
      <c r="B6" s="143">
        <v>8</v>
      </c>
    </row>
    <row r="7" spans="1:24" ht="45" x14ac:dyDescent="0.25">
      <c r="A7" s="105" t="s">
        <v>131</v>
      </c>
      <c r="B7" s="143">
        <v>80</v>
      </c>
    </row>
    <row r="9" spans="1:24" ht="29.45" customHeight="1" thickBot="1" x14ac:dyDescent="0.3">
      <c r="A9" s="322" t="s">
        <v>132</v>
      </c>
      <c r="B9" s="32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 ht="19.350000000000001" customHeight="1" thickBot="1" x14ac:dyDescent="0.3">
      <c r="A10" s="139"/>
      <c r="B10" s="117"/>
      <c r="C10" s="327" t="s">
        <v>133</v>
      </c>
      <c r="D10" s="328"/>
      <c r="E10" s="328"/>
      <c r="F10" s="328"/>
      <c r="G10" s="328"/>
      <c r="H10" s="328"/>
      <c r="I10" s="328"/>
      <c r="J10" s="329"/>
      <c r="S10" s="12"/>
      <c r="T10" s="12"/>
      <c r="U10" s="12"/>
      <c r="V10" s="12"/>
      <c r="W10" s="12"/>
      <c r="X10" s="12"/>
    </row>
    <row r="11" spans="1:24" ht="21" customHeight="1" x14ac:dyDescent="0.25">
      <c r="A11" s="140"/>
      <c r="B11" s="118"/>
      <c r="C11" s="313" t="s">
        <v>134</v>
      </c>
      <c r="D11" s="314"/>
      <c r="E11" s="315"/>
      <c r="F11" s="330" t="s">
        <v>135</v>
      </c>
      <c r="G11" s="331"/>
      <c r="H11" s="331"/>
      <c r="I11" s="331"/>
      <c r="J11" s="332"/>
      <c r="S11" s="12"/>
      <c r="T11" s="12"/>
      <c r="U11" s="12"/>
      <c r="V11" s="12"/>
      <c r="W11" s="12"/>
      <c r="X11" s="12"/>
    </row>
    <row r="12" spans="1:24" ht="74.45" customHeight="1" thickBot="1" x14ac:dyDescent="0.3">
      <c r="A12" s="135" t="s">
        <v>149</v>
      </c>
      <c r="B12" s="118" t="s">
        <v>136</v>
      </c>
      <c r="C12" s="132" t="s">
        <v>137</v>
      </c>
      <c r="D12" s="133" t="s">
        <v>139</v>
      </c>
      <c r="E12" s="134" t="s">
        <v>140</v>
      </c>
      <c r="F12" s="108" t="s">
        <v>138</v>
      </c>
      <c r="G12" s="133" t="s">
        <v>141</v>
      </c>
      <c r="H12" s="133" t="s">
        <v>142</v>
      </c>
      <c r="I12" s="134" t="s">
        <v>143</v>
      </c>
      <c r="J12" s="134" t="s">
        <v>144</v>
      </c>
      <c r="S12" s="12"/>
      <c r="T12" s="12"/>
      <c r="U12" s="12"/>
      <c r="V12" s="12"/>
      <c r="W12" s="12"/>
      <c r="X12" s="12"/>
    </row>
    <row r="13" spans="1:24" x14ac:dyDescent="0.25">
      <c r="A13" s="126" t="s">
        <v>1</v>
      </c>
      <c r="B13" s="243">
        <v>57387</v>
      </c>
      <c r="C13" s="240">
        <v>8</v>
      </c>
      <c r="D13" s="241">
        <v>8</v>
      </c>
      <c r="E13" s="242">
        <v>8</v>
      </c>
      <c r="F13" s="240">
        <v>80</v>
      </c>
      <c r="G13" s="241">
        <v>46</v>
      </c>
      <c r="H13" s="244">
        <v>34</v>
      </c>
      <c r="I13" s="241">
        <v>57</v>
      </c>
      <c r="J13" s="245">
        <v>23</v>
      </c>
      <c r="S13" s="12"/>
      <c r="T13" s="12"/>
      <c r="U13" s="12"/>
      <c r="V13" s="12"/>
      <c r="W13" s="12"/>
      <c r="X13" s="12"/>
    </row>
    <row r="14" spans="1:24" x14ac:dyDescent="0.25">
      <c r="A14" s="137" t="s">
        <v>150</v>
      </c>
      <c r="B14" s="120"/>
      <c r="C14" s="110"/>
      <c r="D14" s="1"/>
      <c r="E14" s="111"/>
      <c r="F14" s="110"/>
      <c r="G14" s="1"/>
      <c r="H14" s="1"/>
      <c r="I14" s="1"/>
      <c r="J14" s="111"/>
    </row>
    <row r="15" spans="1:24" ht="15.75" thickBot="1" x14ac:dyDescent="0.3">
      <c r="A15" s="138"/>
      <c r="B15" s="121"/>
      <c r="C15" s="112"/>
      <c r="D15" s="113"/>
      <c r="E15" s="114"/>
      <c r="F15" s="112"/>
      <c r="G15" s="113"/>
      <c r="H15" s="113"/>
      <c r="I15" s="113"/>
      <c r="J15" s="114"/>
    </row>
    <row r="18" spans="1:9" ht="16.5" thickBot="1" x14ac:dyDescent="0.3">
      <c r="A18" s="199" t="s">
        <v>145</v>
      </c>
    </row>
    <row r="19" spans="1:9" ht="15" customHeight="1" x14ac:dyDescent="0.25">
      <c r="A19" s="117"/>
      <c r="B19" s="323" t="s">
        <v>146</v>
      </c>
      <c r="C19" s="324"/>
      <c r="D19" s="325"/>
      <c r="E19" s="323" t="s">
        <v>147</v>
      </c>
      <c r="F19" s="324"/>
      <c r="G19" s="325"/>
      <c r="H19" s="326" t="s">
        <v>115</v>
      </c>
      <c r="I19" s="325"/>
    </row>
    <row r="20" spans="1:9" ht="45.75" thickBot="1" x14ac:dyDescent="0.3">
      <c r="A20" s="135" t="s">
        <v>149</v>
      </c>
      <c r="B20" s="108" t="s">
        <v>110</v>
      </c>
      <c r="C20" s="107" t="s">
        <v>116</v>
      </c>
      <c r="D20" s="122" t="s">
        <v>117</v>
      </c>
      <c r="E20" s="108" t="s">
        <v>110</v>
      </c>
      <c r="F20" s="107" t="s">
        <v>148</v>
      </c>
      <c r="G20" s="122" t="s">
        <v>117</v>
      </c>
      <c r="H20" s="108" t="s">
        <v>110</v>
      </c>
      <c r="I20" s="122" t="s">
        <v>117</v>
      </c>
    </row>
    <row r="21" spans="1:9" x14ac:dyDescent="0.25">
      <c r="A21" s="119"/>
      <c r="B21" s="110"/>
      <c r="C21" s="1"/>
      <c r="D21" s="111"/>
      <c r="E21" s="110"/>
      <c r="F21" s="1"/>
      <c r="G21" s="111"/>
      <c r="H21" s="115"/>
      <c r="I21" s="111"/>
    </row>
    <row r="22" spans="1:9" x14ac:dyDescent="0.25">
      <c r="A22" s="137" t="s">
        <v>150</v>
      </c>
      <c r="B22" s="110"/>
      <c r="C22" s="1"/>
      <c r="D22" s="111"/>
      <c r="E22" s="110"/>
      <c r="F22" s="1"/>
      <c r="G22" s="111"/>
      <c r="H22" s="115"/>
      <c r="I22" s="111"/>
    </row>
    <row r="23" spans="1:9" ht="15.75" thickBot="1" x14ac:dyDescent="0.3">
      <c r="A23" s="121"/>
      <c r="B23" s="112"/>
      <c r="C23" s="113"/>
      <c r="D23" s="114"/>
      <c r="E23" s="112"/>
      <c r="F23" s="113"/>
      <c r="G23" s="114"/>
      <c r="H23" s="116"/>
      <c r="I23" s="114"/>
    </row>
  </sheetData>
  <mergeCells count="7">
    <mergeCell ref="A9:B9"/>
    <mergeCell ref="B19:D19"/>
    <mergeCell ref="E19:G19"/>
    <mergeCell ref="H19:I19"/>
    <mergeCell ref="C11:E11"/>
    <mergeCell ref="C10:J10"/>
    <mergeCell ref="F11:J11"/>
  </mergeCells>
  <phoneticPr fontId="20" type="noConversion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84134-ACA2-40FA-A132-4D94EB8397A4}">
  <dimension ref="A1:L31"/>
  <sheetViews>
    <sheetView workbookViewId="0">
      <selection activeCell="C25" sqref="C25"/>
    </sheetView>
  </sheetViews>
  <sheetFormatPr defaultColWidth="8.85546875" defaultRowHeight="15" x14ac:dyDescent="0.25"/>
  <cols>
    <col min="1" max="1" width="14.140625" customWidth="1"/>
    <col min="2" max="2" width="14.5703125" customWidth="1"/>
    <col min="3" max="3" width="16.42578125" customWidth="1"/>
    <col min="4" max="4" width="14.42578125" customWidth="1"/>
    <col min="5" max="5" width="14.5703125" customWidth="1"/>
    <col min="6" max="6" width="16.42578125" customWidth="1"/>
    <col min="7" max="7" width="14.42578125" customWidth="1"/>
    <col min="8" max="8" width="13.140625" customWidth="1"/>
    <col min="9" max="9" width="17.5703125" customWidth="1"/>
  </cols>
  <sheetData>
    <row r="1" spans="1:11" x14ac:dyDescent="0.25">
      <c r="A1" s="2" t="s">
        <v>20</v>
      </c>
    </row>
    <row r="2" spans="1:11" x14ac:dyDescent="0.25">
      <c r="A2" s="2"/>
    </row>
    <row r="3" spans="1:11" x14ac:dyDescent="0.25">
      <c r="A3" s="2" t="s">
        <v>151</v>
      </c>
    </row>
    <row r="6" spans="1:11" x14ac:dyDescent="0.25">
      <c r="A6" s="2" t="s">
        <v>152</v>
      </c>
    </row>
    <row r="7" spans="1:11" ht="15.75" thickBot="1" x14ac:dyDescent="0.3">
      <c r="G7" s="12"/>
      <c r="H7" s="12"/>
      <c r="I7" s="12"/>
      <c r="J7" s="12"/>
      <c r="K7" s="12"/>
    </row>
    <row r="8" spans="1:11" ht="19.350000000000001" customHeight="1" thickBot="1" x14ac:dyDescent="0.3">
      <c r="A8" s="333" t="s">
        <v>153</v>
      </c>
      <c r="B8" s="334"/>
      <c r="C8" s="334"/>
      <c r="D8" s="334"/>
      <c r="E8" s="334"/>
      <c r="F8" s="334"/>
      <c r="G8" s="334"/>
      <c r="H8" s="334"/>
      <c r="I8" s="335"/>
      <c r="J8" s="12"/>
      <c r="K8" s="12"/>
    </row>
    <row r="9" spans="1:11" ht="19.350000000000001" customHeight="1" x14ac:dyDescent="0.25">
      <c r="A9" s="308" t="s">
        <v>157</v>
      </c>
      <c r="B9" s="309"/>
      <c r="C9" s="310"/>
      <c r="D9" s="308" t="s">
        <v>158</v>
      </c>
      <c r="E9" s="309"/>
      <c r="F9" s="310"/>
      <c r="G9" s="308" t="s">
        <v>159</v>
      </c>
      <c r="H9" s="309"/>
      <c r="I9" s="310"/>
      <c r="J9" s="12"/>
      <c r="K9" s="12"/>
    </row>
    <row r="10" spans="1:11" ht="45" customHeight="1" x14ac:dyDescent="0.25">
      <c r="A10" s="108" t="s">
        <v>160</v>
      </c>
      <c r="B10" s="107" t="s">
        <v>161</v>
      </c>
      <c r="C10" s="122" t="s">
        <v>162</v>
      </c>
      <c r="D10" s="108" t="s">
        <v>160</v>
      </c>
      <c r="E10" s="107" t="s">
        <v>161</v>
      </c>
      <c r="F10" s="122" t="s">
        <v>162</v>
      </c>
      <c r="G10" s="108" t="s">
        <v>160</v>
      </c>
      <c r="H10" s="107" t="s">
        <v>161</v>
      </c>
      <c r="I10" s="122" t="s">
        <v>162</v>
      </c>
      <c r="J10" s="12"/>
      <c r="K10" s="12"/>
    </row>
    <row r="11" spans="1:11" ht="15.75" thickBot="1" x14ac:dyDescent="0.3">
      <c r="A11" s="112"/>
      <c r="B11" s="113"/>
      <c r="C11" s="114"/>
      <c r="D11" s="112"/>
      <c r="E11" s="113"/>
      <c r="F11" s="114"/>
      <c r="G11" s="112"/>
      <c r="H11" s="113"/>
      <c r="I11" s="114"/>
      <c r="J11" s="12"/>
      <c r="K11" s="12"/>
    </row>
    <row r="12" spans="1:11" ht="15.75" thickBot="1" x14ac:dyDescent="0.3"/>
    <row r="13" spans="1:11" ht="15.75" thickBot="1" x14ac:dyDescent="0.3">
      <c r="A13" s="333" t="s">
        <v>154</v>
      </c>
      <c r="B13" s="334"/>
      <c r="C13" s="334"/>
      <c r="D13" s="334"/>
      <c r="E13" s="334"/>
      <c r="F13" s="334"/>
      <c r="G13" s="334"/>
      <c r="H13" s="334"/>
      <c r="I13" s="335"/>
    </row>
    <row r="14" spans="1:11" x14ac:dyDescent="0.25">
      <c r="A14" s="308" t="s">
        <v>157</v>
      </c>
      <c r="B14" s="309"/>
      <c r="C14" s="310"/>
      <c r="D14" s="308" t="s">
        <v>158</v>
      </c>
      <c r="E14" s="309"/>
      <c r="F14" s="310"/>
      <c r="G14" s="308" t="s">
        <v>159</v>
      </c>
      <c r="H14" s="309"/>
      <c r="I14" s="310"/>
    </row>
    <row r="15" spans="1:11" ht="45" x14ac:dyDescent="0.25">
      <c r="A15" s="108" t="s">
        <v>160</v>
      </c>
      <c r="B15" s="107" t="s">
        <v>161</v>
      </c>
      <c r="C15" s="122" t="s">
        <v>163</v>
      </c>
      <c r="D15" s="108" t="s">
        <v>160</v>
      </c>
      <c r="E15" s="107" t="s">
        <v>161</v>
      </c>
      <c r="F15" s="122" t="s">
        <v>163</v>
      </c>
      <c r="G15" s="108" t="s">
        <v>160</v>
      </c>
      <c r="H15" s="107" t="s">
        <v>161</v>
      </c>
      <c r="I15" s="122" t="s">
        <v>163</v>
      </c>
    </row>
    <row r="16" spans="1:11" ht="15.75" thickBot="1" x14ac:dyDescent="0.3">
      <c r="A16" s="112">
        <v>0</v>
      </c>
      <c r="B16" s="113">
        <v>0</v>
      </c>
      <c r="C16" s="114">
        <v>0</v>
      </c>
      <c r="D16" s="112">
        <v>2</v>
      </c>
      <c r="E16" s="113" t="s">
        <v>0</v>
      </c>
      <c r="F16" s="114" t="s">
        <v>0</v>
      </c>
      <c r="G16" s="112" t="s">
        <v>0</v>
      </c>
      <c r="H16" s="113" t="s">
        <v>0</v>
      </c>
      <c r="I16" s="114" t="s">
        <v>0</v>
      </c>
    </row>
    <row r="17" spans="1:12" ht="15.75" thickBot="1" x14ac:dyDescent="0.3"/>
    <row r="18" spans="1:12" ht="15.75" thickBot="1" x14ac:dyDescent="0.3">
      <c r="A18" s="333" t="s">
        <v>155</v>
      </c>
      <c r="B18" s="334"/>
      <c r="C18" s="334"/>
      <c r="D18" s="334"/>
      <c r="E18" s="334"/>
      <c r="F18" s="334"/>
      <c r="G18" s="334"/>
      <c r="H18" s="334"/>
      <c r="I18" s="335"/>
    </row>
    <row r="19" spans="1:12" x14ac:dyDescent="0.25">
      <c r="A19" s="308" t="s">
        <v>157</v>
      </c>
      <c r="B19" s="309"/>
      <c r="C19" s="310"/>
      <c r="D19" s="308" t="s">
        <v>158</v>
      </c>
      <c r="E19" s="309"/>
      <c r="F19" s="310"/>
      <c r="G19" s="308" t="s">
        <v>159</v>
      </c>
      <c r="H19" s="309"/>
      <c r="I19" s="310"/>
    </row>
    <row r="20" spans="1:12" ht="46.35" customHeight="1" x14ac:dyDescent="0.25">
      <c r="A20" s="108" t="s">
        <v>160</v>
      </c>
      <c r="B20" s="107" t="s">
        <v>161</v>
      </c>
      <c r="C20" s="122" t="s">
        <v>164</v>
      </c>
      <c r="D20" s="108" t="s">
        <v>160</v>
      </c>
      <c r="E20" s="107" t="s">
        <v>161</v>
      </c>
      <c r="F20" s="122" t="s">
        <v>164</v>
      </c>
      <c r="G20" s="108" t="s">
        <v>160</v>
      </c>
      <c r="H20" s="107" t="s">
        <v>161</v>
      </c>
      <c r="I20" s="122" t="s">
        <v>164</v>
      </c>
    </row>
    <row r="21" spans="1:12" ht="15.75" thickBot="1" x14ac:dyDescent="0.3">
      <c r="A21" s="112"/>
      <c r="B21" s="113"/>
      <c r="C21" s="114"/>
      <c r="D21" s="112"/>
      <c r="E21" s="113"/>
      <c r="F21" s="114"/>
      <c r="G21" s="112"/>
      <c r="H21" s="113"/>
      <c r="I21" s="114"/>
    </row>
    <row r="24" spans="1:12" ht="15.75" thickBot="1" x14ac:dyDescent="0.3">
      <c r="A24" s="2" t="s">
        <v>156</v>
      </c>
    </row>
    <row r="25" spans="1:12" x14ac:dyDescent="0.25">
      <c r="A25" s="308" t="s">
        <v>174</v>
      </c>
      <c r="B25" s="310"/>
      <c r="C25" s="146"/>
      <c r="D25" s="144"/>
      <c r="E25" s="144"/>
      <c r="F25" s="144"/>
      <c r="G25" s="144"/>
      <c r="H25" s="144"/>
      <c r="I25" s="145"/>
    </row>
    <row r="26" spans="1:12" ht="76.5" customHeight="1" thickBot="1" x14ac:dyDescent="0.3">
      <c r="A26" s="132" t="s">
        <v>165</v>
      </c>
      <c r="B26" s="134" t="s">
        <v>166</v>
      </c>
      <c r="C26" s="141" t="s">
        <v>167</v>
      </c>
      <c r="D26" s="133" t="s">
        <v>168</v>
      </c>
      <c r="E26" s="133" t="s">
        <v>169</v>
      </c>
      <c r="F26" s="133" t="s">
        <v>170</v>
      </c>
      <c r="G26" s="133" t="s">
        <v>171</v>
      </c>
      <c r="H26" s="133" t="s">
        <v>172</v>
      </c>
      <c r="I26" s="134" t="s">
        <v>173</v>
      </c>
      <c r="J26" s="104"/>
      <c r="K26" s="12"/>
      <c r="L26" s="12"/>
    </row>
    <row r="27" spans="1:12" x14ac:dyDescent="0.25">
      <c r="A27" s="127"/>
      <c r="B27" s="129"/>
      <c r="C27" s="142"/>
      <c r="D27" s="128"/>
      <c r="E27" s="128"/>
      <c r="F27" s="128"/>
      <c r="G27" s="128"/>
      <c r="H27" s="128"/>
      <c r="I27" s="129"/>
    </row>
    <row r="28" spans="1:12" x14ac:dyDescent="0.25">
      <c r="A28" s="110"/>
      <c r="B28" s="111"/>
      <c r="C28" s="115"/>
      <c r="D28" s="1"/>
      <c r="E28" s="1"/>
      <c r="F28" s="1"/>
      <c r="G28" s="1"/>
      <c r="H28" s="1"/>
      <c r="I28" s="111"/>
    </row>
    <row r="29" spans="1:12" x14ac:dyDescent="0.25">
      <c r="A29" s="110"/>
      <c r="B29" s="111"/>
      <c r="C29" s="115"/>
      <c r="D29" s="1"/>
      <c r="E29" s="1"/>
      <c r="F29" s="1"/>
      <c r="G29" s="1"/>
      <c r="H29" s="1"/>
      <c r="I29" s="111"/>
    </row>
    <row r="30" spans="1:12" x14ac:dyDescent="0.25">
      <c r="A30" s="110"/>
      <c r="B30" s="111"/>
      <c r="C30" s="115"/>
      <c r="D30" s="1"/>
      <c r="E30" s="1"/>
      <c r="F30" s="1"/>
      <c r="G30" s="1"/>
      <c r="H30" s="1"/>
      <c r="I30" s="111"/>
    </row>
    <row r="31" spans="1:12" ht="15.75" thickBot="1" x14ac:dyDescent="0.3">
      <c r="A31" s="112"/>
      <c r="B31" s="114"/>
      <c r="C31" s="116"/>
      <c r="D31" s="113"/>
      <c r="E31" s="113"/>
      <c r="F31" s="113"/>
      <c r="G31" s="113"/>
      <c r="H31" s="113"/>
      <c r="I31" s="114"/>
    </row>
  </sheetData>
  <mergeCells count="13">
    <mergeCell ref="A25:B25"/>
    <mergeCell ref="A8:I8"/>
    <mergeCell ref="A13:I13"/>
    <mergeCell ref="A18:I18"/>
    <mergeCell ref="A19:C19"/>
    <mergeCell ref="D19:F19"/>
    <mergeCell ref="G19:I19"/>
    <mergeCell ref="A14:C14"/>
    <mergeCell ref="D14:F14"/>
    <mergeCell ref="G14:I14"/>
    <mergeCell ref="A9:C9"/>
    <mergeCell ref="D9:F9"/>
    <mergeCell ref="G9:I9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C_Collab_DocumentLanguage xmlns="ec230659-d692-42bf-abd9-779e8f8e2c66">EN</EC_Collab_DocumentLanguage>
    <EC_Collab_Reference xmlns="ec230659-d692-42bf-abd9-779e8f8e2c66" xsi:nil="true"/>
    <_Status xmlns="http://schemas.microsoft.com/sharepoint/v3/fields">Not Started</_Status>
    <EC_Collab_Status xmlns="ec230659-d692-42bf-abd9-779e8f8e2c66">Not Started</EC_Collab_Status>
    <Comment xmlns="ec230659-d692-42bf-abd9-779e8f8e2c6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EC Document" ma:contentTypeID="0x010100258AA79CEB83498886A3A0868112325000A5C7BC218D4C6045A968E8F5E88442A9" ma:contentTypeVersion="3" ma:contentTypeDescription="Create a new document in this library." ma:contentTypeScope="" ma:versionID="848f128636f0e85ec5fbb35ef3f9ffd0">
  <xsd:schema xmlns:xsd="http://www.w3.org/2001/XMLSchema" xmlns:xs="http://www.w3.org/2001/XMLSchema" xmlns:p="http://schemas.microsoft.com/office/2006/metadata/properties" xmlns:ns2="http://schemas.microsoft.com/sharepoint/v3/fields" xmlns:ns3="ec230659-d692-42bf-abd9-779e8f8e2c66" xmlns:ns4="400e2729-a805-461e-80e7-47f7e82dabc4" targetNamespace="http://schemas.microsoft.com/office/2006/metadata/properties" ma:root="true" ma:fieldsID="47ce99730ec39a8eaa7046b71855fca6" ns2:_="" ns3:_="" ns4:_="">
    <xsd:import namespace="http://schemas.microsoft.com/sharepoint/v3/fields"/>
    <xsd:import namespace="ec230659-d692-42bf-abd9-779e8f8e2c66"/>
    <xsd:import namespace="400e2729-a805-461e-80e7-47f7e82dabc4"/>
    <xsd:element name="properties">
      <xsd:complexType>
        <xsd:sequence>
          <xsd:element name="documentManagement">
            <xsd:complexType>
              <xsd:all>
                <xsd:element ref="ns3:EC_Collab_Reference" minOccurs="0"/>
                <xsd:element ref="ns2:_Status" minOccurs="0"/>
                <xsd:element ref="ns3:EC_Collab_DocumentLanguage"/>
                <xsd:element ref="ns3:EC_Collab_Status"/>
                <xsd:element ref="ns3:Comment" minOccurs="0"/>
                <xsd:element ref="ns4:SharedWithUsers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_Status" ma:index="13" nillable="true" ma:displayName="Status" ma:default="Not Started" ma:hidden="true" ma:internalName="_Status">
      <xsd:simpleType>
        <xsd:union memberTypes="dms:Text">
          <xsd:simpleType>
            <xsd:restriction base="dms:Choice">
              <xsd:enumeration value="Not Started"/>
              <xsd:enumeration value="Draft"/>
              <xsd:enumeration value="Reviewed"/>
              <xsd:enumeration value="Scheduled"/>
              <xsd:enumeration value="Published"/>
              <xsd:enumeration value="Final"/>
              <xsd:enumeration value="Expired"/>
            </xsd:restriction>
          </xsd:simpleType>
        </xsd:un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30659-d692-42bf-abd9-779e8f8e2c66" elementFormDefault="qualified">
    <xsd:import namespace="http://schemas.microsoft.com/office/2006/documentManagement/types"/>
    <xsd:import namespace="http://schemas.microsoft.com/office/infopath/2007/PartnerControls"/>
    <xsd:element name="EC_Collab_Reference" ma:index="12" nillable="true" ma:displayName="Reference" ma:internalName="EC_Collab_Reference">
      <xsd:simpleType>
        <xsd:restriction base="dms:Text"/>
      </xsd:simpleType>
    </xsd:element>
    <xsd:element name="EC_Collab_DocumentLanguage" ma:index="14" ma:displayName="Language" ma:default="EN" ma:internalName="EC_Collab_DocumentLanguage">
      <xsd:simpleType>
        <xsd:restriction base="dms:Choice">
          <xsd:enumeration value="BG"/>
          <xsd:enumeration value="ES"/>
          <xsd:enumeration value="CS"/>
          <xsd:enumeration value="DA"/>
          <xsd:enumeration value="DE"/>
          <xsd:enumeration value="ET"/>
          <xsd:enumeration value="EL"/>
          <xsd:enumeration value="EN"/>
          <xsd:enumeration value="FR"/>
          <xsd:enumeration value="GA"/>
          <xsd:enumeration value="IT"/>
          <xsd:enumeration value="LT"/>
          <xsd:enumeration value="LV"/>
          <xsd:enumeration value="HU"/>
          <xsd:enumeration value="MT"/>
          <xsd:enumeration value="NL"/>
          <xsd:enumeration value="PL"/>
          <xsd:enumeration value="PT"/>
          <xsd:enumeration value="RO"/>
          <xsd:enumeration value="SK"/>
          <xsd:enumeration value="SL"/>
          <xsd:enumeration value="FI"/>
          <xsd:enumeration value="SV"/>
          <xsd:enumeration value="HR"/>
          <xsd:enumeration value="MK"/>
          <xsd:enumeration value="TR"/>
          <xsd:enumeration value="EU"/>
          <xsd:enumeration value="CA"/>
          <xsd:enumeration value="GL"/>
          <xsd:enumeration value="AB"/>
          <xsd:enumeration value="AA"/>
          <xsd:enumeration value="AF"/>
          <xsd:enumeration value="AK"/>
          <xsd:enumeration value="SQ"/>
          <xsd:enumeration value="AM"/>
          <xsd:enumeration value="AR"/>
          <xsd:enumeration value="AN"/>
          <xsd:enumeration value="HY"/>
          <xsd:enumeration value="AS"/>
          <xsd:enumeration value="AV"/>
          <xsd:enumeration value="AE"/>
          <xsd:enumeration value="AY"/>
          <xsd:enumeration value="AZ"/>
          <xsd:enumeration value="BM"/>
          <xsd:enumeration value="BA"/>
          <xsd:enumeration value="BE"/>
          <xsd:enumeration value="BN"/>
          <xsd:enumeration value="BH"/>
          <xsd:enumeration value="BI"/>
          <xsd:enumeration value="NB"/>
          <xsd:enumeration value="BS"/>
          <xsd:enumeration value="BR"/>
          <xsd:enumeration value="MY"/>
          <xsd:enumeration value="KM"/>
          <xsd:enumeration value="CH"/>
          <xsd:enumeration value="CE"/>
          <xsd:enumeration value="NY"/>
          <xsd:enumeration value="ZH"/>
          <xsd:enumeration value="CU"/>
          <xsd:enumeration value="CV"/>
          <xsd:enumeration value="KW"/>
          <xsd:enumeration value="CO"/>
          <xsd:enumeration value="CR"/>
          <xsd:enumeration value="DV"/>
          <xsd:enumeration value="DZ"/>
          <xsd:enumeration value="EO"/>
          <xsd:enumeration value="EE"/>
          <xsd:enumeration value="FO"/>
          <xsd:enumeration value="FJ"/>
          <xsd:enumeration value="FF"/>
          <xsd:enumeration value="GD"/>
          <xsd:enumeration value="LG"/>
          <xsd:enumeration value="KA"/>
          <xsd:enumeration value="GN"/>
          <xsd:enumeration value="GU"/>
          <xsd:enumeration value="HT"/>
          <xsd:enumeration value="HA"/>
          <xsd:enumeration value="HE"/>
          <xsd:enumeration value="HZ"/>
          <xsd:enumeration value="HI"/>
          <xsd:enumeration value="HO"/>
          <xsd:enumeration value="IS"/>
          <xsd:enumeration value="IO"/>
          <xsd:enumeration value="IG"/>
          <xsd:enumeration value="ID"/>
          <xsd:enumeration value="IA"/>
          <xsd:enumeration value="IE"/>
          <xsd:enumeration value="IU"/>
          <xsd:enumeration value="IK"/>
          <xsd:enumeration value="JA"/>
          <xsd:enumeration value="JV"/>
          <xsd:enumeration value="KL"/>
          <xsd:enumeration value="KN"/>
          <xsd:enumeration value="KR"/>
          <xsd:enumeration value="KS"/>
          <xsd:enumeration value="KK"/>
          <xsd:enumeration value="KI"/>
          <xsd:enumeration value="RW"/>
          <xsd:enumeration value="KY"/>
          <xsd:enumeration value="KV"/>
          <xsd:enumeration value="KG"/>
          <xsd:enumeration value="KO"/>
          <xsd:enumeration value="KJ"/>
          <xsd:enumeration value="KU"/>
          <xsd:enumeration value="LO"/>
          <xsd:enumeration value="LA"/>
          <xsd:enumeration value="LI"/>
          <xsd:enumeration value="LN"/>
          <xsd:enumeration value="LU"/>
          <xsd:enumeration value="LB"/>
          <xsd:enumeration value="MG"/>
          <xsd:enumeration value="MS"/>
          <xsd:enumeration value="ML"/>
          <xsd:enumeration value="GV"/>
          <xsd:enumeration value="MI"/>
          <xsd:enumeration value="MR"/>
          <xsd:enumeration value="MH"/>
          <xsd:enumeration value="MN"/>
          <xsd:enumeration value="NA"/>
          <xsd:enumeration value="NV"/>
          <xsd:enumeration value="ND"/>
          <xsd:enumeration value="NR"/>
          <xsd:enumeration value="NG"/>
          <xsd:enumeration value="NE"/>
          <xsd:enumeration value="SE"/>
          <xsd:enumeration value="NO"/>
          <xsd:enumeration value="NN"/>
          <xsd:enumeration value="OC"/>
          <xsd:enumeration value="OJ"/>
          <xsd:enumeration value="OR"/>
          <xsd:enumeration value="OM"/>
          <xsd:enumeration value="OS"/>
          <xsd:enumeration value="PI"/>
          <xsd:enumeration value="PA"/>
          <xsd:enumeration value="FA"/>
          <xsd:enumeration value="PS"/>
          <xsd:enumeration value="QU"/>
          <xsd:enumeration value="RM"/>
          <xsd:enumeration value="RN"/>
          <xsd:enumeration value="RU"/>
          <xsd:enumeration value="SM"/>
          <xsd:enumeration value="SG"/>
          <xsd:enumeration value="SA"/>
          <xsd:enumeration value="SC"/>
          <xsd:enumeration value="SR"/>
          <xsd:enumeration value="SN"/>
          <xsd:enumeration value="II"/>
          <xsd:enumeration value="SD"/>
          <xsd:enumeration value="SI"/>
          <xsd:enumeration value="SO"/>
          <xsd:enumeration value="ST"/>
          <xsd:enumeration value="SU"/>
          <xsd:enumeration value="SW"/>
          <xsd:enumeration value="SS"/>
          <xsd:enumeration value="TL"/>
          <xsd:enumeration value="TY"/>
          <xsd:enumeration value="TG"/>
          <xsd:enumeration value="TA"/>
          <xsd:enumeration value="TT"/>
          <xsd:enumeration value="TE"/>
          <xsd:enumeration value="TH"/>
          <xsd:enumeration value="BO"/>
          <xsd:enumeration value="TI"/>
          <xsd:enumeration value="TO"/>
          <xsd:enumeration value="TS"/>
          <xsd:enumeration value="TN"/>
          <xsd:enumeration value="TK"/>
          <xsd:enumeration value="TW"/>
          <xsd:enumeration value="UG"/>
          <xsd:enumeration value="UK"/>
          <xsd:enumeration value="UR"/>
          <xsd:enumeration value="UZ"/>
          <xsd:enumeration value="VE"/>
          <xsd:enumeration value="VI"/>
          <xsd:enumeration value="VO"/>
          <xsd:enumeration value="WA"/>
          <xsd:enumeration value="CY"/>
          <xsd:enumeration value="FY"/>
          <xsd:enumeration value="WO"/>
          <xsd:enumeration value="XH"/>
          <xsd:enumeration value="YI"/>
          <xsd:enumeration value="YO"/>
          <xsd:enumeration value="ZA"/>
          <xsd:enumeration value="ZU"/>
        </xsd:restriction>
      </xsd:simpleType>
    </xsd:element>
    <xsd:element name="EC_Collab_Status" ma:index="15" ma:displayName="EC Status" ma:default="Not Started" ma:internalName="EC_Collab_Status">
      <xsd:simpleType>
        <xsd:restriction base="dms:Choice">
          <xsd:enumeration value="Not Started"/>
          <xsd:enumeration value="Draft"/>
          <xsd:enumeration value="Reviewed"/>
          <xsd:enumeration value="Scheduled"/>
          <xsd:enumeration value="Published"/>
          <xsd:enumeration value="Final"/>
          <xsd:enumeration value="Expired"/>
        </xsd:restriction>
      </xsd:simpleType>
    </xsd:element>
    <xsd:element name="Comment" ma:index="16" nillable="true" ma:displayName="Comment" ma:internalName="Comment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0e2729-a805-461e-80e7-47f7e82dabc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9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7" ma:displayName="Title"/>
        <xsd:element ref="dc:subject" minOccurs="0" maxOccurs="1" ma:index="8" ma:displayName="Subject"/>
        <xsd:element ref="dc:description" minOccurs="0" maxOccurs="1" ma:index="11" ma:displayName="Comments"/>
        <xsd:element name="keywords" minOccurs="0" maxOccurs="1" type="xsd:string" ma:index="10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 ma:displayName="Status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A34469-9F9B-4355-B840-51BD36B173D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F99483D-2481-4E48-B214-A249B37C9F92}">
  <ds:schemaRefs>
    <ds:schemaRef ds:uri="http://purl.org/dc/elements/1.1/"/>
    <ds:schemaRef ds:uri="ec230659-d692-42bf-abd9-779e8f8e2c66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400e2729-a805-461e-80e7-47f7e82dabc4"/>
    <ds:schemaRef ds:uri="http://schemas.microsoft.com/sharepoint/v3/field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CB8F204-E713-4434-986F-2FBF025D9B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/fields"/>
    <ds:schemaRef ds:uri="ec230659-d692-42bf-abd9-779e8f8e2c66"/>
    <ds:schemaRef ds:uri="400e2729-a805-461e-80e7-47f7e82dab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ADTL prognozes</vt:lpstr>
      <vt:lpstr>ADI ceļš kopumā</vt:lpstr>
      <vt:lpstr>ADI TEN-T ceļi</vt:lpstr>
      <vt:lpstr>Jūras ostas</vt:lpstr>
      <vt:lpstr>Iekšzemes ūdensceļu ostas</vt:lpstr>
      <vt:lpstr>Lidostas</vt:lpstr>
      <vt:lpstr>Dzelzceļš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Kai Tullius</dc:creator>
  <cp:keywords/>
  <dc:description/>
  <cp:lastModifiedBy>Mārtiņš Adamsons</cp:lastModifiedBy>
  <cp:lastPrinted>2018-11-11T20:14:00Z</cp:lastPrinted>
  <dcterms:created xsi:type="dcterms:W3CDTF">2018-09-29T21:26:45Z</dcterms:created>
  <dcterms:modified xsi:type="dcterms:W3CDTF">2024-11-04T08:23:51Z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0x010100258AA79CEB83498886A3A0868112325000A5C7BC218D4C6045A968E8F5E88442A9</vt:lpwstr>
  </property>
  <property fmtid="{D5CDD505-2E9C-101B-9397-08002B2CF9AE}" pid="3" name="MSIP_Label_6bd9ddd1-4d20-43f6-abfa-fc3c07406f94_Enabled">
    <vt:lpwstr>true</vt:lpwstr>
  </property>
  <property fmtid="{D5CDD505-2E9C-101B-9397-08002B2CF9AE}" pid="4" name="MSIP_Label_6bd9ddd1-4d20-43f6-abfa-fc3c07406f94_SetDate">
    <vt:lpwstr>2024-01-11T13:59:33Z</vt:lpwstr>
  </property>
  <property fmtid="{D5CDD505-2E9C-101B-9397-08002B2CF9AE}" pid="5" name="MSIP_Label_6bd9ddd1-4d20-43f6-abfa-fc3c07406f94_Method">
    <vt:lpwstr>Standard</vt:lpwstr>
  </property>
  <property fmtid="{D5CDD505-2E9C-101B-9397-08002B2CF9AE}" pid="6" name="MSIP_Label_6bd9ddd1-4d20-43f6-abfa-fc3c07406f94_Name">
    <vt:lpwstr>Commission Use</vt:lpwstr>
  </property>
  <property fmtid="{D5CDD505-2E9C-101B-9397-08002B2CF9AE}" pid="7" name="MSIP_Label_6bd9ddd1-4d20-43f6-abfa-fc3c07406f94_SiteId">
    <vt:lpwstr>b24c8b06-522c-46fe-9080-70926f8dddb1</vt:lpwstr>
  </property>
  <property fmtid="{D5CDD505-2E9C-101B-9397-08002B2CF9AE}" pid="8" name="MSIP_Label_6bd9ddd1-4d20-43f6-abfa-fc3c07406f94_ActionId">
    <vt:lpwstr>a0fe8ec0-89cd-46c8-ad9d-73eeba10515a</vt:lpwstr>
  </property>
  <property fmtid="{D5CDD505-2E9C-101B-9397-08002B2CF9AE}" pid="9" name="MSIP_Label_6bd9ddd1-4d20-43f6-abfa-fc3c07406f94_ContentBits">
    <vt:lpwstr>0</vt:lpwstr>
  </property>
</Properties>
</file>