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Davis\Desktop\"/>
    </mc:Choice>
  </mc:AlternateContent>
  <xr:revisionPtr revIDLastSave="0" documentId="13_ncr:1_{4CAAE084-49F3-4F06-A0E3-7A02450973D8}" xr6:coauthVersionLast="47" xr6:coauthVersionMax="47" xr10:uidLastSave="{00000000-0000-0000-0000-000000000000}"/>
  <bookViews>
    <workbookView xWindow="28680" yWindow="-120" windowWidth="29040" windowHeight="15840" xr2:uid="{F0B798D3-984E-4818-826C-EA222756AD48}"/>
  </bookViews>
  <sheets>
    <sheet name="Sheet1" sheetId="1" r:id="rId1"/>
  </sheets>
  <definedNames>
    <definedName name="_xlnm.Print_Area" localSheetId="0">Sheet1!$A$3:$K$49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5" i="1" l="1"/>
  <c r="E26" i="1"/>
  <c r="E17" i="1" l="1"/>
  <c r="E30" i="1"/>
  <c r="F22" i="1"/>
  <c r="E22" i="1" s="1"/>
  <c r="E27" i="1"/>
  <c r="F15" i="1"/>
  <c r="E14" i="1"/>
  <c r="E15" i="1"/>
  <c r="E35" i="1"/>
  <c r="E36" i="1"/>
  <c r="E38" i="1"/>
  <c r="E49" i="1" l="1"/>
  <c r="F49" i="1"/>
  <c r="D49" i="1"/>
</calcChain>
</file>

<file path=xl/sharedStrings.xml><?xml version="1.0" encoding="utf-8"?>
<sst xmlns="http://schemas.openxmlformats.org/spreadsheetml/2006/main" count="202" uniqueCount="152">
  <si>
    <t>Pasākuma vai investīcijas Nr.</t>
  </si>
  <si>
    <t>Pasākuma nosaukums</t>
  </si>
  <si>
    <t>Fonds</t>
  </si>
  <si>
    <t>ES fondu finansējums, EUR
(ieskaitot elastības finansējumu)</t>
  </si>
  <si>
    <t>ES fondu finansējums, EUR (pieejams līdz 2025. gadam, bez elastības finansējuma)</t>
  </si>
  <si>
    <t>Elastības finansējums 15,5% (būs pieejams pēc 2025.gada beigām)</t>
  </si>
  <si>
    <t>Finansējuma saņēmēji</t>
  </si>
  <si>
    <t>Galvenās atbalstāmās darbības</t>
  </si>
  <si>
    <t>Iznākuma rādītāji</t>
  </si>
  <si>
    <t xml:space="preserve">Indikatīvais atlases uzsākšanas laiks </t>
  </si>
  <si>
    <t>Atveseļošanās fonda investīcijas</t>
  </si>
  <si>
    <t>Investīcija 1.2.1.3.i.</t>
  </si>
  <si>
    <t>Pašvaldību ēku un infrastruktūras uzlabošana, veicinot pāreju uz atjaunojamo energoresursu tehnoloģiju izmantošanu un uzlabojot energoefektivitāti</t>
  </si>
  <si>
    <t>AF</t>
  </si>
  <si>
    <t>-</t>
  </si>
  <si>
    <t xml:space="preserve">Pašvaldības un to iestādes, pašvaldību kapitālsabiedrība, publiski privātā kapitālsabiedrība
</t>
  </si>
  <si>
    <r>
      <t xml:space="preserve">Plānots atbalsts pašvaldībām piederošām ēkām (un jaukta tipa īpašumiem, ja pašvaldības ir lielāko kapitāldaļu turētājas), t.sk. sociālajiem mājokļiem, veselības aprūpes, izglītības un sociālo iestāžu ēkām. Ieguldījumi tiks veikti, atbilstoši pašvaldību attīstības programmās noteiktajām prioritātēm.
Plānotas investīcijas </t>
    </r>
    <r>
      <rPr>
        <b/>
        <sz val="9"/>
        <color theme="1"/>
        <rFont val="Calibri"/>
        <family val="2"/>
        <charset val="186"/>
        <scheme val="minor"/>
      </rPr>
      <t>pašvaldību ēku un infrastruktūras energoefektivitātes paaugstināšanai</t>
    </r>
    <r>
      <rPr>
        <sz val="9"/>
        <color theme="1"/>
        <rFont val="Calibri"/>
        <family val="2"/>
        <charset val="186"/>
        <scheme val="minor"/>
      </rPr>
      <t xml:space="preserve">, t.sk. būvdarbu veikšanai un atjaunojamo energoresursu tehnoloģiju izmantojošu siltumenerģiju ražojošu avotu iegādei un uzstādīšanai, ietverot bezimešu tehnoloģijas.Tiks atbalstīti tikai tādi projekti, kas paredzēs </t>
    </r>
    <r>
      <rPr>
        <b/>
        <sz val="9"/>
        <color theme="1"/>
        <rFont val="Calibri"/>
        <family val="2"/>
        <charset val="186"/>
        <scheme val="minor"/>
      </rPr>
      <t>primārās enerģijas samazinājumu vismaz par 30%</t>
    </r>
    <r>
      <rPr>
        <sz val="9"/>
        <color theme="1"/>
        <rFont val="Calibri"/>
        <family val="2"/>
        <charset val="186"/>
        <scheme val="minor"/>
      </rPr>
      <t>, salīdzinot ar situāciju pirms investīcijām.</t>
    </r>
  </si>
  <si>
    <r>
      <t xml:space="preserve">Primārās enerģijas patēriņa samazināšana pašvaldību ēkās un infrastruktūrā - </t>
    </r>
    <r>
      <rPr>
        <b/>
        <sz val="9"/>
        <color theme="1"/>
        <rFont val="Calibri"/>
        <family val="2"/>
        <charset val="186"/>
        <scheme val="minor"/>
      </rPr>
      <t>4 544 MWh/gadā</t>
    </r>
  </si>
  <si>
    <t>2023. gada I ceturksnis</t>
  </si>
  <si>
    <t>Investīcija 3.1.1.2.i</t>
  </si>
  <si>
    <t xml:space="preserve">Pašvaldību kapacitātes stiprināšana to darbības efektivitātes un kvalitātes uzlabošanai </t>
  </si>
  <si>
    <t>Valsts pārvaldes iestāde (VARAM)</t>
  </si>
  <si>
    <t>1) Pašvaldību pakalpojumu novērtējums; 2) Metodisks atbalsts un apmācības pakalpojumu optimizācijai/plānošanai atbilstoši demogrāfijas tendencēm pakalpojumu pieejamības un sasniedzamības uzlabošanai, administratīvā sloga mazināšanai, kā arī darbības efektivitātes un kvalitātes uzlabošanai (pakalpojumu dizaina pielietošana u.tml.); 3) Pašvaldību pakalpojumu jaunu vai uzlaboto plānošanas un sniegšanas veidu pilotēšana</t>
  </si>
  <si>
    <r>
      <t xml:space="preserve">Sagatavoto pašvaldību darbinieku skaits - </t>
    </r>
    <r>
      <rPr>
        <b/>
        <sz val="9"/>
        <color theme="1"/>
        <rFont val="Calibri"/>
        <family val="2"/>
        <charset val="186"/>
        <scheme val="minor"/>
      </rPr>
      <t>1300 personas</t>
    </r>
  </si>
  <si>
    <t>Investīcija 3.1.1.3.i</t>
  </si>
  <si>
    <t xml:space="preserve">Investīcijas uzņēmējdarbības publiskajā infrastruktūrā industriālo parku un teritoriju attīstīšanai reģionos </t>
  </si>
  <si>
    <t>Pašvaldības (t.sk. to iestādes, pašvaldību kapitālsabiedrības), komersanti</t>
  </si>
  <si>
    <r>
      <rPr>
        <b/>
        <sz val="9"/>
        <color theme="1"/>
        <rFont val="Calibri"/>
        <family val="2"/>
        <charset val="186"/>
        <scheme val="minor"/>
      </rPr>
      <t>Industriālo parku un teritoriju attīstība reģionos</t>
    </r>
    <r>
      <rPr>
        <sz val="9"/>
        <color theme="1"/>
        <rFont val="Calibri"/>
        <family val="2"/>
        <charset val="186"/>
        <scheme val="minor"/>
      </rPr>
      <t xml:space="preserve"> (ārpus Rīgas plānošanas reģiona), t.sk. industriālo pieslēgumu ierīkošana un to saistītās jaudas palielināšana (t.sk. siltumapgāde, ūdens un kanalizācija, elektrība), pievedceļu atjaunošana vai ierīkošana pie industriālajām teritorijām, kā arī komercdarbības mērķiem paredzēto ēku un to saistītās infrastruktūras attīstīšana. </t>
    </r>
  </si>
  <si>
    <r>
      <t xml:space="preserve">Parakstīti </t>
    </r>
    <r>
      <rPr>
        <b/>
        <sz val="9"/>
        <color theme="1"/>
        <rFont val="Calibri"/>
        <family val="2"/>
        <charset val="186"/>
        <scheme val="minor"/>
      </rPr>
      <t>4</t>
    </r>
    <r>
      <rPr>
        <sz val="9"/>
        <color theme="1"/>
        <rFont val="Calibri"/>
        <family val="2"/>
        <charset val="186"/>
        <scheme val="minor"/>
      </rPr>
      <t xml:space="preserve"> nodomu protokoli/noslēgti līgumi;
Pabeigta </t>
    </r>
    <r>
      <rPr>
        <b/>
        <sz val="9"/>
        <color theme="1"/>
        <rFont val="Calibri"/>
        <family val="2"/>
        <charset val="186"/>
        <scheme val="minor"/>
      </rPr>
      <t>4</t>
    </r>
    <r>
      <rPr>
        <sz val="9"/>
        <color theme="1"/>
        <rFont val="Calibri"/>
        <family val="2"/>
        <charset val="186"/>
        <scheme val="minor"/>
      </rPr>
      <t xml:space="preserve"> industriālo parku/teritoriju būvniecība reģionos, kur tiek attīstīta publiskā infrastruktūra;
</t>
    </r>
    <r>
      <rPr>
        <b/>
        <sz val="9"/>
        <color theme="1"/>
        <rFont val="Calibri"/>
        <family val="2"/>
        <charset val="186"/>
        <scheme val="minor"/>
      </rPr>
      <t>328</t>
    </r>
    <r>
      <rPr>
        <sz val="9"/>
        <color theme="1"/>
        <rFont val="Calibri"/>
        <family val="2"/>
        <charset val="186"/>
        <scheme val="minor"/>
      </rPr>
      <t xml:space="preserve"> jaunu darba vietu radīšana industriālajos parkos ar vidējo algu, kas pārsniedz vidējo algu attiecīgajā tautsaimniecības nozarē</t>
    </r>
  </si>
  <si>
    <t>Investīcija 3.1.1.6.i</t>
  </si>
  <si>
    <t>Pašvaldību funkciju īstenošanai un  pakalpojumu sniegšanai nepieciešamo bezizmešu transportlīdzekļu iegāde</t>
  </si>
  <si>
    <t>Pašvaldības</t>
  </si>
  <si>
    <r>
      <rPr>
        <b/>
        <sz val="9"/>
        <color theme="1"/>
        <rFont val="Calibri"/>
        <family val="2"/>
        <charset val="186"/>
        <scheme val="minor"/>
      </rPr>
      <t>Pašvaldību tīro transportlīdzeļu</t>
    </r>
    <r>
      <rPr>
        <sz val="9"/>
        <color theme="1"/>
        <rFont val="Calibri"/>
        <family val="2"/>
        <charset val="186"/>
        <scheme val="minor"/>
      </rPr>
      <t xml:space="preserve"> (fokuss uz elektroautobusiem), kas darbināmi ar elektrību, </t>
    </r>
    <r>
      <rPr>
        <b/>
        <sz val="9"/>
        <color theme="1"/>
        <rFont val="Calibri"/>
        <family val="2"/>
        <charset val="186"/>
        <scheme val="minor"/>
      </rPr>
      <t>un to apkalpošanai nepieciešamās uzlādes infrastruktūras iegāde</t>
    </r>
    <r>
      <rPr>
        <sz val="9"/>
        <color theme="1"/>
        <rFont val="Calibri"/>
        <family val="2"/>
        <charset val="186"/>
        <scheme val="minor"/>
      </rPr>
      <t>.</t>
    </r>
  </si>
  <si>
    <t>Pašvaldību tīro transportlīdzeļu (fokuss uz elektroautobusiem), kas darbināmi ar elektrību, un to apkalpošanai nepieciešamās uzlādes infrastruktūras iegāde</t>
  </si>
  <si>
    <r>
      <t>Finansējuma apjoms</t>
    </r>
    <r>
      <rPr>
        <b/>
        <sz val="9"/>
        <color theme="1"/>
        <rFont val="Calibri"/>
        <family val="2"/>
        <charset val="186"/>
        <scheme val="minor"/>
      </rPr>
      <t xml:space="preserve"> 9 500 000 EUR </t>
    </r>
    <r>
      <rPr>
        <sz val="9"/>
        <color theme="1"/>
        <rFont val="Calibri"/>
        <family val="2"/>
        <charset val="186"/>
        <scheme val="minor"/>
      </rPr>
      <t xml:space="preserve">apmērā saskaņā ar līgumiem, kas noslēgti par elektroautobusu iegādi pašvaldības funkciju veikšanai un publisko pakalpojumu sniegšanai;
</t>
    </r>
    <r>
      <rPr>
        <b/>
        <sz val="9"/>
        <color theme="1"/>
        <rFont val="Calibri"/>
        <family val="2"/>
        <charset val="186"/>
        <scheme val="minor"/>
      </rPr>
      <t>15 iegādāti elektriskie skolas autobusi</t>
    </r>
  </si>
  <si>
    <t>2.politikas mērķis "Zaļāka Eiropa"</t>
  </si>
  <si>
    <t>SAMP 2.1.1.6.</t>
  </si>
  <si>
    <t>Pašvaldību ēku energoefektivitātes paaugstināšana</t>
  </si>
  <si>
    <t>ERAF</t>
  </si>
  <si>
    <t>Pašvaldības, to iestādes, pašvaldību kapitālsabiedrības, publiski privātās kapitālsabiedrības</t>
  </si>
  <si>
    <r>
      <t xml:space="preserve">Pašvaldību īpašumā esošo </t>
    </r>
    <r>
      <rPr>
        <b/>
        <sz val="9"/>
        <color rgb="FF000000"/>
        <rFont val="Calibri"/>
        <family val="2"/>
        <charset val="186"/>
        <scheme val="minor"/>
      </rPr>
      <t>ēku atjaunošana</t>
    </r>
    <r>
      <rPr>
        <sz val="9"/>
        <color rgb="FF000000"/>
        <rFont val="Calibri"/>
        <family val="2"/>
        <charset val="186"/>
        <scheme val="minor"/>
      </rPr>
      <t xml:space="preserve"> energoefektivitātes paaugstināšanai, </t>
    </r>
    <r>
      <rPr>
        <b/>
        <sz val="9"/>
        <color rgb="FF000000"/>
        <rFont val="Calibri"/>
        <family val="2"/>
        <charset val="186"/>
        <scheme val="minor"/>
      </rPr>
      <t>ēku energosertifikācija</t>
    </r>
    <r>
      <rPr>
        <sz val="9"/>
        <color rgb="FF000000"/>
        <rFont val="Calibri"/>
        <family val="2"/>
        <charset val="186"/>
        <scheme val="minor"/>
      </rPr>
      <t xml:space="preserve"> un būvdarbi energoefektivitātes palielināšanai, t.sk. ēkas vadības viedās tehnoloģijas efektīvākai ēkas enerģijas patēriņa vadībai, atjaunojamos energoresursus izmantojošas enerģiju ražojošas iekārtas. Tāpat atbalsts paredzēts </t>
    </r>
    <r>
      <rPr>
        <b/>
        <sz val="9"/>
        <color rgb="FF000000"/>
        <rFont val="Calibri"/>
        <family val="2"/>
        <charset val="186"/>
        <scheme val="minor"/>
      </rPr>
      <t>gaisa kvalitātes uzlabošanas iekārtu</t>
    </r>
    <r>
      <rPr>
        <sz val="9"/>
        <color rgb="FF000000"/>
        <rFont val="Calibri"/>
        <family val="2"/>
        <charset val="186"/>
        <scheme val="minor"/>
      </rPr>
      <t xml:space="preserve"> iegādei, videi draudzīgiem ilgtermiņa apsaimniekošanas risinājumiem enerģijas taupīšanai vai ieguvei no atjaunojamiem resursiem.</t>
    </r>
  </si>
  <si>
    <r>
      <t xml:space="preserve">Publiskās ēkas ar uzlabotu energoefektivitāti </t>
    </r>
    <r>
      <rPr>
        <b/>
        <sz val="9"/>
        <color rgb="FF000000"/>
        <rFont val="Calibri"/>
        <family val="2"/>
        <charset val="186"/>
        <scheme val="minor"/>
      </rPr>
      <t>93 308 m</t>
    </r>
    <r>
      <rPr>
        <b/>
        <vertAlign val="superscript"/>
        <sz val="9"/>
        <color rgb="FF000000"/>
        <rFont val="Calibri"/>
        <family val="2"/>
        <charset val="186"/>
        <scheme val="minor"/>
      </rPr>
      <t>2</t>
    </r>
    <r>
      <rPr>
        <b/>
        <sz val="9"/>
        <color rgb="FF000000"/>
        <rFont val="Calibri"/>
        <family val="2"/>
        <charset val="186"/>
        <scheme val="minor"/>
      </rPr>
      <t xml:space="preserve"> platībā</t>
    </r>
    <r>
      <rPr>
        <sz val="9"/>
        <color rgb="FF000000"/>
        <rFont val="Calibri"/>
        <family val="2"/>
        <charset val="186"/>
        <scheme val="minor"/>
      </rPr>
      <t xml:space="preserve"> (VARAM daļa)</t>
    </r>
  </si>
  <si>
    <t>2023.gada IV ceturksnis. Uzsaukums par elastības finansējumu plānots 2026.g.</t>
  </si>
  <si>
    <t>SAMP 2.1.3.1.</t>
  </si>
  <si>
    <t>Pašvaldību pielāgošanās klimata pārmaiņām</t>
  </si>
  <si>
    <t>Pašvaldības, to iestādes un pašvaldību kapitālsabiedrības</t>
  </si>
  <si>
    <r>
      <rPr>
        <b/>
        <sz val="9"/>
        <color rgb="FF000000"/>
        <rFont val="Calibri"/>
        <family val="2"/>
        <charset val="186"/>
        <scheme val="minor"/>
      </rPr>
      <t>Zaļās un zilās infrastruktūras risinājumu</t>
    </r>
    <r>
      <rPr>
        <sz val="9"/>
        <color rgb="FF000000"/>
        <rFont val="Calibri"/>
        <family val="2"/>
        <charset val="186"/>
        <scheme val="minor"/>
      </rPr>
      <t xml:space="preserve"> (piemēram, zaļās sienas, jumtu dārzi, peldošās salas, caurlaidīgi segumi, ēnu sniedzoši koki u.c.) un citu </t>
    </r>
    <r>
      <rPr>
        <b/>
        <sz val="9"/>
        <color rgb="FF000000"/>
        <rFont val="Calibri"/>
        <family val="2"/>
        <charset val="186"/>
        <scheme val="minor"/>
      </rPr>
      <t>pielāgošanās klimata pārmaiņām</t>
    </r>
    <r>
      <rPr>
        <sz val="9"/>
        <color rgb="FF000000"/>
        <rFont val="Calibri"/>
        <family val="2"/>
        <charset val="186"/>
        <scheme val="minor"/>
      </rPr>
      <t xml:space="preserve"> pasākumu (piemēram, dzeramā ūdens piekļuves vietas, pilsētu lietus ūdens noteces sistēmas u.c.) ieviešana, t.sk. izmantojot arī kombinācijā ar pelēkās infrastruktūras risinājumiem, īstenošana atbilstoši vietējām (pašvaldību) klimata pielāgošanās stratēģijām (pašvaldības attīstības programmas sastāvdaļa), risinot sabiedrības un vides problēmas un nodrošinot pozitīvu ietekmi tādās reģionālai attīstībai būtiskās jomās kā vietējās ekonomikas attīstība un pakalpojumu efektivitāte (izņemot tās aktivitātes, ko paredz plūdu riska pārvaldības plāni nacionālas nozīmes pasākumus plūdu un krasta erozijas risku novēršanai). Atbalsts paredzēts arī ieguldījumiem jau esošajās dabas un apstādījumu teritorijās, kas ir nozīmīgs zaļās un zilās infrastruktūras tīklojuma pamatelements, tai skaitā Baltijas jūras piekrastē.</t>
    </r>
  </si>
  <si>
    <r>
      <t xml:space="preserve">Īstenotas </t>
    </r>
    <r>
      <rPr>
        <b/>
        <sz val="9"/>
        <color rgb="FF000000"/>
        <rFont val="Calibri"/>
        <family val="2"/>
        <charset val="186"/>
        <scheme val="minor"/>
      </rPr>
      <t>15 nacionāla un vietēja mēroga stratēģijas</t>
    </r>
    <r>
      <rPr>
        <sz val="9"/>
        <color rgb="FF000000"/>
        <rFont val="Calibri"/>
        <family val="2"/>
        <charset val="186"/>
        <scheme val="minor"/>
      </rPr>
      <t>, kas vērstas uz pielāgošanos klimata pārmaiņām</t>
    </r>
  </si>
  <si>
    <t>SAMP 2.1.3.2.</t>
  </si>
  <si>
    <t>Nacionālas nozīmes plūdu un krasta erozijas pasākumi</t>
  </si>
  <si>
    <t>Pašvaldības, to iestādes un kapitālsabiedrības</t>
  </si>
  <si>
    <r>
      <t xml:space="preserve">Pasākumi </t>
    </r>
    <r>
      <rPr>
        <b/>
        <sz val="9"/>
        <color rgb="FF000000"/>
        <rFont val="Calibri"/>
        <family val="2"/>
        <charset val="186"/>
        <scheme val="minor"/>
      </rPr>
      <t>aizsardzībai pret plūdiem,</t>
    </r>
    <r>
      <rPr>
        <sz val="9"/>
        <color rgb="FF000000"/>
        <rFont val="Calibri"/>
        <family val="2"/>
        <charset val="186"/>
        <scheme val="minor"/>
      </rPr>
      <t xml:space="preserve"> primāri nacionālās nozīmes plūdu risku teritorijās atbilstoši nacionālajiem plūdu riska pārvaldības dokumentiem:
1) daudzfunkcionālu zaļās un zilās infrastruktūras risinājumu izveide plūdu risku novēršanai un pielāgošanās tiem, pilsētu lietus ūdens noteces sistēmu izveide, paplašināšana un pārbūve;
2) kombinēti infrastruktūras risinājumi vai hidrotehnisko būvju un pilsētu lietus ūdens noteces infrastruktūras izveide, paplašināšana un pārbūve vietās, kurās zaļās un zilās infrastruktūras pasākumi vien nevar nodrošināt pietiekamu aizsardzību vai nav iespējami;
3) citi pasākumi, kas noteikti nacionālajos plūdu riska pārvaldības dokumentos.</t>
    </r>
  </si>
  <si>
    <r>
      <t xml:space="preserve">Jaunizveidota vai nostiprināta piekrastes joslas un upju un ezeru krastu aizsardzība pret plūdiem </t>
    </r>
    <r>
      <rPr>
        <b/>
        <sz val="9"/>
        <color rgb="FF000000"/>
        <rFont val="Calibri"/>
        <family val="2"/>
        <charset val="186"/>
        <scheme val="minor"/>
      </rPr>
      <t>15 km</t>
    </r>
    <r>
      <rPr>
        <sz val="9"/>
        <color rgb="FF000000"/>
        <rFont val="Calibri"/>
        <family val="2"/>
        <charset val="186"/>
        <scheme val="minor"/>
      </rPr>
      <t xml:space="preserve"> garumā; 
Izveidota vai jaunināta zaļā infrastruktūra nolūkā pielāgoties klimata pārmaiņām </t>
    </r>
    <r>
      <rPr>
        <b/>
        <sz val="9"/>
        <color rgb="FF000000"/>
        <rFont val="Calibri"/>
        <family val="2"/>
        <charset val="186"/>
        <scheme val="minor"/>
      </rPr>
      <t xml:space="preserve">91 ha </t>
    </r>
    <r>
      <rPr>
        <sz val="9"/>
        <color rgb="FF000000"/>
        <rFont val="Calibri"/>
        <family val="2"/>
        <charset val="186"/>
        <scheme val="minor"/>
      </rPr>
      <t>apmērā</t>
    </r>
  </si>
  <si>
    <t>2023.gada II ceturksnis</t>
  </si>
  <si>
    <r>
      <rPr>
        <b/>
        <sz val="9"/>
        <color theme="1"/>
        <rFont val="Calibri"/>
        <family val="2"/>
        <charset val="186"/>
        <scheme val="minor"/>
      </rPr>
      <t xml:space="preserve">Krasta erozijas risku </t>
    </r>
    <r>
      <rPr>
        <sz val="9"/>
        <color theme="1"/>
        <rFont val="Calibri"/>
        <family val="2"/>
        <charset val="186"/>
        <scheme val="minor"/>
      </rPr>
      <t>mazinoši pasākumi, t.sk. prioritāri zaļo risinājumu piemērošana (piem., mākslīgo kāpu veidošana, akmeņu krāvumi, veģetācijas izveide vai atjaunošana) vai kombinētas un hibrīda infrastruktūras ierīkošana.</t>
    </r>
  </si>
  <si>
    <t>SAMP 2.2.1.1.</t>
  </si>
  <si>
    <t>Notekūdeņu un to dūņu apsaimniekošanas sistēmas attīstība piesārņojuma samazināšanai</t>
  </si>
  <si>
    <t>Ūdenssaimniecības sabiedrisko pakalpojumu sniedzēji</t>
  </si>
  <si>
    <r>
      <t xml:space="preserve">1) </t>
    </r>
    <r>
      <rPr>
        <b/>
        <sz val="9"/>
        <color rgb="FF000000"/>
        <rFont val="Calibri"/>
        <family val="2"/>
        <charset val="186"/>
        <scheme val="minor"/>
      </rPr>
      <t>Notekūdeņu attīrīšanas iekārtu tehnoloģiju un elementu</t>
    </r>
    <r>
      <rPr>
        <sz val="9"/>
        <color rgb="FF000000"/>
        <rFont val="Calibri"/>
        <family val="2"/>
        <charset val="186"/>
        <scheme val="minor"/>
      </rPr>
      <t xml:space="preserve"> </t>
    </r>
    <r>
      <rPr>
        <b/>
        <sz val="9"/>
        <color rgb="FF000000"/>
        <rFont val="Calibri"/>
        <family val="2"/>
        <charset val="186"/>
        <scheme val="minor"/>
      </rPr>
      <t>modernizācija un pielāgošana</t>
    </r>
    <r>
      <rPr>
        <sz val="9"/>
        <color rgb="FF000000"/>
        <rFont val="Calibri"/>
        <family val="2"/>
        <charset val="186"/>
        <scheme val="minor"/>
      </rPr>
      <t xml:space="preserve"> atbilstošai jaudai, attīrīšanas kvalitātei, piesārņojuma novēršanai, kā arī energoefektivitātes uzlabošanas un atjaunojamo energoresursu izmantošanas veicināšanas pasākumi;
2) </t>
    </r>
    <r>
      <rPr>
        <b/>
        <sz val="9"/>
        <color rgb="FF000000"/>
        <rFont val="Calibri"/>
        <family val="2"/>
        <charset val="186"/>
        <scheme val="minor"/>
      </rPr>
      <t>Notekūdeņu dūņu</t>
    </r>
    <r>
      <rPr>
        <sz val="9"/>
        <color rgb="FF000000"/>
        <rFont val="Calibri"/>
        <family val="2"/>
        <charset val="186"/>
        <scheme val="minor"/>
      </rPr>
      <t xml:space="preserve"> apsaimniekošanas</t>
    </r>
    <r>
      <rPr>
        <b/>
        <sz val="9"/>
        <color rgb="FF000000"/>
        <rFont val="Calibri"/>
        <family val="2"/>
        <charset val="186"/>
        <scheme val="minor"/>
      </rPr>
      <t xml:space="preserve"> infrastruktūras attīstība</t>
    </r>
    <r>
      <rPr>
        <sz val="9"/>
        <color rgb="FF000000"/>
        <rFont val="Calibri"/>
        <family val="2"/>
        <charset val="186"/>
        <scheme val="minor"/>
      </rPr>
      <t xml:space="preserve">;
3) </t>
    </r>
    <r>
      <rPr>
        <b/>
        <sz val="9"/>
        <color rgb="FF000000"/>
        <rFont val="Calibri"/>
        <family val="2"/>
        <charset val="186"/>
        <scheme val="minor"/>
      </rPr>
      <t>Vides piesārņojuma samazināšana</t>
    </r>
    <r>
      <rPr>
        <sz val="9"/>
        <color rgb="FF000000"/>
        <rFont val="Calibri"/>
        <family val="2"/>
        <charset val="186"/>
        <scheme val="minor"/>
      </rPr>
      <t>.</t>
    </r>
  </si>
  <si>
    <r>
      <t xml:space="preserve">Atbalstīti </t>
    </r>
    <r>
      <rPr>
        <b/>
        <sz val="9"/>
        <color rgb="FF000000"/>
        <rFont val="Calibri"/>
        <family val="2"/>
        <charset val="186"/>
        <scheme val="minor"/>
      </rPr>
      <t xml:space="preserve">16 uzņēmumi </t>
    </r>
    <r>
      <rPr>
        <sz val="9"/>
        <color rgb="FF000000"/>
        <rFont val="Calibri"/>
        <family val="2"/>
        <charset val="186"/>
        <scheme val="minor"/>
      </rPr>
      <t>(tai skaitā: mikrouzņēmumi, mazi, vidēji un lieli uzņēmumi)</t>
    </r>
  </si>
  <si>
    <t>2023.gada III ceturksnis. Uzsaukums par elastības finansējumu plānots 2026.g.</t>
  </si>
  <si>
    <t>SAMP 2.2.2.1.</t>
  </si>
  <si>
    <t>Atkritumu šķirošana, pārstrāde un reģenerācija</t>
  </si>
  <si>
    <t>KF</t>
  </si>
  <si>
    <t>Komersanti, t.sk. sabiedrisko pakalpojumu sniedzēji</t>
  </si>
  <si>
    <r>
      <t xml:space="preserve">Nodrošināta papildu jauda atkritumu pārstrādei </t>
    </r>
    <r>
      <rPr>
        <b/>
        <sz val="9"/>
        <color rgb="FF000000"/>
        <rFont val="Calibri"/>
        <family val="2"/>
        <charset val="186"/>
        <scheme val="minor"/>
      </rPr>
      <t>80 000 t/gadā</t>
    </r>
    <r>
      <rPr>
        <sz val="9"/>
        <color rgb="FF000000"/>
        <rFont val="Calibri"/>
        <family val="2"/>
        <charset val="186"/>
        <scheme val="minor"/>
      </rPr>
      <t xml:space="preserve"> apjomā (kopā visā 2.2.2.SAM)</t>
    </r>
  </si>
  <si>
    <t>2023.gada III ceturksnis</t>
  </si>
  <si>
    <t>SAMP 2.2.2.2.</t>
  </si>
  <si>
    <t>Atkritumu dalītā vākšana</t>
  </si>
  <si>
    <t>Pašvaldības, to iestādes, kapitālsabiedrības un komersanti</t>
  </si>
  <si>
    <r>
      <t xml:space="preserve">Pašvaldībām un to iestādēm: 
1) </t>
    </r>
    <r>
      <rPr>
        <b/>
        <sz val="9"/>
        <color rgb="FF000000"/>
        <rFont val="Calibri"/>
        <family val="2"/>
        <charset val="186"/>
        <scheme val="minor"/>
      </rPr>
      <t>dalītās vākšanas laukumu</t>
    </r>
    <r>
      <rPr>
        <sz val="9"/>
        <color rgb="FF000000"/>
        <rFont val="Calibri"/>
        <family val="2"/>
        <charset val="186"/>
        <scheme val="minor"/>
      </rPr>
      <t xml:space="preserve"> izveide (bez konteineriem, konteinerus nodrošina komersants, ar ko pašvaldība slēdz līgumu par atkritumu apsaimniekošanu tās teritorijā);
2) </t>
    </r>
    <r>
      <rPr>
        <b/>
        <sz val="9"/>
        <color rgb="FF000000"/>
        <rFont val="Calibri"/>
        <family val="2"/>
        <charset val="186"/>
        <scheme val="minor"/>
      </rPr>
      <t>viedo un pazemes konteineru punktu</t>
    </r>
    <r>
      <rPr>
        <sz val="9"/>
        <color rgb="FF000000"/>
        <rFont val="Calibri"/>
        <family val="2"/>
        <charset val="186"/>
        <scheme val="minor"/>
      </rPr>
      <t xml:space="preserve"> izveide pašvaldības teritorijā dalītās vākšanas pakalpojuma sniegšanai iedzīvotājiem.
Savukārt komersantiem plānota specializētu konteineru iegāde dažādu veidu atkritumu (bioloģisko, izlietotā iepakojuma, sadzīves bīstamo atkritumu, nederīgo medikamentu, pārtikas atkritumu, būvgružu, tekstila u.c.) dalītajai savākšanai, lai nodrošinātu prasības par pakalpojuma pieejamību; arī ekonomiski un tehniski pamatotu dalītās vākšanas maršrutu izveidei specializētā autotransporta iegāde, lai nodrošinātu dalītās vākšanas pakalpojumu tajās vietās, kur savākšanas infrastruktūras izveide nav lietderīga.  </t>
    </r>
  </si>
  <si>
    <t>Tiks noteikts MK noteikumu izstrādes laikā kā nacionāls rādītājs</t>
  </si>
  <si>
    <t>SAMP 2.2.2.3.</t>
  </si>
  <si>
    <t>Notekūdeņu dūņu pārstrāde</t>
  </si>
  <si>
    <t>Sabiedriskā pakalpojuma sniedzēji, komersanti</t>
  </si>
  <si>
    <r>
      <t>Atkritumu pārstrādes un reģenerācijas</t>
    </r>
    <r>
      <rPr>
        <sz val="9"/>
        <color rgb="FF000000"/>
        <rFont val="Calibri"/>
        <family val="2"/>
        <charset val="186"/>
        <scheme val="minor"/>
      </rPr>
      <t xml:space="preserve">, t.sk., biogāzes ieguves iekārtu jaudas palielināšana un jaunu jaudu nodrošināšana </t>
    </r>
    <r>
      <rPr>
        <b/>
        <sz val="9"/>
        <color rgb="FF000000"/>
        <rFont val="Calibri"/>
        <family val="2"/>
        <charset val="186"/>
        <scheme val="minor"/>
      </rPr>
      <t>attiecībā uz notekūdeņu dūņu</t>
    </r>
    <r>
      <rPr>
        <sz val="9"/>
        <color rgb="FF000000"/>
        <rFont val="Calibri"/>
        <family val="2"/>
        <charset val="186"/>
        <scheme val="minor"/>
      </rPr>
      <t xml:space="preserve"> kā biogēno elementu pārstrādi</t>
    </r>
    <r>
      <rPr>
        <b/>
        <sz val="9"/>
        <color rgb="FF000000"/>
        <rFont val="Calibri"/>
        <family val="2"/>
        <charset val="186"/>
        <scheme val="minor"/>
      </rPr>
      <t>.</t>
    </r>
  </si>
  <si>
    <t>SAMP 2.2.2.5.</t>
  </si>
  <si>
    <t>Sadzīves atkritumu apsaimniekošanas poligonu pārkvalifikācija</t>
  </si>
  <si>
    <t>Sabiedriskā pakalpojuma sniedzēji</t>
  </si>
  <si>
    <r>
      <t xml:space="preserve">Esošo </t>
    </r>
    <r>
      <rPr>
        <b/>
        <sz val="9"/>
        <color rgb="FF000000"/>
        <rFont val="Calibri"/>
        <family val="2"/>
        <charset val="186"/>
        <scheme val="minor"/>
      </rPr>
      <t>atkritumu poligonu pielāgošana</t>
    </r>
    <r>
      <rPr>
        <sz val="9"/>
        <color rgb="FF000000"/>
        <rFont val="Calibri"/>
        <family val="2"/>
        <charset val="186"/>
        <scheme val="minor"/>
      </rPr>
      <t xml:space="preserve">, </t>
    </r>
    <r>
      <rPr>
        <b/>
        <sz val="9"/>
        <color rgb="FF000000"/>
        <rFont val="Calibri"/>
        <family val="2"/>
        <charset val="186"/>
        <scheme val="minor"/>
      </rPr>
      <t>pārkvalifikācija vai pārveide</t>
    </r>
    <r>
      <rPr>
        <sz val="9"/>
        <color rgb="FF000000"/>
        <rFont val="Calibri"/>
        <family val="2"/>
        <charset val="186"/>
        <scheme val="minor"/>
      </rPr>
      <t xml:space="preserve"> citām atkritumu apsaimniekošanas darbībām, kā arī vietējā līmeņa </t>
    </r>
    <r>
      <rPr>
        <b/>
        <sz val="9"/>
        <color rgb="FF000000"/>
        <rFont val="Calibri"/>
        <family val="2"/>
        <charset val="186"/>
        <scheme val="minor"/>
      </rPr>
      <t>atkritumu radīšanas samazināšanas,</t>
    </r>
    <r>
      <rPr>
        <sz val="9"/>
        <color rgb="FF000000"/>
        <rFont val="Calibri"/>
        <family val="2"/>
        <charset val="186"/>
        <scheme val="minor"/>
      </rPr>
      <t xml:space="preserve"> preču</t>
    </r>
    <r>
      <rPr>
        <b/>
        <sz val="9"/>
        <color rgb="FF000000"/>
        <rFont val="Calibri"/>
        <family val="2"/>
        <charset val="186"/>
        <scheme val="minor"/>
      </rPr>
      <t xml:space="preserve"> labošanas </t>
    </r>
    <r>
      <rPr>
        <sz val="9"/>
        <color rgb="FF000000"/>
        <rFont val="Calibri"/>
        <family val="2"/>
        <charset val="186"/>
        <scheme val="minor"/>
      </rPr>
      <t xml:space="preserve">pakalpojumu attīstība, atkritumu sagatavošanu </t>
    </r>
    <r>
      <rPr>
        <b/>
        <sz val="9"/>
        <color rgb="FF000000"/>
        <rFont val="Calibri"/>
        <family val="2"/>
        <charset val="186"/>
        <scheme val="minor"/>
      </rPr>
      <t>otrreizējai pārstrādei</t>
    </r>
    <r>
      <rPr>
        <sz val="9"/>
        <color rgb="FF000000"/>
        <rFont val="Calibri"/>
        <family val="2"/>
        <charset val="186"/>
        <scheme val="minor"/>
      </rPr>
      <t xml:space="preserve"> un </t>
    </r>
    <r>
      <rPr>
        <b/>
        <sz val="9"/>
        <color rgb="FF000000"/>
        <rFont val="Calibri"/>
        <family val="2"/>
        <charset val="186"/>
        <scheme val="minor"/>
      </rPr>
      <t>aprites ekonomikas</t>
    </r>
    <r>
      <rPr>
        <sz val="9"/>
        <color rgb="FF000000"/>
        <rFont val="Calibri"/>
        <family val="2"/>
        <charset val="186"/>
        <scheme val="minor"/>
      </rPr>
      <t xml:space="preserve"> veicināšanas pasākumi</t>
    </r>
  </si>
  <si>
    <r>
      <rPr>
        <sz val="9"/>
        <color rgb="FF000000"/>
        <rFont val="Calibri"/>
        <family val="2"/>
        <charset val="186"/>
        <scheme val="minor"/>
      </rPr>
      <t xml:space="preserve">Nodrošināta papildu jauda atkritumu pārstrādei </t>
    </r>
    <r>
      <rPr>
        <b/>
        <sz val="9"/>
        <color rgb="FF000000"/>
        <rFont val="Calibri"/>
        <family val="2"/>
        <charset val="186"/>
        <scheme val="minor"/>
      </rPr>
      <t>80 000 t/gadā</t>
    </r>
    <r>
      <rPr>
        <sz val="9"/>
        <color rgb="FF000000"/>
        <rFont val="Calibri"/>
        <family val="2"/>
        <charset val="186"/>
        <scheme val="minor"/>
      </rPr>
      <t xml:space="preserve"> apjomā (kopā visā 2.2.2.SAM)</t>
    </r>
  </si>
  <si>
    <t>2024.gada I ceturksnis</t>
  </si>
  <si>
    <t>SAMP 2.2.3.1.</t>
  </si>
  <si>
    <t>Vēsturiski piesārņoto vietu sanācija</t>
  </si>
  <si>
    <t>Valsts iestādes, pašvaldības un to iestādes</t>
  </si>
  <si>
    <r>
      <t>Vēsturiski piesārņoto vietu sanācijas projektu realizācija</t>
    </r>
    <r>
      <rPr>
        <sz val="9"/>
        <color rgb="FF000000"/>
        <rFont val="Calibri"/>
        <family val="2"/>
        <charset val="186"/>
        <scheme val="minor"/>
      </rPr>
      <t xml:space="preserve"> (izpētes veikšana, piesārņojuma avota likvidācija, piesārņotā areāla sanācija), sanēto teritoriju rekultivācija un piesārņojuma turpmākas izplatības samazināšana, vides, tostarp augšņu, monitorings piesārņoto un potenciāli piesārņoto teritoriju uzraudzībai un kontrolei.</t>
    </r>
  </si>
  <si>
    <t>SAMP 2.2.3.3.</t>
  </si>
  <si>
    <t>Pasākumi bioloģiskās daudzveidības veicināšanai un saglabāšanai</t>
  </si>
  <si>
    <t>Dabas aizsardzības pārvalde, pašvaldības</t>
  </si>
  <si>
    <r>
      <t xml:space="preserve">1) </t>
    </r>
    <r>
      <rPr>
        <b/>
        <sz val="9"/>
        <color rgb="FF000000"/>
        <rFont val="Calibri"/>
        <family val="2"/>
        <charset val="186"/>
        <scheme val="minor"/>
      </rPr>
      <t>Dabas un sugu aizsardzības</t>
    </r>
    <r>
      <rPr>
        <sz val="9"/>
        <color rgb="FF000000"/>
        <rFont val="Calibri"/>
        <family val="2"/>
        <charset val="186"/>
        <scheme val="minor"/>
      </rPr>
      <t xml:space="preserve"> plānu izstrāde </t>
    </r>
    <r>
      <rPr>
        <b/>
        <sz val="9"/>
        <color rgb="FF000000"/>
        <rFont val="Calibri"/>
        <family val="2"/>
        <charset val="186"/>
        <scheme val="minor"/>
      </rPr>
      <t>Natura 2000</t>
    </r>
    <r>
      <rPr>
        <sz val="9"/>
        <color rgb="FF000000"/>
        <rFont val="Calibri"/>
        <family val="2"/>
        <charset val="186"/>
        <scheme val="minor"/>
      </rPr>
      <t xml:space="preserve"> teritorijās, dabas datu ieguve un pārvaldības sistēmas uzlabošana.</t>
    </r>
  </si>
  <si>
    <r>
      <t xml:space="preserve">43 754 ha </t>
    </r>
    <r>
      <rPr>
        <sz val="9"/>
        <color rgb="FF000000"/>
        <rFont val="Calibri"/>
        <family val="2"/>
        <charset val="186"/>
        <scheme val="minor"/>
      </rPr>
      <t>Natura 2000 teritoriju platība, uz kurām attiecas aizsardzības un atjaunošanas pasākumi</t>
    </r>
  </si>
  <si>
    <r>
      <t xml:space="preserve">2) Īpaši aizsargājamo dabas teritoriju </t>
    </r>
    <r>
      <rPr>
        <b/>
        <sz val="9"/>
        <color rgb="FF000000"/>
        <rFont val="Calibri"/>
        <family val="2"/>
        <charset val="186"/>
        <scheme val="minor"/>
      </rPr>
      <t>aizsardzības un apsaimniekošanas pasākumu ī</t>
    </r>
    <r>
      <rPr>
        <sz val="9"/>
        <color rgb="FF000000"/>
        <rFont val="Calibri"/>
        <family val="2"/>
        <charset val="186"/>
        <scheme val="minor"/>
      </rPr>
      <t>stenošana Natura 2000 teritorijās, iekļaujot dzīvotņu atjaunošanu un infrastruktūras izveidi antropogēnās slodzes mazināšanai, sugu aizsardzības plānu ieviešana, zaļās infrastruktūras elementu izveide ārpus Natura 2000 teritorijas.</t>
    </r>
  </si>
  <si>
    <t>SAMP 2.2.3.5.</t>
  </si>
  <si>
    <t>Gaisa piesārņojuma samazināšanas pasākumi pašvaldībās</t>
  </si>
  <si>
    <r>
      <t>Gaisa piesārņojuma mazinošu pasākumu īstenošana saskaņā ar</t>
    </r>
    <r>
      <rPr>
        <b/>
        <sz val="9"/>
        <rFont val="Calibri"/>
        <family val="2"/>
        <charset val="186"/>
        <scheme val="minor"/>
      </rPr>
      <t xml:space="preserve"> pilsētu gaisa kvalitātes uzlabošanas</t>
    </r>
    <r>
      <rPr>
        <sz val="9"/>
        <rFont val="Calibri"/>
        <family val="2"/>
        <charset val="186"/>
        <scheme val="minor"/>
      </rPr>
      <t xml:space="preserve"> rīcības programmām.</t>
    </r>
  </si>
  <si>
    <t>2023.gada IV ceturksnis</t>
  </si>
  <si>
    <t>SAMP 2.2.3.7.</t>
  </si>
  <si>
    <t>Filtru nomaiņa enerģētikas uzņēmumos</t>
  </si>
  <si>
    <t>Siltumapgādes sabiedriskā pakalpojuma sniedzēji</t>
  </si>
  <si>
    <r>
      <t xml:space="preserve">Enerģētikā izmantoto </t>
    </r>
    <r>
      <rPr>
        <b/>
        <sz val="9"/>
        <color rgb="FF000000"/>
        <rFont val="Calibri"/>
        <family val="2"/>
        <charset val="186"/>
        <scheme val="minor"/>
      </rPr>
      <t>sadedzināšanas iekārtu aprīkošana</t>
    </r>
    <r>
      <rPr>
        <sz val="9"/>
        <color rgb="FF000000"/>
        <rFont val="Calibri"/>
        <family val="2"/>
        <charset val="186"/>
        <scheme val="minor"/>
      </rPr>
      <t xml:space="preserve"> ar vides normatīvajiem aktiem </t>
    </r>
    <r>
      <rPr>
        <b/>
        <sz val="9"/>
        <color rgb="FF000000"/>
        <rFont val="Calibri"/>
        <family val="2"/>
        <charset val="186"/>
        <scheme val="minor"/>
      </rPr>
      <t xml:space="preserve">atbilstošām gaisa emisiju attīrīšanas iekārtām </t>
    </r>
    <r>
      <rPr>
        <sz val="9"/>
        <color rgb="FF000000"/>
        <rFont val="Calibri"/>
        <family val="2"/>
        <charset val="186"/>
        <scheme val="minor"/>
      </rPr>
      <t>(piemēram, filtriem u.c. tehnoloģijām)</t>
    </r>
  </si>
  <si>
    <t>2025.gada I ceturksnis</t>
  </si>
  <si>
    <t>4.politikas mērķis "Sociālāka Eiropa"</t>
  </si>
  <si>
    <t>SAMP 4.2.1.7.</t>
  </si>
  <si>
    <t>Pirmsskolas izglītības infrastruktūras attīstība</t>
  </si>
  <si>
    <t>Pašvaldības, to iestādes, pašvaldību kapitālsabiedrības</t>
  </si>
  <si>
    <r>
      <t xml:space="preserve">Pašvaldību pirmsskolas izglītības iestāžu </t>
    </r>
    <r>
      <rPr>
        <b/>
        <sz val="9"/>
        <color rgb="FF000000"/>
        <rFont val="Calibri"/>
        <family val="2"/>
        <charset val="186"/>
        <scheme val="minor"/>
      </rPr>
      <t xml:space="preserve">ēku vai atsevišķu telpu būvniecība  jaunu vietu izveidei </t>
    </r>
    <r>
      <rPr>
        <sz val="9"/>
        <color rgb="FF000000"/>
        <rFont val="Calibri"/>
        <family val="2"/>
        <charset val="186"/>
        <scheme val="minor"/>
      </rPr>
      <t>pirmsskolas vecuma bērnu uzņemšanai, t.sk. piebūves un citi pirmsskolas izglītības pieejamību veicinoši risinājumi, piemēram, vides pieejamības uzlabošana. Teritorijas labiekārtošana.</t>
    </r>
  </si>
  <si>
    <r>
      <t xml:space="preserve">Jaunu vai modernizētu bērnu aprūpes (pirmsskolas) iestāžu mācību telpu ietilpība </t>
    </r>
    <r>
      <rPr>
        <b/>
        <sz val="9"/>
        <color rgb="FF000000"/>
        <rFont val="Calibri"/>
        <family val="2"/>
        <charset val="186"/>
        <scheme val="minor"/>
      </rPr>
      <t>1070 personas</t>
    </r>
  </si>
  <si>
    <t>2023.gada IV ceturksnis
Uzsaukums par elastības finansējumu plānots 2026.g.</t>
  </si>
  <si>
    <t>SAMP 4.3.6.6.</t>
  </si>
  <si>
    <t xml:space="preserve">Bērnu pieskatīšanas pakalpojumi </t>
  </si>
  <si>
    <t>ESF+</t>
  </si>
  <si>
    <t>Pašvaldības, to iestādes</t>
  </si>
  <si>
    <r>
      <t xml:space="preserve">Atbalsts pašvaldībām </t>
    </r>
    <r>
      <rPr>
        <b/>
        <sz val="9"/>
        <color rgb="FF000000"/>
        <rFont val="Calibri"/>
        <family val="2"/>
        <charset val="186"/>
        <scheme val="minor"/>
      </rPr>
      <t>aukļu dienesta un privāto pirmsskolas izglītības iestāžu pakalpojumu</t>
    </r>
    <r>
      <rPr>
        <sz val="9"/>
        <color rgb="FF000000"/>
        <rFont val="Calibri"/>
        <family val="2"/>
        <charset val="186"/>
        <scheme val="minor"/>
      </rPr>
      <t xml:space="preserve"> iegādei atklāta, caurspīdīga konkursa ietvaros, un citiem bērnu pieskatīšanas pasākumiem, pozitīvi ietekmējot arī reemigrāciju.</t>
    </r>
  </si>
  <si>
    <r>
      <t xml:space="preserve">Atbalstu saņēmuši </t>
    </r>
    <r>
      <rPr>
        <b/>
        <sz val="9"/>
        <color rgb="FF000000"/>
        <rFont val="Calibri"/>
        <family val="2"/>
        <charset val="186"/>
        <scheme val="minor"/>
      </rPr>
      <t>1239 bērnu</t>
    </r>
  </si>
  <si>
    <t>5.politikas mērķis "Iedzīvotājiem tuvāka Eiropa"</t>
  </si>
  <si>
    <t>SAMP 5.1.1.1.</t>
  </si>
  <si>
    <t xml:space="preserve">Infrastruktūra uzņēmējdarbības atbalstam </t>
  </si>
  <si>
    <t>Pašvaldības, to izveidotās iestādes, pašvaldību kapitālsabiedrības, publiski privātās kapitālsabiedrības</t>
  </si>
  <si>
    <t>Reģionāla mēroga projekti (39,93 milj. EUR)</t>
  </si>
  <si>
    <r>
      <t xml:space="preserve">Komercdarbības mērķiem paredzēto </t>
    </r>
    <r>
      <rPr>
        <b/>
        <sz val="9"/>
        <color rgb="FF000000"/>
        <rFont val="Calibri"/>
        <family val="2"/>
        <charset val="186"/>
        <scheme val="minor"/>
      </rPr>
      <t>ēku un to infrastruktūras attīstīšana</t>
    </r>
    <r>
      <rPr>
        <sz val="9"/>
        <color rgb="FF000000"/>
        <rFont val="Calibri"/>
        <family val="2"/>
        <charset val="186"/>
        <scheme val="minor"/>
      </rPr>
      <t>, teritorijas potenciāla attīstīšanai nepieciešamo</t>
    </r>
    <r>
      <rPr>
        <b/>
        <sz val="9"/>
        <color rgb="FF000000"/>
        <rFont val="Calibri"/>
        <family val="2"/>
        <charset val="186"/>
        <scheme val="minor"/>
      </rPr>
      <t xml:space="preserve"> industriālo pieslēgumu ierīkošana</t>
    </r>
    <r>
      <rPr>
        <sz val="9"/>
        <color rgb="FF000000"/>
        <rFont val="Calibri"/>
        <family val="2"/>
        <charset val="186"/>
        <scheme val="minor"/>
      </rPr>
      <t xml:space="preserve"> un to saistītās jaudas palielināšana, teritoriju sagatavošana privāto investīciju piesaistei un darba vietu izveidei, u.c. saistītie ieguldījumi publiskajā infrastruktūrā saskaņā ar komersantu pieprasījumu,  nodrošinot tiem atbilstošu uzņēmējdarbības vidi.  Uzņēmējdarbības attīstībai nepieciešamo teritoriju attīstība, jaunu darba vietu radīšana, komersantu nefinanšu investīciju piesaistīšana, darba algu fonda palielināšana.</t>
    </r>
  </si>
  <si>
    <t>Pašvaldību konkurss (66,41 milj.EUR)</t>
  </si>
  <si>
    <t>Pašvaldību konkurss par elastības finansējuma daļu (26,76 milj. EUR)</t>
  </si>
  <si>
    <t>Uzsaukums par elastības finansējumu plānots 2026.gada I ceturksnī</t>
  </si>
  <si>
    <t>SAMP 5.1.1.2.</t>
  </si>
  <si>
    <t>Pašvaldību un plānošanas reģionu un kapacitātes uzlabošana</t>
  </si>
  <si>
    <t>VARAM sadarbībā ar plānošanas reģioniem</t>
  </si>
  <si>
    <t>Plānošanas reģionu un pašvaldību kapacitātes, zināšanu un administratīvo procesu uzlabošana, lai palielinātu pašvaldību sadarbību un spēju nodrošināt iedzīvotāju mobilitāti, investīcijām labvēlīgu vidi un augstu pašvaldību sniegto pakalpojumu kvalitāti un izmaksu efektivitāti. Nepieciešamās kapacitātes paaugstināšanas jomas:</t>
  </si>
  <si>
    <t>(1) uzņēmējdarbības veicināšana un inovācijas attīstība;</t>
  </si>
  <si>
    <t>(2) viedi risinājumi pašvaldību administrācijas darba un pakalpojumu efektivitātes uzlabošanā;</t>
  </si>
  <si>
    <t>(3) integrēta (dažādu budžeta avotu) teritorijas attīstības plānošana un īstenošana, piemērojoties demogrāfiskajām un klimata pārmaiņām;</t>
  </si>
  <si>
    <t>(4) budžeta plānošana, jauno reģionālās attīstības finanšu instrumentu izmantošana,</t>
  </si>
  <si>
    <t>(5) sabiedrības iesaiste attīstības plānošanā un īstenošanā, tai skaitā pamazināšanas par pilsonisko sabiedrību kā resursu un tās ieguldījumu teritorijas attīstībā u.c.</t>
  </si>
  <si>
    <t>SAMP 5.1.1.3.</t>
  </si>
  <si>
    <t>Publiskās ārtelpas attīstība</t>
  </si>
  <si>
    <t>Pašvaldības, to izveidotās iestādes, pašvaldību kapitālsabiedrības</t>
  </si>
  <si>
    <r>
      <t>Integrēti</t>
    </r>
    <r>
      <rPr>
        <b/>
        <sz val="9"/>
        <color rgb="FF000000"/>
        <rFont val="Calibri"/>
        <family val="2"/>
        <charset val="186"/>
        <scheme val="minor"/>
      </rPr>
      <t xml:space="preserve"> ieguldījumi publiskajā ārtelpā</t>
    </r>
    <r>
      <rPr>
        <sz val="9"/>
        <color rgb="FF000000"/>
        <rFont val="Calibri"/>
        <family val="2"/>
        <charset val="186"/>
        <scheme val="minor"/>
      </rPr>
      <t xml:space="preserve"> (piemēram, parks, skvērs, promenāde, publiski pieejama atpūtas zona, t.sk. Baltijas jūras piekrastē), identificējot primāri svarīgas vietas, kur ieguldījumi var sniegt vislielāko atdevi, uzlabot sabiedrības drošību vai dzīves vides kvalitāti, kas var ietvert multifunkcionālus risinājumus,</t>
    </r>
    <r>
      <rPr>
        <b/>
        <sz val="9"/>
        <color rgb="FF000000"/>
        <rFont val="Calibri"/>
        <family val="2"/>
        <charset val="186"/>
        <scheme val="minor"/>
      </rPr>
      <t xml:space="preserve"> zaļo un zilo infrastruktūru </t>
    </r>
    <r>
      <rPr>
        <sz val="9"/>
        <color rgb="FF000000"/>
        <rFont val="Calibri"/>
        <family val="2"/>
        <charset val="186"/>
        <scheme val="minor"/>
      </rPr>
      <t xml:space="preserve">(piemēram, zaļās salas, zaļos žogus, velosipēdu novietnes, caurlaidīgu zemes segumu). </t>
    </r>
  </si>
  <si>
    <t>SAMP 5.1.1.4.</t>
  </si>
  <si>
    <t>Viedās pašvaldības</t>
  </si>
  <si>
    <r>
      <t>Jaunu un inovatīvu risinājumu attīstīšana</t>
    </r>
    <r>
      <rPr>
        <sz val="9"/>
        <color rgb="FF000000"/>
        <rFont val="Calibri"/>
        <family val="2"/>
        <charset val="186"/>
        <scheme val="minor"/>
      </rPr>
      <t xml:space="preserve"> efektīvākai pakalpojumu nodrošināšanai pašvaldībās (viedās pašvaldības) - kompleksi risinājumi, kombinējot ieguldījumus infrastruktūrā ar IKT risinājumiem, sniedzot koncentrētu atbalstu, lai sasniegtu noteiktos mērķus  jaunu un inovatīvu, videi un klimatam draudzīgu risinājumu attīstīšanai.</t>
    </r>
  </si>
  <si>
    <t>Kopā:</t>
  </si>
  <si>
    <t>26 pasākumi</t>
  </si>
  <si>
    <t>ES fondu 2021.–2027. gada plānošanas perioda VARAM atbildības pasākumi pašvaldībām</t>
  </si>
  <si>
    <t>Eiropas Savienības kohēzijas politikas programmas 2021.–2027. gadam specifisko atbalsta mērķu pasākumi</t>
  </si>
  <si>
    <t>2. pielikums ziņojumam "Par Deklarācijas par Artura Krišjāņa Kariņa vadītā Ministru kabineta iecerēto darbību un Valdības rīcības plāna Vides aizsardzības un reģionālās attīstības ministrijas kompetencē esošo uzdevumu izpildi un to ietekmi uz Latgales reģionu”</t>
  </si>
  <si>
    <r>
      <rPr>
        <b/>
        <sz val="9"/>
        <color rgb="FF000000"/>
        <rFont val="Calibri"/>
        <family val="2"/>
        <charset val="186"/>
        <scheme val="minor"/>
      </rPr>
      <t>Atkritumu sagatavošana</t>
    </r>
    <r>
      <rPr>
        <sz val="9"/>
        <color rgb="FF000000"/>
        <rFont val="Calibri"/>
        <family val="2"/>
        <charset val="186"/>
        <scheme val="minor"/>
      </rPr>
      <t xml:space="preserve"> (šķirošana) pārstrādei un reģenerācijai, esošu atkritumu </t>
    </r>
    <r>
      <rPr>
        <b/>
        <sz val="9"/>
        <color rgb="FF000000"/>
        <rFont val="Calibri"/>
        <family val="2"/>
        <scheme val="minor"/>
      </rPr>
      <t>pārstrādes un reģenerācijas</t>
    </r>
    <r>
      <rPr>
        <sz val="9"/>
        <color rgb="FF000000"/>
        <rFont val="Calibri"/>
        <family val="2"/>
        <charset val="186"/>
        <scheme val="minor"/>
      </rPr>
      <t xml:space="preserve"> iekārtu </t>
    </r>
    <r>
      <rPr>
        <b/>
        <sz val="9"/>
        <color rgb="FF000000"/>
        <rFont val="Calibri"/>
        <family val="2"/>
        <scheme val="minor"/>
      </rPr>
      <t>jaudas palielināšana</t>
    </r>
    <r>
      <rPr>
        <sz val="9"/>
        <color rgb="FF000000"/>
        <rFont val="Calibri"/>
        <family val="2"/>
        <charset val="186"/>
        <scheme val="minor"/>
      </rPr>
      <t xml:space="preserve"> un</t>
    </r>
    <r>
      <rPr>
        <b/>
        <sz val="9"/>
        <color rgb="FF000000"/>
        <rFont val="Calibri"/>
        <family val="2"/>
        <scheme val="minor"/>
      </rPr>
      <t xml:space="preserve"> jaunu jaudu</t>
    </r>
    <r>
      <rPr>
        <sz val="9"/>
        <color rgb="FF000000"/>
        <rFont val="Calibri"/>
        <family val="2"/>
        <charset val="186"/>
        <scheme val="minor"/>
      </rPr>
      <t xml:space="preserve"> nodrošināšana (īpaši attiecībā uz sadzīves atkritumiem un bioloģiski noārdāmiem atkritumiem; plastmasu (neiepakojuma), tekstila un iepakojuma pārstrādi), kā arī šķirošanas līniju un tehnoloģiju modernizēšana. </t>
    </r>
  </si>
  <si>
    <r>
      <t xml:space="preserve">Objektu skaits, kuriem samazināti vai novērsti piesārņojuma izplatības riski - </t>
    </r>
    <r>
      <rPr>
        <b/>
        <sz val="9"/>
        <color rgb="FF000000"/>
        <rFont val="Calibri"/>
        <family val="2"/>
        <scheme val="minor"/>
      </rPr>
      <t>1 objekts</t>
    </r>
    <r>
      <rPr>
        <sz val="9"/>
        <color rgb="FF000000"/>
        <rFont val="Calibri"/>
        <family val="2"/>
        <charset val="186"/>
        <scheme val="minor"/>
      </rPr>
      <t>.</t>
    </r>
  </si>
  <si>
    <t>2023. gada IV ceturksnis (ierobežota atlase)</t>
  </si>
  <si>
    <t>2024. gada I ceturksnis</t>
  </si>
  <si>
    <t>2024. gada III ceturksnis</t>
  </si>
  <si>
    <t>2023. gada II ceturksnis (ierobežota atlase)</t>
  </si>
  <si>
    <t>2023.gada IV ceturksnis (ierobežota atlase)</t>
  </si>
  <si>
    <r>
      <rPr>
        <sz val="9"/>
        <color rgb="FF000000"/>
        <rFont val="Calibri"/>
        <family val="2"/>
        <charset val="186"/>
        <scheme val="minor"/>
      </rPr>
      <t xml:space="preserve">  </t>
    </r>
    <r>
      <rPr>
        <b/>
        <sz val="9"/>
        <color rgb="FF000000"/>
        <rFont val="Calibri"/>
        <family val="2"/>
        <scheme val="minor"/>
      </rPr>
      <t>5</t>
    </r>
    <r>
      <rPr>
        <sz val="9"/>
        <color rgb="FF000000"/>
        <rFont val="Calibri"/>
        <family val="2"/>
        <charset val="186"/>
        <scheme val="minor"/>
      </rPr>
      <t xml:space="preserve"> atbalstītas integrētas teritoriālās attīstības </t>
    </r>
    <r>
      <rPr>
        <b/>
        <sz val="9"/>
        <color rgb="FF000000"/>
        <rFont val="Calibri"/>
        <family val="2"/>
        <scheme val="minor"/>
      </rPr>
      <t>stratēģijas</t>
    </r>
    <r>
      <rPr>
        <sz val="9"/>
        <color rgb="FF000000"/>
        <rFont val="Calibri"/>
        <family val="2"/>
        <charset val="186"/>
        <scheme val="minor"/>
      </rPr>
      <t xml:space="preserve"> , t.sk. </t>
    </r>
    <r>
      <rPr>
        <b/>
        <sz val="9"/>
        <color rgb="FF000000"/>
        <rFont val="Calibri"/>
        <family val="2"/>
        <scheme val="minor"/>
      </rPr>
      <t xml:space="preserve">nacionālie rādītāji:
</t>
    </r>
    <r>
      <rPr>
        <sz val="9"/>
        <color rgb="FF000000"/>
        <rFont val="Calibri"/>
        <family val="2"/>
        <scheme val="minor"/>
      </rPr>
      <t>SAMP 5.1.1.1. Komersanti, kas gūst labumu no attīstītās publiskās infrastruktūras -</t>
    </r>
    <r>
      <rPr>
        <b/>
        <sz val="9"/>
        <color rgb="FF000000"/>
        <rFont val="Calibri"/>
        <family val="2"/>
        <scheme val="minor"/>
      </rPr>
      <t xml:space="preserve"> vismaz 45</t>
    </r>
    <r>
      <rPr>
        <sz val="9"/>
        <color rgb="FF000000"/>
        <rFont val="Calibri"/>
        <family val="2"/>
        <scheme val="minor"/>
      </rPr>
      <t xml:space="preserve">;
SAMP 5.1.1.1. Darba algu fonda pieaugums privātajos komersantos - </t>
    </r>
    <r>
      <rPr>
        <b/>
        <sz val="9"/>
        <color rgb="FF000000"/>
        <rFont val="Calibri"/>
        <family val="2"/>
        <scheme val="minor"/>
      </rPr>
      <t>vismaz 66,55 milj. euro</t>
    </r>
    <r>
      <rPr>
        <sz val="9"/>
        <color rgb="FF000000"/>
        <rFont val="Calibri"/>
        <family val="2"/>
        <scheme val="minor"/>
      </rPr>
      <t xml:space="preserve">;
SAMP 5.1.1.1. Privātās nefinanšu investīcijas nemateriālajos ieguldījumos un pamatlīdzekļos - </t>
    </r>
    <r>
      <rPr>
        <b/>
        <sz val="9"/>
        <color rgb="FF000000"/>
        <rFont val="Calibri"/>
        <family val="2"/>
        <scheme val="minor"/>
      </rPr>
      <t>vismaz 88,74 milj.euro</t>
    </r>
    <r>
      <rPr>
        <sz val="9"/>
        <color rgb="FF000000"/>
        <rFont val="Calibri"/>
        <family val="2"/>
        <scheme val="minor"/>
      </rPr>
      <t xml:space="preserve">;
SAMP 5.1.1.3. Jaunizveidotas vai atjaunotas publiskas teritorijas pilsētvidē -  </t>
    </r>
    <r>
      <rPr>
        <b/>
        <sz val="9"/>
        <color rgb="FF000000"/>
        <rFont val="Calibri"/>
        <family val="2"/>
        <scheme val="minor"/>
      </rPr>
      <t>vismaz 117 666 m</t>
    </r>
    <r>
      <rPr>
        <b/>
        <vertAlign val="superscript"/>
        <sz val="9"/>
        <color rgb="FF000000"/>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</si>
</sst>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186"/>
      <scheme val="minor"/>
    </font>
    <font>
      <sz val="9"/>
      <color rgb="FF000000"/>
      <name val="Arial"/>
      <family val="2"/>
      <charset val="186"/>
    </font>
    <font>
      <sz val="18"/>
      <color theme="3"/>
      <name val="Calibri Light"/>
      <family val="2"/>
      <charset val="186"/>
      <scheme val="major"/>
    </font>
    <font>
      <b/>
      <sz val="11"/>
      <color theme="3"/>
      <name val="Calibri"/>
      <family val="2"/>
      <charset val="186"/>
      <scheme val="minor"/>
    </font>
    <font>
      <b/>
      <sz val="18"/>
      <color theme="3"/>
      <name val="Calibri Light"/>
      <family val="2"/>
      <charset val="186"/>
      <scheme val="major"/>
    </font>
    <font>
      <b/>
      <sz val="16"/>
      <color theme="3"/>
      <name val="Calibri Light"/>
      <family val="2"/>
      <charset val="186"/>
      <scheme val="major"/>
    </font>
    <font>
      <sz val="9"/>
      <color theme="1"/>
      <name val="Calibri"/>
      <family val="2"/>
      <charset val="186"/>
      <scheme val="minor"/>
    </font>
    <font>
      <b/>
      <sz val="9"/>
      <color theme="1"/>
      <name val="Calibri"/>
      <family val="2"/>
      <charset val="186"/>
      <scheme val="minor"/>
    </font>
    <font>
      <sz val="9"/>
      <color rgb="FF000000"/>
      <name val="Calibri"/>
      <family val="2"/>
      <charset val="186"/>
      <scheme val="minor"/>
    </font>
    <font>
      <sz val="9"/>
      <name val="Calibri"/>
      <family val="2"/>
      <charset val="186"/>
      <scheme val="minor"/>
    </font>
    <font>
      <b/>
      <sz val="9"/>
      <color rgb="FF000000"/>
      <name val="Calibri"/>
      <family val="2"/>
      <charset val="186"/>
      <scheme val="minor"/>
    </font>
    <font>
      <b/>
      <vertAlign val="superscript"/>
      <sz val="9"/>
      <color rgb="FF000000"/>
      <name val="Calibri"/>
      <family val="2"/>
      <charset val="186"/>
      <scheme val="minor"/>
    </font>
    <font>
      <b/>
      <sz val="9"/>
      <name val="Calibri"/>
      <family val="2"/>
      <charset val="186"/>
      <scheme val="minor"/>
    </font>
    <font>
      <i/>
      <sz val="8"/>
      <name val="Calibri"/>
      <family val="2"/>
      <charset val="186"/>
      <scheme val="minor"/>
    </font>
    <font>
      <i/>
      <sz val="14"/>
      <color theme="1"/>
      <name val="Calibri"/>
      <family val="2"/>
      <scheme val="minor"/>
    </font>
    <font>
      <b/>
      <sz val="11"/>
      <color theme="3"/>
      <name val="Calibri"/>
      <family val="2"/>
      <scheme val="minor"/>
    </font>
    <font>
      <b/>
      <sz val="9"/>
      <color rgb="FF000000"/>
      <name val="Calibri"/>
      <family val="2"/>
      <scheme val="minor"/>
    </font>
    <font>
      <sz val="9"/>
      <color rgb="FF000000"/>
      <name val="Calibri"/>
      <family val="2"/>
      <scheme val="minor"/>
    </font>
    <font>
      <b/>
      <vertAlign val="superscript"/>
      <sz val="9"/>
      <color rgb="FF000000"/>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F2F2F2"/>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bottom/>
      <diagonal/>
    </border>
    <border>
      <left style="thin">
        <color theme="4" tint="0.39991454817346722"/>
      </left>
      <right style="thin">
        <color theme="4" tint="0.39991454817346722"/>
      </right>
      <top style="thin">
        <color theme="4" tint="0.39991454817346722"/>
      </top>
      <bottom style="medium">
        <color theme="4" tint="0.39997558519241921"/>
      </bottom>
      <diagonal/>
    </border>
    <border>
      <left style="thin">
        <color theme="4" tint="0.39991454817346722"/>
      </left>
      <right style="thin">
        <color theme="4" tint="0.39991454817346722"/>
      </right>
      <top style="thin">
        <color theme="4" tint="0.39991454817346722"/>
      </top>
      <bottom/>
      <diagonal/>
    </border>
    <border>
      <left style="thin">
        <color theme="4" tint="0.39991454817346722"/>
      </left>
      <right style="thin">
        <color theme="4" tint="0.39991454817346722"/>
      </right>
      <top/>
      <bottom style="medium">
        <color theme="4" tint="0.39994506668294322"/>
      </bottom>
      <diagonal/>
    </border>
    <border>
      <left/>
      <right/>
      <top style="thin">
        <color indexed="64"/>
      </top>
      <bottom style="medium">
        <color theme="4" tint="0.39997558519241921"/>
      </bottom>
      <diagonal/>
    </border>
    <border>
      <left/>
      <right style="thin">
        <color theme="4" tint="0.39994506668294322"/>
      </right>
      <top style="thin">
        <color indexed="64"/>
      </top>
      <bottom style="medium">
        <color theme="4" tint="0.39997558519241921"/>
      </bottom>
      <diagonal/>
    </border>
  </borders>
  <cellStyleXfs count="3">
    <xf numFmtId="0" fontId="0" fillId="0" borderId="0"/>
    <xf numFmtId="0" fontId="2" fillId="0" borderId="0" applyNumberFormat="0" applyFill="0" applyBorder="0" applyAlignment="0" applyProtection="0"/>
    <xf numFmtId="0" fontId="3" fillId="0" borderId="3" applyNumberFormat="0" applyFill="0" applyAlignment="0" applyProtection="0"/>
  </cellStyleXfs>
  <cellXfs count="55">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vertical="top"/>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3"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9" fillId="0" borderId="1" xfId="0" applyFont="1" applyBorder="1" applyAlignment="1">
      <alignment horizontal="center" vertical="center" wrapText="1"/>
    </xf>
    <xf numFmtId="3" fontId="8"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3" fontId="9" fillId="0" borderId="1" xfId="0" applyNumberFormat="1" applyFont="1" applyBorder="1" applyAlignment="1">
      <alignment horizontal="center" vertical="center" wrapText="1"/>
    </xf>
    <xf numFmtId="3" fontId="6"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0" borderId="2" xfId="0" applyFont="1" applyBorder="1" applyAlignment="1">
      <alignment horizontal="center" vertical="center" wrapText="1"/>
    </xf>
    <xf numFmtId="3" fontId="9" fillId="0" borderId="2" xfId="0" applyNumberFormat="1" applyFont="1" applyBorder="1" applyAlignment="1">
      <alignment horizontal="center" vertical="center" wrapText="1"/>
    </xf>
    <xf numFmtId="0" fontId="9" fillId="0" borderId="2" xfId="0" applyFont="1" applyBorder="1" applyAlignment="1">
      <alignment horizontal="left" vertical="center" wrapText="1"/>
    </xf>
    <xf numFmtId="0" fontId="8"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8" fillId="0" borderId="1" xfId="0" applyFont="1" applyBorder="1" applyAlignment="1">
      <alignment horizontal="center" vertical="center" wrapText="1"/>
    </xf>
    <xf numFmtId="3" fontId="8" fillId="0" borderId="2" xfId="0" applyNumberFormat="1" applyFont="1" applyBorder="1" applyAlignment="1">
      <alignment horizontal="center" vertical="center" wrapText="1"/>
    </xf>
    <xf numFmtId="0" fontId="8" fillId="0" borderId="2" xfId="0" applyFont="1" applyBorder="1" applyAlignment="1">
      <alignment horizontal="left" vertical="center" wrapText="1"/>
    </xf>
    <xf numFmtId="0" fontId="8" fillId="0" borderId="1" xfId="0" applyFont="1" applyBorder="1" applyAlignment="1">
      <alignment horizontal="left" vertical="center" wrapText="1"/>
    </xf>
    <xf numFmtId="0" fontId="0" fillId="0" borderId="0" xfId="0" applyAlignment="1">
      <alignment wrapText="1"/>
    </xf>
    <xf numFmtId="0" fontId="14" fillId="0" borderId="0" xfId="0" applyFont="1" applyAlignment="1">
      <alignment horizontal="right"/>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3" borderId="9" xfId="2" applyFill="1" applyBorder="1" applyAlignment="1">
      <alignment horizontal="center" vertical="center" wrapText="1"/>
    </xf>
    <xf numFmtId="3" fontId="3" fillId="3" borderId="9" xfId="2" applyNumberFormat="1" applyFill="1" applyBorder="1" applyAlignment="1">
      <alignment horizontal="center" vertical="center" wrapText="1"/>
    </xf>
    <xf numFmtId="0" fontId="3" fillId="3" borderId="9" xfId="2" applyFill="1" applyBorder="1" applyAlignment="1">
      <alignment horizontal="left" vertical="top"/>
    </xf>
    <xf numFmtId="0" fontId="3" fillId="3" borderId="10" xfId="2" applyFill="1" applyBorder="1" applyAlignment="1">
      <alignment horizontal="center" vertical="top"/>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8" fillId="0" borderId="1" xfId="0" applyFont="1" applyBorder="1" applyAlignment="1">
      <alignment horizontal="justify" vertical="center" wrapText="1"/>
    </xf>
    <xf numFmtId="3" fontId="9"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3" fillId="4" borderId="5" xfId="1" applyFont="1" applyFill="1" applyBorder="1" applyAlignment="1">
      <alignment horizontal="left" vertical="center" wrapText="1"/>
    </xf>
    <xf numFmtId="0" fontId="15" fillId="4" borderId="5" xfId="1" applyFont="1" applyFill="1" applyBorder="1" applyAlignment="1">
      <alignment horizontal="left" vertical="center" wrapText="1"/>
    </xf>
    <xf numFmtId="0" fontId="10" fillId="0" borderId="2" xfId="0" applyFont="1" applyBorder="1" applyAlignment="1">
      <alignment horizontal="justify" vertical="center" wrapText="1"/>
    </xf>
    <xf numFmtId="0" fontId="3" fillId="3" borderId="6" xfId="2" applyFill="1" applyBorder="1" applyAlignment="1">
      <alignment horizontal="center" vertical="center" wrapText="1"/>
    </xf>
    <xf numFmtId="0" fontId="3" fillId="3" borderId="8" xfId="2" applyFill="1" applyBorder="1" applyAlignment="1">
      <alignment horizontal="center" vertical="center" wrapText="1"/>
    </xf>
    <xf numFmtId="3" fontId="8"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8" fillId="0" borderId="2" xfId="0" applyFont="1" applyBorder="1" applyAlignment="1">
      <alignment horizontal="left" vertical="center" wrapText="1"/>
    </xf>
    <xf numFmtId="0" fontId="10" fillId="0" borderId="1" xfId="0" applyFont="1" applyBorder="1" applyAlignment="1">
      <alignment horizontal="justify" vertical="center" wrapText="1"/>
    </xf>
    <xf numFmtId="0" fontId="6" fillId="0" borderId="1" xfId="0" applyFont="1" applyBorder="1" applyAlignment="1">
      <alignment horizontal="left" vertical="center" wrapText="1"/>
    </xf>
    <xf numFmtId="0" fontId="5" fillId="4" borderId="5" xfId="1" applyFont="1" applyFill="1" applyBorder="1" applyAlignment="1">
      <alignment horizontal="left" vertical="center" wrapText="1"/>
    </xf>
    <xf numFmtId="0" fontId="5" fillId="4" borderId="4" xfId="1" applyFont="1" applyFill="1" applyBorder="1" applyAlignment="1">
      <alignment horizontal="left" vertical="center" wrapText="1"/>
    </xf>
    <xf numFmtId="0" fontId="4" fillId="0" borderId="0" xfId="1" applyFont="1" applyAlignment="1">
      <alignment horizontal="center" vertical="top"/>
    </xf>
    <xf numFmtId="0" fontId="3" fillId="3" borderId="7" xfId="2" applyFill="1" applyBorder="1" applyAlignment="1">
      <alignment horizontal="center" vertical="center" wrapText="1"/>
    </xf>
    <xf numFmtId="0" fontId="0" fillId="0" borderId="1" xfId="0" applyBorder="1" applyAlignment="1">
      <alignment wrapText="1"/>
    </xf>
  </cellXfs>
  <cellStyles count="3">
    <cellStyle name="Heading 3" xfId="2" builtinId="18"/>
    <cellStyle name="Normal" xfId="0" builtinId="0"/>
    <cellStyle name="Title" xfId="1" builtin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D2F99-6BE0-4FC4-ACA9-2034DCEBF5F5}">
  <sheetPr>
    <pageSetUpPr fitToPage="1"/>
  </sheetPr>
  <dimension ref="A1:K49"/>
  <sheetViews>
    <sheetView tabSelected="1" zoomScale="90" zoomScaleNormal="90" workbookViewId="0">
      <pane ySplit="6" topLeftCell="A7" activePane="bottomLeft" state="frozen"/>
      <selection pane="bottomLeft" activeCell="G38" sqref="G38:G40"/>
    </sheetView>
  </sheetViews>
  <sheetFormatPr defaultColWidth="26.21875" defaultRowHeight="14.4" x14ac:dyDescent="0.3"/>
  <cols>
    <col min="1" max="1" width="22.21875" customWidth="1"/>
    <col min="3" max="3" width="14" customWidth="1"/>
    <col min="4" max="4" width="18" customWidth="1"/>
    <col min="5" max="5" width="21.33203125" customWidth="1"/>
    <col min="6" max="6" width="21.5546875" customWidth="1"/>
    <col min="8" max="8" width="22.5546875" customWidth="1"/>
    <col min="9" max="9" width="55.77734375" customWidth="1"/>
  </cols>
  <sheetData>
    <row r="1" spans="1:11" ht="18" x14ac:dyDescent="0.35">
      <c r="K1" s="25" t="s">
        <v>143</v>
      </c>
    </row>
    <row r="3" spans="1:11" ht="23.4" x14ac:dyDescent="0.3">
      <c r="A3" s="52" t="s">
        <v>141</v>
      </c>
      <c r="B3" s="52"/>
      <c r="C3" s="52"/>
      <c r="D3" s="52"/>
      <c r="E3" s="52"/>
      <c r="F3" s="52"/>
      <c r="G3" s="52"/>
      <c r="H3" s="52"/>
      <c r="I3" s="52"/>
      <c r="J3" s="52"/>
      <c r="K3" s="52"/>
    </row>
    <row r="4" spans="1:11" x14ac:dyDescent="0.3">
      <c r="A4" s="3"/>
      <c r="B4" s="2"/>
      <c r="C4" s="2"/>
      <c r="D4" s="3"/>
      <c r="E4" s="3"/>
      <c r="F4" s="3"/>
      <c r="G4" s="3"/>
      <c r="H4" s="3"/>
      <c r="I4" s="1"/>
      <c r="J4" s="1"/>
      <c r="K4" s="2"/>
    </row>
    <row r="5" spans="1:11" s="24" customFormat="1" ht="34.799999999999997" customHeight="1" thickBot="1" x14ac:dyDescent="0.35">
      <c r="A5" s="43" t="s">
        <v>0</v>
      </c>
      <c r="B5" s="43" t="s">
        <v>1</v>
      </c>
      <c r="C5" s="43" t="s">
        <v>2</v>
      </c>
      <c r="D5" s="43" t="s">
        <v>3</v>
      </c>
      <c r="E5" s="53" t="s">
        <v>4</v>
      </c>
      <c r="F5" s="43" t="s">
        <v>5</v>
      </c>
      <c r="G5" s="43" t="s">
        <v>6</v>
      </c>
      <c r="H5" s="43" t="s">
        <v>7</v>
      </c>
      <c r="I5" s="43"/>
      <c r="J5" s="43" t="s">
        <v>8</v>
      </c>
      <c r="K5" s="43" t="s">
        <v>9</v>
      </c>
    </row>
    <row r="6" spans="1:11" s="24" customFormat="1" ht="34.799999999999997" customHeight="1" thickBot="1" x14ac:dyDescent="0.35">
      <c r="A6" s="44"/>
      <c r="B6" s="44"/>
      <c r="C6" s="44"/>
      <c r="D6" s="44"/>
      <c r="E6" s="44"/>
      <c r="F6" s="44"/>
      <c r="G6" s="44"/>
      <c r="H6" s="44"/>
      <c r="I6" s="44"/>
      <c r="J6" s="44"/>
      <c r="K6" s="44"/>
    </row>
    <row r="7" spans="1:11" ht="21" customHeight="1" x14ac:dyDescent="0.3">
      <c r="A7" s="50" t="s">
        <v>10</v>
      </c>
      <c r="B7" s="50"/>
      <c r="C7" s="50"/>
      <c r="D7" s="50"/>
      <c r="E7" s="50"/>
      <c r="F7" s="50"/>
      <c r="G7" s="50"/>
      <c r="H7" s="50"/>
      <c r="I7" s="50"/>
      <c r="J7" s="50"/>
      <c r="K7" s="50"/>
    </row>
    <row r="8" spans="1:11" ht="96.6" customHeight="1" x14ac:dyDescent="0.3">
      <c r="A8" s="4" t="s">
        <v>11</v>
      </c>
      <c r="B8" s="5" t="s">
        <v>12</v>
      </c>
      <c r="C8" s="4" t="s">
        <v>13</v>
      </c>
      <c r="D8" s="6">
        <v>29304000</v>
      </c>
      <c r="E8" s="4" t="s">
        <v>14</v>
      </c>
      <c r="F8" s="4" t="s">
        <v>14</v>
      </c>
      <c r="G8" s="7" t="s">
        <v>15</v>
      </c>
      <c r="H8" s="49" t="s">
        <v>16</v>
      </c>
      <c r="I8" s="49"/>
      <c r="J8" s="7" t="s">
        <v>17</v>
      </c>
      <c r="K8" s="7" t="s">
        <v>18</v>
      </c>
    </row>
    <row r="9" spans="1:11" ht="60.6" customHeight="1" x14ac:dyDescent="0.3">
      <c r="A9" s="4" t="s">
        <v>19</v>
      </c>
      <c r="B9" s="5" t="s">
        <v>20</v>
      </c>
      <c r="C9" s="4" t="s">
        <v>13</v>
      </c>
      <c r="D9" s="6">
        <v>2500000</v>
      </c>
      <c r="E9" s="4" t="s">
        <v>14</v>
      </c>
      <c r="F9" s="4" t="s">
        <v>14</v>
      </c>
      <c r="G9" s="7" t="s">
        <v>21</v>
      </c>
      <c r="H9" s="49" t="s">
        <v>22</v>
      </c>
      <c r="I9" s="49"/>
      <c r="J9" s="7" t="s">
        <v>23</v>
      </c>
      <c r="K9" s="7" t="s">
        <v>18</v>
      </c>
    </row>
    <row r="10" spans="1:11" ht="121.05" customHeight="1" x14ac:dyDescent="0.3">
      <c r="A10" s="4" t="s">
        <v>24</v>
      </c>
      <c r="B10" s="5" t="s">
        <v>25</v>
      </c>
      <c r="C10" s="4" t="s">
        <v>13</v>
      </c>
      <c r="D10" s="6">
        <v>80000000</v>
      </c>
      <c r="E10" s="4" t="s">
        <v>14</v>
      </c>
      <c r="F10" s="4" t="s">
        <v>14</v>
      </c>
      <c r="G10" s="7" t="s">
        <v>26</v>
      </c>
      <c r="H10" s="49" t="s">
        <v>27</v>
      </c>
      <c r="I10" s="49"/>
      <c r="J10" s="7" t="s">
        <v>28</v>
      </c>
      <c r="K10" s="7" t="s">
        <v>18</v>
      </c>
    </row>
    <row r="11" spans="1:11" ht="96" customHeight="1" x14ac:dyDescent="0.3">
      <c r="A11" s="4" t="s">
        <v>29</v>
      </c>
      <c r="B11" s="5" t="s">
        <v>30</v>
      </c>
      <c r="C11" s="4" t="s">
        <v>13</v>
      </c>
      <c r="D11" s="6">
        <v>10000000</v>
      </c>
      <c r="E11" s="4" t="s">
        <v>14</v>
      </c>
      <c r="F11" s="4" t="s">
        <v>14</v>
      </c>
      <c r="G11" s="6" t="s">
        <v>31</v>
      </c>
      <c r="H11" s="49" t="s">
        <v>32</v>
      </c>
      <c r="I11" s="49" t="s">
        <v>33</v>
      </c>
      <c r="J11" s="7" t="s">
        <v>34</v>
      </c>
      <c r="K11" s="7" t="s">
        <v>18</v>
      </c>
    </row>
    <row r="12" spans="1:11" ht="22.5" customHeight="1" x14ac:dyDescent="0.3">
      <c r="A12" s="51" t="s">
        <v>142</v>
      </c>
      <c r="B12" s="51"/>
      <c r="C12" s="51"/>
      <c r="D12" s="51"/>
      <c r="E12" s="51"/>
      <c r="F12" s="51"/>
      <c r="G12" s="51"/>
      <c r="H12" s="51"/>
      <c r="I12" s="51"/>
      <c r="J12" s="51"/>
      <c r="K12" s="51"/>
    </row>
    <row r="13" spans="1:11" x14ac:dyDescent="0.3">
      <c r="A13" s="40" t="s">
        <v>35</v>
      </c>
      <c r="B13" s="40"/>
      <c r="C13" s="40"/>
      <c r="D13" s="40"/>
      <c r="E13" s="40"/>
      <c r="F13" s="40"/>
      <c r="G13" s="40"/>
      <c r="H13" s="40"/>
      <c r="I13" s="40"/>
      <c r="J13" s="40"/>
      <c r="K13" s="40"/>
    </row>
    <row r="14" spans="1:11" ht="76.05" customHeight="1" x14ac:dyDescent="0.3">
      <c r="A14" s="8" t="s">
        <v>36</v>
      </c>
      <c r="B14" s="23" t="s">
        <v>37</v>
      </c>
      <c r="C14" s="8" t="s">
        <v>38</v>
      </c>
      <c r="D14" s="9">
        <v>26410715</v>
      </c>
      <c r="E14" s="9">
        <f>D14-F14</f>
        <v>22317055</v>
      </c>
      <c r="F14" s="9">
        <v>4093660</v>
      </c>
      <c r="G14" s="20" t="s">
        <v>39</v>
      </c>
      <c r="H14" s="34" t="s">
        <v>40</v>
      </c>
      <c r="I14" s="34"/>
      <c r="J14" s="20" t="s">
        <v>41</v>
      </c>
      <c r="K14" s="20" t="s">
        <v>42</v>
      </c>
    </row>
    <row r="15" spans="1:11" ht="57" customHeight="1" x14ac:dyDescent="0.3">
      <c r="A15" s="37" t="s">
        <v>43</v>
      </c>
      <c r="B15" s="32" t="s">
        <v>44</v>
      </c>
      <c r="C15" s="33" t="s">
        <v>38</v>
      </c>
      <c r="D15" s="45">
        <v>44300000</v>
      </c>
      <c r="E15" s="45">
        <f>D15-F15</f>
        <v>29802850</v>
      </c>
      <c r="F15" s="45">
        <f>6866500+7630650</f>
        <v>14497150</v>
      </c>
      <c r="G15" s="37" t="s">
        <v>45</v>
      </c>
      <c r="H15" s="34" t="s">
        <v>46</v>
      </c>
      <c r="I15" s="34"/>
      <c r="J15" s="37" t="s">
        <v>47</v>
      </c>
      <c r="K15" s="37" t="s">
        <v>42</v>
      </c>
    </row>
    <row r="16" spans="1:11" ht="71.099999999999994" customHeight="1" x14ac:dyDescent="0.3">
      <c r="A16" s="37"/>
      <c r="B16" s="32"/>
      <c r="C16" s="33"/>
      <c r="D16" s="45"/>
      <c r="E16" s="45"/>
      <c r="F16" s="45"/>
      <c r="G16" s="37"/>
      <c r="H16" s="34"/>
      <c r="I16" s="34"/>
      <c r="J16" s="37"/>
      <c r="K16" s="37"/>
    </row>
    <row r="17" spans="1:11" ht="39.75" customHeight="1" x14ac:dyDescent="0.3">
      <c r="A17" s="37" t="s">
        <v>48</v>
      </c>
      <c r="B17" s="32" t="s">
        <v>49</v>
      </c>
      <c r="C17" s="33" t="s">
        <v>38</v>
      </c>
      <c r="D17" s="35">
        <v>49230000</v>
      </c>
      <c r="E17" s="35">
        <f>D17</f>
        <v>49230000</v>
      </c>
      <c r="F17" s="45" t="s">
        <v>14</v>
      </c>
      <c r="G17" s="37" t="s">
        <v>50</v>
      </c>
      <c r="H17" s="32" t="s">
        <v>51</v>
      </c>
      <c r="I17" s="32"/>
      <c r="J17" s="37" t="s">
        <v>52</v>
      </c>
      <c r="K17" s="37" t="s">
        <v>146</v>
      </c>
    </row>
    <row r="18" spans="1:11" ht="27.6" customHeight="1" x14ac:dyDescent="0.3">
      <c r="A18" s="37"/>
      <c r="B18" s="32"/>
      <c r="C18" s="33"/>
      <c r="D18" s="35"/>
      <c r="E18" s="35"/>
      <c r="F18" s="45"/>
      <c r="G18" s="37"/>
      <c r="H18" s="32"/>
      <c r="I18" s="32"/>
      <c r="J18" s="37"/>
      <c r="K18" s="37"/>
    </row>
    <row r="19" spans="1:11" ht="31.5" customHeight="1" x14ac:dyDescent="0.3">
      <c r="A19" s="37"/>
      <c r="B19" s="32"/>
      <c r="C19" s="33"/>
      <c r="D19" s="35"/>
      <c r="E19" s="35"/>
      <c r="F19" s="45"/>
      <c r="G19" s="37"/>
      <c r="H19" s="32"/>
      <c r="I19" s="32"/>
      <c r="J19" s="37"/>
      <c r="K19" s="37"/>
    </row>
    <row r="20" spans="1:11" ht="5.0999999999999996" hidden="1" customHeight="1" x14ac:dyDescent="0.3">
      <c r="A20" s="37"/>
      <c r="B20" s="32"/>
      <c r="C20" s="33"/>
      <c r="D20" s="35"/>
      <c r="E20" s="35"/>
      <c r="F20" s="45"/>
      <c r="G20" s="37"/>
      <c r="H20" s="32"/>
      <c r="I20" s="32"/>
      <c r="J20" s="37"/>
      <c r="K20" s="37"/>
    </row>
    <row r="21" spans="1:11" ht="40.5" customHeight="1" x14ac:dyDescent="0.3">
      <c r="A21" s="37"/>
      <c r="B21" s="32"/>
      <c r="C21" s="33"/>
      <c r="D21" s="35"/>
      <c r="E21" s="35"/>
      <c r="F21" s="45"/>
      <c r="G21" s="37"/>
      <c r="H21" s="49" t="s">
        <v>54</v>
      </c>
      <c r="I21" s="49"/>
      <c r="J21" s="37"/>
      <c r="K21" s="37"/>
    </row>
    <row r="22" spans="1:11" ht="35.549999999999997" customHeight="1" x14ac:dyDescent="0.3">
      <c r="A22" s="37" t="s">
        <v>55</v>
      </c>
      <c r="B22" s="32" t="s">
        <v>56</v>
      </c>
      <c r="C22" s="33" t="s">
        <v>38</v>
      </c>
      <c r="D22" s="45">
        <v>74160000</v>
      </c>
      <c r="E22" s="45">
        <f>D22-F22</f>
        <v>51972781</v>
      </c>
      <c r="F22" s="45">
        <f>5070860+11494800+5621559</f>
        <v>22187219</v>
      </c>
      <c r="G22" s="37" t="s">
        <v>57</v>
      </c>
      <c r="H22" s="54" t="s">
        <v>58</v>
      </c>
      <c r="I22" s="32"/>
      <c r="J22" s="37" t="s">
        <v>59</v>
      </c>
      <c r="K22" s="37" t="s">
        <v>60</v>
      </c>
    </row>
    <row r="23" spans="1:11" ht="17.55" customHeight="1" x14ac:dyDescent="0.3">
      <c r="A23" s="37"/>
      <c r="B23" s="32"/>
      <c r="C23" s="33"/>
      <c r="D23" s="45"/>
      <c r="E23" s="45"/>
      <c r="F23" s="45"/>
      <c r="G23" s="37"/>
      <c r="H23" s="32"/>
      <c r="I23" s="32"/>
      <c r="J23" s="37"/>
      <c r="K23" s="37"/>
    </row>
    <row r="24" spans="1:11" x14ac:dyDescent="0.3">
      <c r="A24" s="37"/>
      <c r="B24" s="32"/>
      <c r="C24" s="33"/>
      <c r="D24" s="45"/>
      <c r="E24" s="45"/>
      <c r="F24" s="45"/>
      <c r="G24" s="37"/>
      <c r="H24" s="32"/>
      <c r="I24" s="32"/>
      <c r="J24" s="37"/>
      <c r="K24" s="37"/>
    </row>
    <row r="25" spans="1:11" ht="56.1" customHeight="1" x14ac:dyDescent="0.3">
      <c r="A25" s="20" t="s">
        <v>61</v>
      </c>
      <c r="B25" s="23" t="s">
        <v>62</v>
      </c>
      <c r="C25" s="8" t="s">
        <v>63</v>
      </c>
      <c r="D25" s="9">
        <v>52530000</v>
      </c>
      <c r="E25" s="9">
        <f>D25</f>
        <v>52530000</v>
      </c>
      <c r="F25" s="9" t="s">
        <v>14</v>
      </c>
      <c r="G25" s="20" t="s">
        <v>64</v>
      </c>
      <c r="H25" s="32" t="s">
        <v>144</v>
      </c>
      <c r="I25" s="32"/>
      <c r="J25" s="20" t="s">
        <v>65</v>
      </c>
      <c r="K25" s="20" t="s">
        <v>147</v>
      </c>
    </row>
    <row r="26" spans="1:11" ht="124.5" customHeight="1" x14ac:dyDescent="0.3">
      <c r="A26" s="20" t="s">
        <v>67</v>
      </c>
      <c r="B26" s="23" t="s">
        <v>68</v>
      </c>
      <c r="C26" s="8" t="s">
        <v>63</v>
      </c>
      <c r="D26" s="9">
        <v>4000000</v>
      </c>
      <c r="E26" s="9">
        <f>D26</f>
        <v>4000000</v>
      </c>
      <c r="F26" s="9" t="s">
        <v>14</v>
      </c>
      <c r="G26" s="26" t="s">
        <v>69</v>
      </c>
      <c r="H26" s="32" t="s">
        <v>70</v>
      </c>
      <c r="I26" s="32"/>
      <c r="J26" s="20" t="s">
        <v>71</v>
      </c>
      <c r="K26" s="20" t="s">
        <v>147</v>
      </c>
    </row>
    <row r="27" spans="1:11" ht="46.5" customHeight="1" x14ac:dyDescent="0.3">
      <c r="A27" s="20" t="s">
        <v>72</v>
      </c>
      <c r="B27" s="23" t="s">
        <v>73</v>
      </c>
      <c r="C27" s="8" t="s">
        <v>63</v>
      </c>
      <c r="D27" s="9">
        <v>24500000</v>
      </c>
      <c r="E27" s="9">
        <f>D27-F27</f>
        <v>8452850</v>
      </c>
      <c r="F27" s="9">
        <v>16047150</v>
      </c>
      <c r="G27" s="26" t="s">
        <v>74</v>
      </c>
      <c r="H27" s="48" t="s">
        <v>75</v>
      </c>
      <c r="I27" s="48"/>
      <c r="J27" s="20" t="s">
        <v>65</v>
      </c>
      <c r="K27" s="20" t="s">
        <v>60</v>
      </c>
    </row>
    <row r="28" spans="1:11" ht="55.05" customHeight="1" x14ac:dyDescent="0.3">
      <c r="A28" s="18" t="s">
        <v>76</v>
      </c>
      <c r="B28" s="22" t="s">
        <v>77</v>
      </c>
      <c r="C28" s="15" t="s">
        <v>63</v>
      </c>
      <c r="D28" s="21">
        <v>12500000</v>
      </c>
      <c r="E28" s="21">
        <v>12500000</v>
      </c>
      <c r="F28" s="21" t="s">
        <v>14</v>
      </c>
      <c r="G28" s="27" t="s">
        <v>78</v>
      </c>
      <c r="H28" s="47" t="s">
        <v>79</v>
      </c>
      <c r="I28" s="47"/>
      <c r="J28" s="19" t="s">
        <v>80</v>
      </c>
      <c r="K28" s="18" t="s">
        <v>148</v>
      </c>
    </row>
    <row r="29" spans="1:11" ht="60" customHeight="1" x14ac:dyDescent="0.3">
      <c r="A29" s="20" t="s">
        <v>82</v>
      </c>
      <c r="B29" s="23" t="s">
        <v>83</v>
      </c>
      <c r="C29" s="8" t="s">
        <v>38</v>
      </c>
      <c r="D29" s="9">
        <v>9243750</v>
      </c>
      <c r="E29" s="9">
        <v>9243750</v>
      </c>
      <c r="F29" s="9" t="s">
        <v>14</v>
      </c>
      <c r="G29" s="20" t="s">
        <v>84</v>
      </c>
      <c r="H29" s="46" t="s">
        <v>85</v>
      </c>
      <c r="I29" s="46"/>
      <c r="J29" s="20" t="s">
        <v>145</v>
      </c>
      <c r="K29" s="20" t="s">
        <v>66</v>
      </c>
    </row>
    <row r="30" spans="1:11" ht="43.05" customHeight="1" x14ac:dyDescent="0.3">
      <c r="A30" s="37" t="s">
        <v>86</v>
      </c>
      <c r="B30" s="32" t="s">
        <v>87</v>
      </c>
      <c r="C30" s="33" t="s">
        <v>38</v>
      </c>
      <c r="D30" s="45">
        <v>28277500</v>
      </c>
      <c r="E30" s="45">
        <f>D30</f>
        <v>28277500</v>
      </c>
      <c r="F30" s="45" t="s">
        <v>14</v>
      </c>
      <c r="G30" s="37" t="s">
        <v>88</v>
      </c>
      <c r="H30" s="32" t="s">
        <v>89</v>
      </c>
      <c r="I30" s="32"/>
      <c r="J30" s="38" t="s">
        <v>90</v>
      </c>
      <c r="K30" s="20" t="s">
        <v>149</v>
      </c>
    </row>
    <row r="31" spans="1:11" ht="52.05" customHeight="1" x14ac:dyDescent="0.3">
      <c r="A31" s="37"/>
      <c r="B31" s="32"/>
      <c r="C31" s="33"/>
      <c r="D31" s="45"/>
      <c r="E31" s="45"/>
      <c r="F31" s="45"/>
      <c r="G31" s="37"/>
      <c r="H31" s="32" t="s">
        <v>91</v>
      </c>
      <c r="I31" s="32"/>
      <c r="J31" s="38"/>
      <c r="K31" s="20" t="s">
        <v>81</v>
      </c>
    </row>
    <row r="32" spans="1:11" ht="36" customHeight="1" x14ac:dyDescent="0.3">
      <c r="A32" s="8" t="s">
        <v>92</v>
      </c>
      <c r="B32" s="10" t="s">
        <v>93</v>
      </c>
      <c r="C32" s="8" t="s">
        <v>38</v>
      </c>
      <c r="D32" s="11">
        <v>5070860</v>
      </c>
      <c r="E32" s="11">
        <v>5070860</v>
      </c>
      <c r="F32" s="11" t="s">
        <v>14</v>
      </c>
      <c r="G32" s="8" t="s">
        <v>31</v>
      </c>
      <c r="H32" s="36" t="s">
        <v>94</v>
      </c>
      <c r="I32" s="36"/>
      <c r="J32" s="33" t="s">
        <v>71</v>
      </c>
      <c r="K32" s="20" t="s">
        <v>150</v>
      </c>
    </row>
    <row r="33" spans="1:11" ht="30.75" customHeight="1" x14ac:dyDescent="0.3">
      <c r="A33" s="20" t="s">
        <v>96</v>
      </c>
      <c r="B33" s="23" t="s">
        <v>97</v>
      </c>
      <c r="C33" s="8" t="s">
        <v>38</v>
      </c>
      <c r="D33" s="9">
        <v>2822173</v>
      </c>
      <c r="E33" s="9">
        <v>2822173</v>
      </c>
      <c r="F33" s="9" t="s">
        <v>14</v>
      </c>
      <c r="G33" s="20" t="s">
        <v>98</v>
      </c>
      <c r="H33" s="32" t="s">
        <v>99</v>
      </c>
      <c r="I33" s="32"/>
      <c r="J33" s="33"/>
      <c r="K33" s="20" t="s">
        <v>100</v>
      </c>
    </row>
    <row r="34" spans="1:11" x14ac:dyDescent="0.3">
      <c r="A34" s="41" t="s">
        <v>101</v>
      </c>
      <c r="B34" s="41"/>
      <c r="C34" s="41"/>
      <c r="D34" s="41"/>
      <c r="E34" s="41"/>
      <c r="F34" s="41"/>
      <c r="G34" s="41"/>
      <c r="H34" s="41"/>
      <c r="I34" s="41"/>
      <c r="J34" s="41"/>
      <c r="K34" s="41"/>
    </row>
    <row r="35" spans="1:11" ht="55.5" customHeight="1" x14ac:dyDescent="0.3">
      <c r="A35" s="20" t="s">
        <v>102</v>
      </c>
      <c r="B35" s="23" t="s">
        <v>103</v>
      </c>
      <c r="C35" s="20" t="s">
        <v>38</v>
      </c>
      <c r="D35" s="12">
        <v>25882500</v>
      </c>
      <c r="E35" s="12">
        <f>D35-F35</f>
        <v>21870713</v>
      </c>
      <c r="F35" s="9">
        <v>4011787</v>
      </c>
      <c r="G35" s="20" t="s">
        <v>104</v>
      </c>
      <c r="H35" s="32" t="s">
        <v>105</v>
      </c>
      <c r="I35" s="32"/>
      <c r="J35" s="20" t="s">
        <v>106</v>
      </c>
      <c r="K35" s="20" t="s">
        <v>107</v>
      </c>
    </row>
    <row r="36" spans="1:11" ht="47.1" customHeight="1" x14ac:dyDescent="0.3">
      <c r="A36" s="20" t="s">
        <v>108</v>
      </c>
      <c r="B36" s="23" t="s">
        <v>109</v>
      </c>
      <c r="C36" s="20" t="s">
        <v>110</v>
      </c>
      <c r="D36" s="12">
        <v>16269000</v>
      </c>
      <c r="E36" s="12">
        <f>D36-F36</f>
        <v>13747304</v>
      </c>
      <c r="F36" s="11">
        <v>2521696</v>
      </c>
      <c r="G36" s="20" t="s">
        <v>111</v>
      </c>
      <c r="H36" s="32" t="s">
        <v>112</v>
      </c>
      <c r="I36" s="32"/>
      <c r="J36" s="20" t="s">
        <v>113</v>
      </c>
      <c r="K36" s="20" t="s">
        <v>107</v>
      </c>
    </row>
    <row r="37" spans="1:11" x14ac:dyDescent="0.3">
      <c r="A37" s="40" t="s">
        <v>114</v>
      </c>
      <c r="B37" s="40"/>
      <c r="C37" s="40"/>
      <c r="D37" s="40"/>
      <c r="E37" s="40"/>
      <c r="F37" s="40"/>
      <c r="G37" s="40"/>
      <c r="H37" s="40"/>
      <c r="I37" s="40"/>
      <c r="J37" s="40"/>
      <c r="K37" s="40"/>
    </row>
    <row r="38" spans="1:11" ht="33.75" customHeight="1" x14ac:dyDescent="0.3">
      <c r="A38" s="33" t="s">
        <v>115</v>
      </c>
      <c r="B38" s="36" t="s">
        <v>116</v>
      </c>
      <c r="C38" s="37" t="s">
        <v>38</v>
      </c>
      <c r="D38" s="35">
        <v>133110000</v>
      </c>
      <c r="E38" s="35">
        <f>D38-F38</f>
        <v>106344477</v>
      </c>
      <c r="F38" s="35">
        <v>26765523</v>
      </c>
      <c r="G38" s="33" t="s">
        <v>117</v>
      </c>
      <c r="H38" s="13" t="s">
        <v>118</v>
      </c>
      <c r="I38" s="34" t="s">
        <v>119</v>
      </c>
      <c r="J38" s="38" t="s">
        <v>151</v>
      </c>
      <c r="K38" s="20" t="s">
        <v>95</v>
      </c>
    </row>
    <row r="39" spans="1:11" ht="35.25" customHeight="1" x14ac:dyDescent="0.3">
      <c r="A39" s="33"/>
      <c r="B39" s="36"/>
      <c r="C39" s="37"/>
      <c r="D39" s="35"/>
      <c r="E39" s="35"/>
      <c r="F39" s="35"/>
      <c r="G39" s="33"/>
      <c r="H39" s="13" t="s">
        <v>120</v>
      </c>
      <c r="I39" s="34"/>
      <c r="J39" s="38"/>
      <c r="K39" s="20" t="s">
        <v>95</v>
      </c>
    </row>
    <row r="40" spans="1:11" ht="36.6" customHeight="1" x14ac:dyDescent="0.3">
      <c r="A40" s="33"/>
      <c r="B40" s="36"/>
      <c r="C40" s="37"/>
      <c r="D40" s="35"/>
      <c r="E40" s="35"/>
      <c r="F40" s="35"/>
      <c r="G40" s="33"/>
      <c r="H40" s="13" t="s">
        <v>121</v>
      </c>
      <c r="I40" s="34"/>
      <c r="J40" s="38"/>
      <c r="K40" s="20" t="s">
        <v>122</v>
      </c>
    </row>
    <row r="41" spans="1:11" ht="48" customHeight="1" x14ac:dyDescent="0.3">
      <c r="A41" s="33" t="s">
        <v>123</v>
      </c>
      <c r="B41" s="36" t="s">
        <v>124</v>
      </c>
      <c r="C41" s="37" t="s">
        <v>38</v>
      </c>
      <c r="D41" s="35">
        <v>377295</v>
      </c>
      <c r="E41" s="35">
        <v>377296</v>
      </c>
      <c r="F41" s="35" t="s">
        <v>14</v>
      </c>
      <c r="G41" s="33" t="s">
        <v>125</v>
      </c>
      <c r="H41" s="34" t="s">
        <v>126</v>
      </c>
      <c r="I41" s="34"/>
      <c r="J41" s="38"/>
      <c r="K41" s="37" t="s">
        <v>53</v>
      </c>
    </row>
    <row r="42" spans="1:11" ht="20.25" customHeight="1" x14ac:dyDescent="0.3">
      <c r="A42" s="33"/>
      <c r="B42" s="36"/>
      <c r="C42" s="37"/>
      <c r="D42" s="35"/>
      <c r="E42" s="35"/>
      <c r="F42" s="35"/>
      <c r="G42" s="33"/>
      <c r="H42" s="34" t="s">
        <v>127</v>
      </c>
      <c r="I42" s="34"/>
      <c r="J42" s="38"/>
      <c r="K42" s="37"/>
    </row>
    <row r="43" spans="1:11" ht="21" customHeight="1" x14ac:dyDescent="0.3">
      <c r="A43" s="33"/>
      <c r="B43" s="36"/>
      <c r="C43" s="37"/>
      <c r="D43" s="35"/>
      <c r="E43" s="35"/>
      <c r="F43" s="35"/>
      <c r="G43" s="33"/>
      <c r="H43" s="34" t="s">
        <v>128</v>
      </c>
      <c r="I43" s="34"/>
      <c r="J43" s="38"/>
      <c r="K43" s="37"/>
    </row>
    <row r="44" spans="1:11" ht="26.25" customHeight="1" x14ac:dyDescent="0.3">
      <c r="A44" s="33"/>
      <c r="B44" s="36"/>
      <c r="C44" s="37"/>
      <c r="D44" s="35"/>
      <c r="E44" s="35"/>
      <c r="F44" s="35"/>
      <c r="G44" s="33"/>
      <c r="H44" s="34" t="s">
        <v>129</v>
      </c>
      <c r="I44" s="34"/>
      <c r="J44" s="38"/>
      <c r="K44" s="37"/>
    </row>
    <row r="45" spans="1:11" ht="18" customHeight="1" x14ac:dyDescent="0.3">
      <c r="A45" s="33"/>
      <c r="B45" s="36"/>
      <c r="C45" s="37"/>
      <c r="D45" s="35"/>
      <c r="E45" s="35"/>
      <c r="F45" s="35"/>
      <c r="G45" s="33"/>
      <c r="H45" s="34" t="s">
        <v>130</v>
      </c>
      <c r="I45" s="34"/>
      <c r="J45" s="38"/>
      <c r="K45" s="37"/>
    </row>
    <row r="46" spans="1:11" ht="35.25" customHeight="1" x14ac:dyDescent="0.3">
      <c r="A46" s="33"/>
      <c r="B46" s="36"/>
      <c r="C46" s="37"/>
      <c r="D46" s="35"/>
      <c r="E46" s="35"/>
      <c r="F46" s="35"/>
      <c r="G46" s="33"/>
      <c r="H46" s="34" t="s">
        <v>131</v>
      </c>
      <c r="I46" s="34"/>
      <c r="J46" s="38"/>
      <c r="K46" s="37"/>
    </row>
    <row r="47" spans="1:11" ht="63" customHeight="1" x14ac:dyDescent="0.3">
      <c r="A47" s="8" t="s">
        <v>132</v>
      </c>
      <c r="B47" s="14" t="s">
        <v>133</v>
      </c>
      <c r="C47" s="20" t="s">
        <v>38</v>
      </c>
      <c r="D47" s="11">
        <v>23664000</v>
      </c>
      <c r="E47" s="11">
        <v>23664000</v>
      </c>
      <c r="F47" s="11" t="s">
        <v>14</v>
      </c>
      <c r="G47" s="8" t="s">
        <v>134</v>
      </c>
      <c r="H47" s="34" t="s">
        <v>135</v>
      </c>
      <c r="I47" s="34"/>
      <c r="J47" s="38"/>
      <c r="K47" s="20" t="s">
        <v>53</v>
      </c>
    </row>
    <row r="48" spans="1:11" ht="51.75" customHeight="1" x14ac:dyDescent="0.3">
      <c r="A48" s="15" t="s">
        <v>136</v>
      </c>
      <c r="B48" s="17" t="s">
        <v>137</v>
      </c>
      <c r="C48" s="18" t="s">
        <v>38</v>
      </c>
      <c r="D48" s="16">
        <v>15529500</v>
      </c>
      <c r="E48" s="16">
        <v>15529500</v>
      </c>
      <c r="F48" s="16" t="s">
        <v>14</v>
      </c>
      <c r="G48" s="15" t="s">
        <v>134</v>
      </c>
      <c r="H48" s="42" t="s">
        <v>138</v>
      </c>
      <c r="I48" s="42"/>
      <c r="J48" s="39"/>
      <c r="K48" s="18" t="s">
        <v>53</v>
      </c>
    </row>
    <row r="49" spans="1:11" ht="15" thickBot="1" x14ac:dyDescent="0.35">
      <c r="A49" s="28" t="s">
        <v>139</v>
      </c>
      <c r="B49" s="28" t="s">
        <v>140</v>
      </c>
      <c r="C49" s="28"/>
      <c r="D49" s="29">
        <f>SUM(D38:D48,D36,D35,D30:D33,D28:D29,D14:D27,D8:D11)</f>
        <v>669681293</v>
      </c>
      <c r="E49" s="29">
        <f>SUM(E38:E48,E36,E35,E30:E33,E28:E29,E14:E27,E8:E11)</f>
        <v>457753109</v>
      </c>
      <c r="F49" s="29">
        <f>SUM(F38:F48,F36,F35,F30:F33,F28:F29,F14:F27,F8:F11)</f>
        <v>90124185</v>
      </c>
      <c r="G49" s="28"/>
      <c r="H49" s="28"/>
      <c r="I49" s="30"/>
      <c r="J49" s="30"/>
      <c r="K49" s="31"/>
    </row>
  </sheetData>
  <mergeCells count="97">
    <mergeCell ref="F5:F6"/>
    <mergeCell ref="H25:I25"/>
    <mergeCell ref="D5:D6"/>
    <mergeCell ref="A3:K3"/>
    <mergeCell ref="E5:E6"/>
    <mergeCell ref="E41:E46"/>
    <mergeCell ref="E38:E40"/>
    <mergeCell ref="E22:E24"/>
    <mergeCell ref="E17:E21"/>
    <mergeCell ref="E15:E16"/>
    <mergeCell ref="E30:E31"/>
    <mergeCell ref="F38:F40"/>
    <mergeCell ref="F41:F46"/>
    <mergeCell ref="F17:F21"/>
    <mergeCell ref="F15:F16"/>
    <mergeCell ref="H17:I20"/>
    <mergeCell ref="F22:F24"/>
    <mergeCell ref="H22:I24"/>
    <mergeCell ref="F30:F31"/>
    <mergeCell ref="A17:A21"/>
    <mergeCell ref="H15:I16"/>
    <mergeCell ref="G15:G16"/>
    <mergeCell ref="D15:D16"/>
    <mergeCell ref="C15:C16"/>
    <mergeCell ref="B15:B16"/>
    <mergeCell ref="A15:A16"/>
    <mergeCell ref="H21:I21"/>
    <mergeCell ref="G17:G21"/>
    <mergeCell ref="D17:D21"/>
    <mergeCell ref="C17:C21"/>
    <mergeCell ref="B17:B21"/>
    <mergeCell ref="A22:A24"/>
    <mergeCell ref="H31:I31"/>
    <mergeCell ref="H30:I30"/>
    <mergeCell ref="H29:I29"/>
    <mergeCell ref="H28:I28"/>
    <mergeCell ref="H26:I26"/>
    <mergeCell ref="H27:I27"/>
    <mergeCell ref="G22:G24"/>
    <mergeCell ref="D22:D24"/>
    <mergeCell ref="C22:C24"/>
    <mergeCell ref="B22:B24"/>
    <mergeCell ref="J5:J6"/>
    <mergeCell ref="K5:K6"/>
    <mergeCell ref="K15:K16"/>
    <mergeCell ref="A13:K13"/>
    <mergeCell ref="A5:A6"/>
    <mergeCell ref="C5:C6"/>
    <mergeCell ref="B5:B6"/>
    <mergeCell ref="H14:I14"/>
    <mergeCell ref="H11:I11"/>
    <mergeCell ref="A7:K7"/>
    <mergeCell ref="A12:K12"/>
    <mergeCell ref="H10:I10"/>
    <mergeCell ref="H9:I9"/>
    <mergeCell ref="H8:I8"/>
    <mergeCell ref="H5:I6"/>
    <mergeCell ref="G5:G6"/>
    <mergeCell ref="J22:J24"/>
    <mergeCell ref="K22:K24"/>
    <mergeCell ref="H32:I32"/>
    <mergeCell ref="G30:G31"/>
    <mergeCell ref="J15:J16"/>
    <mergeCell ref="J17:J21"/>
    <mergeCell ref="K17:K21"/>
    <mergeCell ref="J30:J31"/>
    <mergeCell ref="J32:J33"/>
    <mergeCell ref="K41:K46"/>
    <mergeCell ref="J38:J48"/>
    <mergeCell ref="A37:K37"/>
    <mergeCell ref="A34:K34"/>
    <mergeCell ref="H48:I48"/>
    <mergeCell ref="H47:I47"/>
    <mergeCell ref="H46:I46"/>
    <mergeCell ref="H45:I45"/>
    <mergeCell ref="H44:I44"/>
    <mergeCell ref="H43:I43"/>
    <mergeCell ref="D30:D31"/>
    <mergeCell ref="C30:C31"/>
    <mergeCell ref="B30:B31"/>
    <mergeCell ref="A30:A31"/>
    <mergeCell ref="D38:D40"/>
    <mergeCell ref="G38:G40"/>
    <mergeCell ref="B38:B40"/>
    <mergeCell ref="C38:C40"/>
    <mergeCell ref="A41:A46"/>
    <mergeCell ref="B41:B46"/>
    <mergeCell ref="C41:C46"/>
    <mergeCell ref="D41:D46"/>
    <mergeCell ref="A38:A40"/>
    <mergeCell ref="H33:I33"/>
    <mergeCell ref="G41:G46"/>
    <mergeCell ref="I38:I40"/>
    <mergeCell ref="H35:I35"/>
    <mergeCell ref="H36:I36"/>
    <mergeCell ref="H42:I42"/>
    <mergeCell ref="H41:I41"/>
  </mergeCells>
  <pageMargins left="0.25" right="0.25" top="0.75" bottom="0.75" header="0.3" footer="0.3"/>
  <pageSetup paperSize="9" scale="3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ED3E955EBE622E45A30A9F29F34F7A5E" ma:contentTypeVersion="15" ma:contentTypeDescription="Izveidot jaunu dokumentu." ma:contentTypeScope="" ma:versionID="75fabe114a03c909b865ab70c6f06694">
  <xsd:schema xmlns:xsd="http://www.w3.org/2001/XMLSchema" xmlns:xs="http://www.w3.org/2001/XMLSchema" xmlns:p="http://schemas.microsoft.com/office/2006/metadata/properties" xmlns:ns2="1bba1f1e-81c1-464c-8baf-6aaadbba171b" xmlns:ns3="ef09fbee-f046-477e-881c-4ece96db1348" targetNamespace="http://schemas.microsoft.com/office/2006/metadata/properties" ma:root="true" ma:fieldsID="980b63608e1958571b46ae69e0b45293" ns2:_="" ns3:_="">
    <xsd:import namespace="1bba1f1e-81c1-464c-8baf-6aaadbba171b"/>
    <xsd:import namespace="ef09fbee-f046-477e-881c-4ece96db134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ba1f1e-81c1-464c-8baf-6aaadbba17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f09fbee-f046-477e-881c-4ece96db1348" elementFormDefault="qualified">
    <xsd:import namespace="http://schemas.microsoft.com/office/2006/documentManagement/types"/>
    <xsd:import namespace="http://schemas.microsoft.com/office/infopath/2007/PartnerControls"/>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4e54dfaf-72f7-4749-a2ef-af6a75f2e461}" ma:internalName="TaxCatchAll" ma:showField="CatchAllData" ma:web="ef09fbee-f046-477e-881c-4ece96db134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f09fbee-f046-477e-881c-4ece96db1348" xsi:nil="true"/>
    <lcf76f155ced4ddcb4097134ff3c332f xmlns="1bba1f1e-81c1-464c-8baf-6aaadbba171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2781428-DE93-419A-B7F2-18EAA29D1CBF}">
  <ds:schemaRefs>
    <ds:schemaRef ds:uri="http://schemas.microsoft.com/sharepoint/v3/contenttype/forms"/>
  </ds:schemaRefs>
</ds:datastoreItem>
</file>

<file path=customXml/itemProps2.xml><?xml version="1.0" encoding="utf-8"?>
<ds:datastoreItem xmlns:ds="http://schemas.openxmlformats.org/officeDocument/2006/customXml" ds:itemID="{28F381CF-0C32-4A9C-AD0C-57A99C3832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ba1f1e-81c1-464c-8baf-6aaadbba171b"/>
    <ds:schemaRef ds:uri="ef09fbee-f046-477e-881c-4ece96db13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E493C9-24E3-42A5-A08A-2E0E8544258A}">
  <ds:schemaRefs>
    <ds:schemaRef ds:uri="http://schemas.microsoft.com/office/2006/metadata/properties"/>
    <ds:schemaRef ds:uri="ef09fbee-f046-477e-881c-4ece96db1348"/>
    <ds:schemaRef ds:uri="http://www.w3.org/XML/1998/namespace"/>
    <ds:schemaRef ds:uri="http://schemas.microsoft.com/office/2006/documentManagement/types"/>
    <ds:schemaRef ds:uri="1bba1f1e-81c1-464c-8baf-6aaadbba171b"/>
    <ds:schemaRef ds:uri="http://purl.org/dc/dcmitype/"/>
    <ds:schemaRef ds:uri="http://schemas.microsoft.com/office/infopath/2007/PartnerControls"/>
    <ds:schemaRef ds:uri="http://schemas.openxmlformats.org/package/2006/metadata/core-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Vides aizsardzības un reģionālās attīstības ministrija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 fondu 2021.–2027. gada plānošanas perioda VARAM atbildības pasākumi pašvaldībām</dc:title>
  <dc:subject>Pielikums ziņojumam</dc:subject>
  <dc:creator>Author</dc:creator>
  <cp:keywords/>
  <dc:description>Dāvis Melnalksnis
66016768
Vides aizsardzības un 
reģionālās attīstības ministrijas
Valsts ilgtspējīgas attīstības plānošanas departamenta
Teritoriju attīstības izvērtēšanas nodaļas vecākais eksperts
Davis.Melnalksnis@varam.gov.lv</dc:description>
  <cp:lastModifiedBy>Dāvis</cp:lastModifiedBy>
  <cp:revision/>
  <cp:lastPrinted>2022-08-11T06:07:29Z</cp:lastPrinted>
  <dcterms:created xsi:type="dcterms:W3CDTF">2021-08-30T13:54:08Z</dcterms:created>
  <dcterms:modified xsi:type="dcterms:W3CDTF">2022-08-11T06:13:50Z</dcterms:modified>
  <cp:category>Reģionālā politika</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0x010100ED3E955EBE622E45A30A9F29F34F7A5E</vt:lpwstr>
  </property>
</Properties>
</file>