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28AE7F2C-AF14-466F-9332-CF555B5316E8}" xr6:coauthVersionLast="36" xr6:coauthVersionMax="36" xr10:uidLastSave="{00000000-0000-0000-0000-000000000000}"/>
  <bookViews>
    <workbookView xWindow="0" yWindow="0" windowWidth="19200" windowHeight="6465" xr2:uid="{00000000-000D-0000-FFFF-FFFF00000000}"/>
  </bookViews>
  <sheets>
    <sheet name="PAPILDU" sheetId="3" r:id="rId1"/>
  </sheets>
  <calcPr calcId="191029"/>
</workbook>
</file>

<file path=xl/calcChain.xml><?xml version="1.0" encoding="utf-8"?>
<calcChain xmlns="http://schemas.openxmlformats.org/spreadsheetml/2006/main">
  <c r="F30" i="3" l="1"/>
  <c r="F16" i="3"/>
  <c r="G16" i="3"/>
  <c r="G29" i="3" l="1"/>
  <c r="F29" i="3"/>
  <c r="D29" i="3"/>
  <c r="G26" i="3"/>
  <c r="G25" i="3" s="1"/>
  <c r="F26" i="3"/>
  <c r="F25" i="3" s="1"/>
  <c r="F22" i="3"/>
  <c r="G22" i="3"/>
  <c r="G11" i="3" s="1"/>
  <c r="F15" i="3"/>
  <c r="G15" i="3"/>
  <c r="F11" i="3" l="1"/>
  <c r="F9" i="3"/>
  <c r="G9" i="3"/>
  <c r="F21" i="3" l="1"/>
  <c r="G21" i="3"/>
</calcChain>
</file>

<file path=xl/sharedStrings.xml><?xml version="1.0" encoding="utf-8"?>
<sst xmlns="http://schemas.openxmlformats.org/spreadsheetml/2006/main" count="58" uniqueCount="43">
  <si>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</si>
  <si>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</si>
  <si>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</si>
  <si>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</si>
  <si>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</si>
  <si>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</si>
  <si>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</si>
  <si>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</si>
  <si>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</si>
  <si>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</si>
  <si>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</si>
  <si>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</si>
  <si>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</si>
  <si>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</si>
  <si>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2023. gadā</t>
  </si>
  <si>
    <t xml:space="preserve">2024. gadā </t>
  </si>
  <si>
    <t>Preces un pakalpojumi</t>
  </si>
  <si>
    <t>papildu nepieciešamo izdevumu aprēķins</t>
  </si>
  <si>
    <t>Iekšlietu ministrija</t>
  </si>
  <si>
    <t>budžeta apakšprogramma 06.01.00 "Valsts policija"</t>
  </si>
  <si>
    <t>1.2. KOPĀ:</t>
  </si>
  <si>
    <t>1.2.Īstenot prevencijas programmu “Skolu drošība, kas paredz; apmācīt izglītības iestāžu vadību par izglītības iestādes drošības sistēmas aspektiem, attīstīt Drošas skolas zīmolu, lai veicinātu izglītības iestāžu drošību.</t>
  </si>
  <si>
    <t>1.3.Izstrādāt un ieviest Brīvprātīgo programmu, kā vienu no prevencijas pamatprogrammām, lai iesaistītu izglītības iestāžu pārstāvjus nepilngadīgo informēšanā par drošības riskiem un nepieciešamo rīcību drošības risku novēršanai un sevis pasargāšanai.</t>
  </si>
  <si>
    <t>1.3. KOPĀ:</t>
  </si>
  <si>
    <t>1.4.Organizēt pasākumus atkarību izraisošo vielu pieejamības mazināšanai izglītības iestādēs.</t>
  </si>
  <si>
    <t>1.4. KOPĀ:</t>
  </si>
  <si>
    <t>3.1. Sekundārā prevencija (darbs ar riska grupām)
3.1.1.Informatīvas aktivitātes par drošības tēmām nepilngadīgām personām ar funkcionāliem traucējumiem</t>
  </si>
  <si>
    <t>3.1.1. KOPĀ:</t>
  </si>
  <si>
    <t>EKK2231</t>
  </si>
  <si>
    <t>EKK2239</t>
  </si>
  <si>
    <t>EKK2314</t>
  </si>
  <si>
    <t>Izdevumi iestādes sabiedrisko aktivitāšu īstenošanai</t>
  </si>
  <si>
    <t>Pārējie neklasificētie pakalpojumi</t>
  </si>
  <si>
    <t>Izdevumi par precēm iestādes sabiedrisko aktivitāšu īstenošanai</t>
  </si>
  <si>
    <t>1. Valsts policija</t>
  </si>
  <si>
    <t xml:space="preserve"> 2.pielikums 
Bērnu noziedzības novēršanas un bērnu aizsardzības pret noziedzīgu nodarījumu plānam 2023.-2024. gadam </t>
  </si>
  <si>
    <r>
      <t xml:space="preserve">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20 000 euro (2 interaktīvās prezentācijas 2 vecuma grupām. Kopā 4 prezentācijas x aptuveni 5000 euro par prezentāciju)</t>
    </r>
  </si>
  <si>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Izdales materiāli: 1000 euro</t>
    </r>
  </si>
  <si>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Ārpakalpojums:  finansējums lektoram: 300 euro x 4 nodarbības = 1 200 euro</t>
    </r>
  </si>
  <si>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Pasākuma nodrošināšanai: 200 personas x 4 euro = 800 euro</t>
    </r>
  </si>
  <si>
    <r>
      <t xml:space="preserve">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Izdales materiāli:1000 gab. x 5 euro = 5 000 euro</t>
    </r>
  </si>
  <si>
    <t>Izdales materiāli: 20 euro x 100 gab. x 4 tēmas  (vardarbība, ceļu satiksme, atkarību izraisošās vielas, drošība internetā) = 8 000 euro, no tiem:
2024.gads 8 000 euro</t>
  </si>
  <si>
    <r>
      <t xml:space="preserve">Aprēķins: Informatīvā kampaņa: 10 000 euro, no tiem: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 10 000 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</si>
</sst>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topLeftCell="A22" zoomScaleNormal="100" workbookViewId="0">
      <selection activeCell="J27" sqref="J27"/>
    </sheetView>
  </sheetViews>
  <sheetFormatPr defaultRowHeight="15" x14ac:dyDescent="0.25"/>
  <cols>
    <col min="1" max="1" width="8.140625" customWidth="1"/>
    <col min="2" max="2" width="15.5703125" customWidth="1"/>
    <col min="3" max="3" width="28.42578125" customWidth="1"/>
    <col min="7" max="7" width="11.42578125" customWidth="1"/>
    <col min="8" max="8" width="17.42578125" customWidth="1"/>
  </cols>
  <sheetData>
    <row r="1" spans="1:9" ht="58.5" customHeight="1" x14ac:dyDescent="0.25">
      <c r="E1" s="26" t="s">
        <v>35</v>
      </c>
      <c r="F1" s="26"/>
      <c r="G1" s="26"/>
      <c r="H1" s="26"/>
    </row>
    <row r="2" spans="1:9" s="1" customFormat="1" x14ac:dyDescent="0.25">
      <c r="A2" s="24" t="s">
        <v>18</v>
      </c>
      <c r="B2" s="24"/>
      <c r="C2" s="24"/>
      <c r="D2" s="24"/>
      <c r="E2" s="24"/>
      <c r="F2" s="24"/>
      <c r="G2" s="24"/>
      <c r="H2" s="24"/>
    </row>
    <row r="3" spans="1:9" ht="14.45" customHeight="1" x14ac:dyDescent="0.25">
      <c r="A3" s="25" t="s">
        <v>34</v>
      </c>
      <c r="B3" s="25"/>
      <c r="C3" s="25"/>
      <c r="D3" s="25"/>
      <c r="E3" s="25"/>
      <c r="F3" s="25"/>
      <c r="G3" s="25"/>
      <c r="H3" s="25"/>
    </row>
    <row r="4" spans="1:9" ht="14.45" customHeight="1" x14ac:dyDescent="0.25">
      <c r="A4" s="27" t="s">
        <v>19</v>
      </c>
      <c r="B4" s="27"/>
      <c r="C4" s="27"/>
      <c r="D4" s="27"/>
      <c r="E4" s="27"/>
      <c r="F4" s="27"/>
      <c r="G4" s="27"/>
      <c r="H4" s="27"/>
    </row>
    <row r="5" spans="1:9" ht="14.45" customHeight="1" x14ac:dyDescent="0.25">
      <c r="A5" s="25" t="s">
        <v>17</v>
      </c>
      <c r="B5" s="25"/>
      <c r="C5" s="25"/>
      <c r="D5" s="25"/>
      <c r="E5" s="25"/>
      <c r="F5" s="25"/>
      <c r="G5" s="25"/>
      <c r="H5" s="25"/>
    </row>
    <row r="6" spans="1:9" s="1" customFormat="1" x14ac:dyDescent="0.25"/>
    <row r="7" spans="1:9" s="1" customFormat="1" x14ac:dyDescent="0.25">
      <c r="A7" s="30" t="s">
        <v>0</v>
      </c>
      <c r="B7" s="29" t="s">
        <v>1</v>
      </c>
      <c r="C7" s="29" t="s">
        <v>2</v>
      </c>
      <c r="D7" s="31"/>
      <c r="E7" s="30" t="s">
        <v>14</v>
      </c>
      <c r="F7" s="30" t="s">
        <v>15</v>
      </c>
      <c r="G7" s="29" t="s">
        <v>3</v>
      </c>
      <c r="H7" s="29" t="s">
        <v>4</v>
      </c>
      <c r="I7" s="2"/>
    </row>
    <row r="8" spans="1:9" s="1" customFormat="1" x14ac:dyDescent="0.25">
      <c r="A8" s="30"/>
      <c r="B8" s="29"/>
      <c r="C8" s="29"/>
      <c r="D8" s="32"/>
      <c r="E8" s="30"/>
      <c r="F8" s="30"/>
      <c r="G8" s="29"/>
      <c r="H8" s="29"/>
      <c r="I8" s="2"/>
    </row>
    <row r="9" spans="1:9" s="1" customFormat="1" x14ac:dyDescent="0.25">
      <c r="A9" s="3"/>
      <c r="B9" s="4" t="s">
        <v>5</v>
      </c>
      <c r="C9" s="5"/>
      <c r="D9" s="6"/>
      <c r="E9" s="6">
        <v>0</v>
      </c>
      <c r="F9" s="6">
        <f t="shared" ref="F9:G9" si="0">SUM(F10:F13)</f>
        <v>46000</v>
      </c>
      <c r="G9" s="6">
        <f t="shared" si="0"/>
        <v>0</v>
      </c>
      <c r="H9" s="7"/>
      <c r="I9" s="2"/>
    </row>
    <row r="10" spans="1:9" s="1" customFormat="1" x14ac:dyDescent="0.25">
      <c r="A10" s="3" t="s">
        <v>6</v>
      </c>
      <c r="B10" s="4" t="s">
        <v>7</v>
      </c>
      <c r="C10" s="5"/>
      <c r="D10" s="6"/>
      <c r="E10" s="6"/>
      <c r="F10" s="6"/>
      <c r="G10" s="6"/>
      <c r="H10" s="7"/>
      <c r="I10" s="2"/>
    </row>
    <row r="11" spans="1:9" s="1" customFormat="1" ht="21" x14ac:dyDescent="0.25">
      <c r="A11" s="3" t="s">
        <v>8</v>
      </c>
      <c r="B11" s="4" t="s">
        <v>9</v>
      </c>
      <c r="C11" s="5"/>
      <c r="D11" s="6"/>
      <c r="E11" s="6">
        <v>0</v>
      </c>
      <c r="F11" s="6">
        <f t="shared" ref="F11:G11" si="1">F16+F22+F26+F30</f>
        <v>46000</v>
      </c>
      <c r="G11" s="6">
        <f t="shared" si="1"/>
        <v>0</v>
      </c>
      <c r="H11" s="7"/>
      <c r="I11" s="2"/>
    </row>
    <row r="12" spans="1:9" s="1" customFormat="1" ht="22.5" customHeight="1" x14ac:dyDescent="0.25">
      <c r="A12" s="3" t="s">
        <v>10</v>
      </c>
      <c r="B12" s="4" t="s">
        <v>11</v>
      </c>
      <c r="C12" s="5"/>
      <c r="D12" s="6"/>
      <c r="E12" s="6"/>
      <c r="F12" s="6"/>
      <c r="G12" s="6"/>
      <c r="H12" s="7"/>
      <c r="I12" s="2"/>
    </row>
    <row r="13" spans="1:9" s="1" customFormat="1" ht="31.5" x14ac:dyDescent="0.25">
      <c r="A13" s="3" t="s">
        <v>12</v>
      </c>
      <c r="B13" s="4" t="s">
        <v>13</v>
      </c>
      <c r="C13" s="5"/>
      <c r="D13" s="6"/>
      <c r="E13" s="6"/>
      <c r="F13" s="6"/>
      <c r="G13" s="6"/>
      <c r="H13" s="7"/>
      <c r="I13" s="2"/>
    </row>
    <row r="14" spans="1:9" s="1" customFormat="1" ht="34.5" customHeight="1" x14ac:dyDescent="0.25">
      <c r="A14" s="28" t="s">
        <v>21</v>
      </c>
      <c r="B14" s="28"/>
      <c r="C14" s="28"/>
      <c r="D14" s="28"/>
      <c r="E14" s="28"/>
      <c r="F14" s="28"/>
      <c r="G14" s="28"/>
      <c r="H14" s="28"/>
      <c r="I14" s="2"/>
    </row>
    <row r="15" spans="1:9" s="1" customFormat="1" x14ac:dyDescent="0.25">
      <c r="A15" s="8"/>
      <c r="B15" s="4"/>
      <c r="C15" s="4" t="s">
        <v>20</v>
      </c>
      <c r="D15" s="9"/>
      <c r="E15" s="9">
        <v>0</v>
      </c>
      <c r="F15" s="9">
        <f t="shared" ref="F15:G15" si="2">F16</f>
        <v>3000</v>
      </c>
      <c r="G15" s="9">
        <f t="shared" si="2"/>
        <v>0</v>
      </c>
      <c r="H15" s="9"/>
      <c r="I15" s="2"/>
    </row>
    <row r="16" spans="1:9" ht="21" x14ac:dyDescent="0.25">
      <c r="A16" s="12" t="s">
        <v>8</v>
      </c>
      <c r="B16" s="14" t="s">
        <v>16</v>
      </c>
      <c r="C16" s="12"/>
      <c r="D16" s="10"/>
      <c r="E16" s="33">
        <v>0</v>
      </c>
      <c r="F16" s="10">
        <f t="shared" ref="F16:G16" si="3">F17+F18+F19</f>
        <v>3000</v>
      </c>
      <c r="G16" s="33">
        <f t="shared" si="3"/>
        <v>0</v>
      </c>
      <c r="H16" s="11"/>
    </row>
    <row r="17" spans="1:9" ht="68.099999999999994" customHeight="1" x14ac:dyDescent="0.25">
      <c r="A17" s="21" t="s">
        <v>28</v>
      </c>
      <c r="B17" s="22" t="s">
        <v>31</v>
      </c>
      <c r="C17" s="20" t="s">
        <v>39</v>
      </c>
      <c r="D17" s="18"/>
      <c r="E17" s="34">
        <v>0</v>
      </c>
      <c r="F17" s="23">
        <v>800</v>
      </c>
      <c r="G17" s="18"/>
      <c r="H17" s="19"/>
    </row>
    <row r="18" spans="1:9" ht="33.75" x14ac:dyDescent="0.25">
      <c r="A18" s="21" t="s">
        <v>29</v>
      </c>
      <c r="B18" s="22" t="s">
        <v>32</v>
      </c>
      <c r="C18" s="20" t="s">
        <v>38</v>
      </c>
      <c r="D18" s="18"/>
      <c r="E18" s="34">
        <v>0</v>
      </c>
      <c r="F18" s="23">
        <v>1200</v>
      </c>
      <c r="G18" s="18"/>
      <c r="H18" s="19"/>
    </row>
    <row r="19" spans="1:9" ht="33.75" x14ac:dyDescent="0.25">
      <c r="A19" s="21" t="s">
        <v>30</v>
      </c>
      <c r="B19" s="22" t="s">
        <v>33</v>
      </c>
      <c r="C19" s="20" t="s">
        <v>37</v>
      </c>
      <c r="D19" s="18"/>
      <c r="E19" s="34">
        <v>0</v>
      </c>
      <c r="F19" s="23">
        <v>1000</v>
      </c>
      <c r="G19" s="18"/>
      <c r="H19" s="19"/>
    </row>
    <row r="20" spans="1:9" s="1" customFormat="1" ht="32.25" customHeight="1" x14ac:dyDescent="0.25">
      <c r="A20" s="28" t="s">
        <v>22</v>
      </c>
      <c r="B20" s="28"/>
      <c r="C20" s="28"/>
      <c r="D20" s="28"/>
      <c r="E20" s="28"/>
      <c r="F20" s="28"/>
      <c r="G20" s="28"/>
      <c r="H20" s="28"/>
      <c r="I20" s="2"/>
    </row>
    <row r="21" spans="1:9" s="1" customFormat="1" x14ac:dyDescent="0.25">
      <c r="A21" s="8"/>
      <c r="B21" s="4"/>
      <c r="C21" s="4" t="s">
        <v>23</v>
      </c>
      <c r="D21" s="9"/>
      <c r="E21" s="9">
        <v>0</v>
      </c>
      <c r="F21" s="9">
        <f t="shared" ref="F21" si="4">F22</f>
        <v>20000</v>
      </c>
      <c r="G21" s="9">
        <f t="shared" ref="G21" si="5">G22</f>
        <v>0</v>
      </c>
      <c r="H21" s="9"/>
      <c r="I21" s="2"/>
    </row>
    <row r="22" spans="1:9" ht="21" x14ac:dyDescent="0.25">
      <c r="A22" s="12" t="s">
        <v>8</v>
      </c>
      <c r="B22" s="14" t="s">
        <v>16</v>
      </c>
      <c r="C22" s="12"/>
      <c r="D22" s="10"/>
      <c r="E22" s="33">
        <v>0</v>
      </c>
      <c r="F22" s="10">
        <f t="shared" ref="F22:G22" si="6">SUM(F23)</f>
        <v>20000</v>
      </c>
      <c r="G22" s="33">
        <f t="shared" si="6"/>
        <v>0</v>
      </c>
      <c r="H22" s="11"/>
    </row>
    <row r="23" spans="1:9" ht="132.94999999999999" customHeight="1" x14ac:dyDescent="0.25">
      <c r="A23" s="21" t="s">
        <v>28</v>
      </c>
      <c r="B23" s="22" t="s">
        <v>31</v>
      </c>
      <c r="C23" s="15" t="s">
        <v>36</v>
      </c>
      <c r="D23" s="13"/>
      <c r="E23" s="35">
        <v>0</v>
      </c>
      <c r="F23" s="16">
        <v>20000</v>
      </c>
      <c r="G23" s="13"/>
      <c r="H23" s="15"/>
    </row>
    <row r="24" spans="1:9" ht="18" customHeight="1" x14ac:dyDescent="0.25">
      <c r="A24" s="28" t="s">
        <v>24</v>
      </c>
      <c r="B24" s="28"/>
      <c r="C24" s="28"/>
      <c r="D24" s="28"/>
      <c r="E24" s="28"/>
      <c r="F24" s="28"/>
      <c r="G24" s="28"/>
      <c r="H24" s="28"/>
    </row>
    <row r="25" spans="1:9" s="1" customFormat="1" x14ac:dyDescent="0.25">
      <c r="A25" s="8"/>
      <c r="B25" s="4"/>
      <c r="C25" s="4" t="s">
        <v>25</v>
      </c>
      <c r="D25" s="9"/>
      <c r="E25" s="9">
        <v>0</v>
      </c>
      <c r="F25" s="9">
        <f t="shared" ref="F25:G25" si="7">F26</f>
        <v>5000</v>
      </c>
      <c r="G25" s="9">
        <f t="shared" si="7"/>
        <v>0</v>
      </c>
      <c r="H25" s="9"/>
    </row>
    <row r="26" spans="1:9" s="1" customFormat="1" ht="21" x14ac:dyDescent="0.25">
      <c r="A26" s="12" t="s">
        <v>8</v>
      </c>
      <c r="B26" s="14" t="s">
        <v>16</v>
      </c>
      <c r="C26" s="12"/>
      <c r="D26" s="10"/>
      <c r="E26" s="33">
        <v>0</v>
      </c>
      <c r="F26" s="10">
        <f t="shared" ref="F26" si="8">SUM(F27)</f>
        <v>5000</v>
      </c>
      <c r="G26" s="33">
        <f t="shared" ref="G26" si="9">SUM(G27)</f>
        <v>0</v>
      </c>
      <c r="H26" s="11"/>
    </row>
    <row r="27" spans="1:9" ht="72.599999999999994" customHeight="1" x14ac:dyDescent="0.25">
      <c r="A27" s="21" t="s">
        <v>30</v>
      </c>
      <c r="B27" s="22" t="s">
        <v>33</v>
      </c>
      <c r="C27" s="17" t="s">
        <v>40</v>
      </c>
      <c r="D27" s="13"/>
      <c r="E27" s="35">
        <v>0</v>
      </c>
      <c r="F27" s="16">
        <v>5000</v>
      </c>
      <c r="G27" s="13"/>
      <c r="H27" s="15"/>
    </row>
    <row r="28" spans="1:9" ht="29.45" customHeight="1" x14ac:dyDescent="0.25">
      <c r="A28" s="28" t="s">
        <v>26</v>
      </c>
      <c r="B28" s="28"/>
      <c r="C28" s="28"/>
      <c r="D28" s="28"/>
      <c r="E28" s="28"/>
      <c r="F28" s="28"/>
      <c r="G28" s="28"/>
      <c r="H28" s="28"/>
    </row>
    <row r="29" spans="1:9" x14ac:dyDescent="0.25">
      <c r="A29" s="8"/>
      <c r="B29" s="4"/>
      <c r="C29" s="4" t="s">
        <v>27</v>
      </c>
      <c r="D29" s="9">
        <f>D30</f>
        <v>0</v>
      </c>
      <c r="E29" s="9">
        <v>0</v>
      </c>
      <c r="F29" s="9">
        <f t="shared" ref="F29:G29" si="10">F30</f>
        <v>18000</v>
      </c>
      <c r="G29" s="9">
        <f t="shared" si="10"/>
        <v>0</v>
      </c>
      <c r="H29" s="9"/>
    </row>
    <row r="30" spans="1:9" ht="21" x14ac:dyDescent="0.25">
      <c r="A30" s="12" t="s">
        <v>8</v>
      </c>
      <c r="B30" s="14" t="s">
        <v>16</v>
      </c>
      <c r="C30" s="12"/>
      <c r="D30" s="10"/>
      <c r="E30" s="33">
        <v>0</v>
      </c>
      <c r="F30" s="10">
        <f>F31+F32</f>
        <v>18000</v>
      </c>
      <c r="G30" s="10"/>
      <c r="H30" s="11"/>
    </row>
    <row r="31" spans="1:9" ht="33.75" x14ac:dyDescent="0.25">
      <c r="A31" s="21" t="s">
        <v>28</v>
      </c>
      <c r="B31" s="22" t="s">
        <v>31</v>
      </c>
      <c r="C31" s="17" t="s">
        <v>42</v>
      </c>
      <c r="E31" s="35">
        <v>0</v>
      </c>
      <c r="F31" s="16">
        <v>10000</v>
      </c>
      <c r="G31" s="18"/>
      <c r="H31" s="19"/>
    </row>
    <row r="32" spans="1:9" ht="61.5" customHeight="1" x14ac:dyDescent="0.25">
      <c r="A32" s="21" t="s">
        <v>30</v>
      </c>
      <c r="B32" s="22" t="s">
        <v>33</v>
      </c>
      <c r="C32" s="17" t="s">
        <v>41</v>
      </c>
      <c r="D32" s="13"/>
      <c r="E32" s="35">
        <v>0</v>
      </c>
      <c r="F32" s="16">
        <v>8000</v>
      </c>
      <c r="G32" s="13"/>
      <c r="H32" s="15"/>
    </row>
    <row r="34" spans="1:8" x14ac:dyDescent="0.25">
      <c r="A34" s="21"/>
      <c r="B34" s="22"/>
      <c r="C34" s="20"/>
      <c r="D34" s="18"/>
      <c r="E34" s="23"/>
      <c r="F34" s="23"/>
      <c r="G34" s="18"/>
      <c r="H34" s="19"/>
    </row>
    <row r="35" spans="1:8" x14ac:dyDescent="0.25">
      <c r="A35" s="21"/>
      <c r="B35" s="22"/>
      <c r="C35" s="20"/>
      <c r="D35" s="18"/>
      <c r="E35" s="23"/>
      <c r="F35" s="23"/>
      <c r="G35" s="18"/>
      <c r="H35" s="19"/>
    </row>
  </sheetData>
  <mergeCells count="17">
    <mergeCell ref="A24:H24"/>
    <mergeCell ref="A28:H28"/>
    <mergeCell ref="A20:H20"/>
    <mergeCell ref="G7:G8"/>
    <mergeCell ref="H7:H8"/>
    <mergeCell ref="A14:H14"/>
    <mergeCell ref="A7:A8"/>
    <mergeCell ref="B7:B8"/>
    <mergeCell ref="C7:C8"/>
    <mergeCell ref="D7:D8"/>
    <mergeCell ref="E7:E8"/>
    <mergeCell ref="F7:F8"/>
    <mergeCell ref="A2:H2"/>
    <mergeCell ref="A5:H5"/>
    <mergeCell ref="A3:H3"/>
    <mergeCell ref="E1:H1"/>
    <mergeCell ref="A4:H4"/>
  </mergeCells>
  <pageMargins left="0.7" right="0.44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2023-02-08T11:11:14Z</dcterms:modified>
</cp:coreProperties>
</file>