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https://zmgovlv-my.sharepoint.com/personal/daina_silina_zm_gov_lv/Documents/Documents/2024.gads/2. ceturksnis/4. Debitoru MK info zinojums/Tira versija prieks TAP/"/>
    </mc:Choice>
  </mc:AlternateContent>
  <xr:revisionPtr revIDLastSave="0" documentId="8_{AB49131F-B460-43FB-A254-5FECA80342AD}"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 i="1" l="1"/>
  <c r="J7" i="1"/>
  <c r="K7" i="1" l="1"/>
  <c r="L7" i="1" s="1"/>
  <c r="C9" i="1" l="1"/>
  <c r="D9" i="1"/>
  <c r="E9" i="1"/>
  <c r="F9" i="1"/>
  <c r="G9" i="1"/>
  <c r="H9" i="1"/>
  <c r="I9" i="1"/>
  <c r="J9" i="1"/>
  <c r="K9" i="1"/>
  <c r="B9" i="1"/>
  <c r="L8" i="1"/>
  <c r="L9" i="1" l="1"/>
  <c r="L11" i="1" s="1"/>
  <c r="L14" i="1" s="1"/>
</calcChain>
</file>

<file path=xl/sharedStrings.xml><?xml version="1.0" encoding="utf-8"?>
<sst xmlns="http://schemas.openxmlformats.org/spreadsheetml/2006/main" count="13" uniqueCount="12">
  <si>
    <t>Kopā</t>
  </si>
  <si>
    <t>ELFLA                                            2014-2022 periods</t>
  </si>
  <si>
    <t>ELFLA                                            2007-2013 periods</t>
  </si>
  <si>
    <t>KOPĀ</t>
  </si>
  <si>
    <t>Jau pieprasīts papildus ar 05.07.2022. MK sēdes Nr.35 64.§ minēto informatīvo ziņojumu</t>
  </si>
  <si>
    <t>Papildus pieprasāmais finansējums</t>
  </si>
  <si>
    <t>Summas, kas sākotnēji izmaksātas atbalsta saņēmējiem, bet atgūtas/ieturētas par iepriekšējiem gadiem</t>
  </si>
  <si>
    <t>Kopā nepieciešamais papildus finansējums</t>
  </si>
  <si>
    <t>ELFLA                                            2014-2022 perioda sākotnēji izmaksātais finansējums, kas atgūts nākamajos gados*</t>
  </si>
  <si>
    <t>* - tabulā uzskaitītas summas, kas sākotnēji izmaksātas atbalsta saņēmējiem pēc projekta/pasākuma apstiprināšanas.</t>
  </si>
  <si>
    <t>Summas, kas atgūtas no debitoriem par iepriekšējiem gadiem un ieturot tiek pārskaitītas valsts budžetā, vēlreiz patērējot valsts budžetā plānotos izdevumus **</t>
  </si>
  <si>
    <t>** - tabulā uzskaitītas summas, kas pēc lēmuma par neatbilstošiem izdevumiem nākamajos gados atgriežas valsts budžetā, veicot ieturējumus no citiem atbalsta saņēmēja maksājumiem un veicot pārskaitījumu valsts budžetā no 3000 EKK, tādejādi vēlreiz patērējot valsts budžeta izdevumus.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</si>
</sst>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sz val="12"/>
      <color rgb="FFFF0000"/>
      <name val="Times New Roman"/>
      <family val="1"/>
      <charset val="186"/>
    </font>
    <font>
      <b/>
      <sz val="12"/>
      <name val="Times New Roman"/>
      <family val="1"/>
      <charset val="186"/>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7">
    <xf numFmtId="0" fontId="0" fillId="0" borderId="0" xfId="0"/>
    <xf numFmtId="0" fontId="1" fillId="0" borderId="0" xfId="0" applyFont="1"/>
    <xf numFmtId="0" fontId="2" fillId="0" borderId="1" xfId="0" applyFont="1" applyBorder="1" applyAlignment="1">
      <alignment horizontal="center"/>
    </xf>
    <xf numFmtId="0" fontId="2" fillId="0" borderId="0" xfId="0" applyFont="1" applyAlignment="1">
      <alignment horizontal="center"/>
    </xf>
    <xf numFmtId="0" fontId="1" fillId="0" borderId="0" xfId="0" applyFont="1" applyAlignment="1">
      <alignment wrapText="1"/>
    </xf>
    <xf numFmtId="4" fontId="2" fillId="0" borderId="1" xfId="0" applyNumberFormat="1" applyFont="1" applyBorder="1" applyAlignment="1">
      <alignment horizontal="center"/>
    </xf>
    <xf numFmtId="4" fontId="1" fillId="0" borderId="0" xfId="0" applyNumberFormat="1" applyFont="1"/>
    <xf numFmtId="0" fontId="3" fillId="0" borderId="0" xfId="0" applyFont="1"/>
    <xf numFmtId="4" fontId="1" fillId="0" borderId="0" xfId="0" applyNumberFormat="1" applyFont="1" applyAlignment="1">
      <alignment horizontal="right"/>
    </xf>
    <xf numFmtId="4" fontId="1" fillId="0" borderId="1" xfId="0" applyNumberFormat="1" applyFont="1" applyBorder="1" applyAlignment="1">
      <alignment horizontal="center" vertical="center"/>
    </xf>
    <xf numFmtId="4" fontId="2" fillId="0" borderId="1" xfId="0" applyNumberFormat="1"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1" fillId="0" borderId="3" xfId="0" applyFont="1" applyBorder="1" applyAlignment="1">
      <alignment horizontal="left" wrapText="1"/>
    </xf>
    <xf numFmtId="0" fontId="4" fillId="0" borderId="2" xfId="0" applyFont="1" applyBorder="1" applyAlignment="1">
      <alignment horizontal="center"/>
    </xf>
    <xf numFmtId="0" fontId="1" fillId="0" borderId="1" xfId="0" applyFont="1" applyBorder="1" applyAlignment="1">
      <alignment horizontal="right"/>
    </xf>
    <xf numFmtId="0" fontId="1" fillId="0" borderId="3"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
  <sheetViews>
    <sheetView tabSelected="1" workbookViewId="0">
      <selection activeCell="O7" sqref="O7"/>
    </sheetView>
  </sheetViews>
  <sheetFormatPr defaultColWidth="8.88671875" defaultRowHeight="15.6" x14ac:dyDescent="0.3"/>
  <cols>
    <col min="1" max="1" width="19" style="1" customWidth="1"/>
    <col min="2" max="2" width="8" style="1" customWidth="1"/>
    <col min="3" max="3" width="12.109375" style="1" customWidth="1"/>
    <col min="4" max="4" width="12.6640625" style="1" customWidth="1"/>
    <col min="5" max="5" width="13.109375" style="1" bestFit="1" customWidth="1"/>
    <col min="6" max="6" width="13" style="1" customWidth="1"/>
    <col min="7" max="7" width="13.33203125" style="1" customWidth="1"/>
    <col min="8" max="8" width="13" style="1" customWidth="1"/>
    <col min="9" max="9" width="13.109375" style="1" customWidth="1"/>
    <col min="10" max="10" width="14.109375" style="1" customWidth="1"/>
    <col min="11" max="11" width="13.5546875" style="1" customWidth="1"/>
    <col min="12" max="12" width="14.109375" style="1" customWidth="1"/>
    <col min="13" max="16384" width="8.88671875" style="1"/>
  </cols>
  <sheetData>
    <row r="1" spans="1:12" ht="33" customHeight="1" x14ac:dyDescent="0.3">
      <c r="A1" s="14" t="s">
        <v>6</v>
      </c>
      <c r="B1" s="14"/>
      <c r="C1" s="14"/>
      <c r="D1" s="14"/>
      <c r="E1" s="14"/>
      <c r="F1" s="14"/>
      <c r="G1" s="14"/>
      <c r="H1" s="14"/>
      <c r="I1" s="14"/>
      <c r="J1" s="14"/>
      <c r="K1" s="14"/>
      <c r="L1" s="14"/>
    </row>
    <row r="2" spans="1:12" s="3" customFormat="1" ht="28.2" customHeight="1" x14ac:dyDescent="0.3">
      <c r="A2" s="2"/>
      <c r="B2" s="2">
        <v>2014</v>
      </c>
      <c r="C2" s="2">
        <v>2015</v>
      </c>
      <c r="D2" s="2">
        <v>2016</v>
      </c>
      <c r="E2" s="2">
        <v>2017</v>
      </c>
      <c r="F2" s="2">
        <v>2018</v>
      </c>
      <c r="G2" s="2">
        <v>2019</v>
      </c>
      <c r="H2" s="2">
        <v>2020</v>
      </c>
      <c r="I2" s="2">
        <v>2021</v>
      </c>
      <c r="J2" s="2">
        <v>2022</v>
      </c>
      <c r="K2" s="2">
        <v>2023</v>
      </c>
      <c r="L2" s="2" t="s">
        <v>0</v>
      </c>
    </row>
    <row r="3" spans="1:12" ht="114" customHeight="1" x14ac:dyDescent="0.3">
      <c r="A3" s="11" t="s">
        <v>8</v>
      </c>
      <c r="B3" s="9">
        <v>0</v>
      </c>
      <c r="C3" s="9">
        <v>37015.56</v>
      </c>
      <c r="D3" s="9">
        <v>52269.190000000075</v>
      </c>
      <c r="E3" s="9">
        <v>707127.47</v>
      </c>
      <c r="F3" s="9">
        <v>413158.57</v>
      </c>
      <c r="G3" s="9">
        <v>446578.52</v>
      </c>
      <c r="H3" s="9">
        <v>696715.59999999986</v>
      </c>
      <c r="I3" s="9">
        <v>720666.75</v>
      </c>
      <c r="J3" s="9">
        <v>1365327.8000000003</v>
      </c>
      <c r="K3" s="9">
        <v>1067109.6599999999</v>
      </c>
      <c r="L3" s="10">
        <f>SUM(B3:K3)</f>
        <v>5505969.120000001</v>
      </c>
    </row>
    <row r="4" spans="1:12" ht="17.399999999999999" customHeight="1" x14ac:dyDescent="0.3">
      <c r="A4" s="16" t="s">
        <v>9</v>
      </c>
      <c r="B4" s="16"/>
      <c r="C4" s="16"/>
      <c r="D4" s="16"/>
      <c r="E4" s="16"/>
      <c r="F4" s="16"/>
      <c r="G4" s="16"/>
      <c r="H4" s="16"/>
      <c r="I4" s="16"/>
      <c r="J4" s="16"/>
      <c r="K4" s="16"/>
      <c r="L4" s="16"/>
    </row>
    <row r="5" spans="1:12" ht="26.4" customHeight="1" x14ac:dyDescent="0.3">
      <c r="A5" s="14" t="s">
        <v>10</v>
      </c>
      <c r="B5" s="14"/>
      <c r="C5" s="14"/>
      <c r="D5" s="14"/>
      <c r="E5" s="14"/>
      <c r="F5" s="14"/>
      <c r="G5" s="14"/>
      <c r="H5" s="14"/>
      <c r="I5" s="14"/>
      <c r="J5" s="14"/>
      <c r="K5" s="14"/>
      <c r="L5" s="14"/>
    </row>
    <row r="6" spans="1:12" s="3" customFormat="1" x14ac:dyDescent="0.3">
      <c r="A6" s="2"/>
      <c r="B6" s="2">
        <v>2014</v>
      </c>
      <c r="C6" s="2">
        <v>2015</v>
      </c>
      <c r="D6" s="2">
        <v>2016</v>
      </c>
      <c r="E6" s="2">
        <v>2017</v>
      </c>
      <c r="F6" s="2">
        <v>2018</v>
      </c>
      <c r="G6" s="2">
        <v>2019</v>
      </c>
      <c r="H6" s="2">
        <v>2020</v>
      </c>
      <c r="I6" s="2">
        <v>2021</v>
      </c>
      <c r="J6" s="2">
        <v>2022</v>
      </c>
      <c r="K6" s="2">
        <v>2023</v>
      </c>
      <c r="L6" s="2" t="s">
        <v>0</v>
      </c>
    </row>
    <row r="7" spans="1:12" ht="42.6" customHeight="1" x14ac:dyDescent="0.3">
      <c r="A7" s="11" t="s">
        <v>1</v>
      </c>
      <c r="B7" s="9">
        <v>0</v>
      </c>
      <c r="C7" s="9">
        <v>82111.360000000001</v>
      </c>
      <c r="D7" s="9">
        <v>331895.63000000006</v>
      </c>
      <c r="E7" s="9">
        <v>1384981.9599999997</v>
      </c>
      <c r="F7" s="9">
        <v>464465.59</v>
      </c>
      <c r="G7" s="9">
        <v>502304.36999999994</v>
      </c>
      <c r="H7" s="9">
        <v>443737.76999999996</v>
      </c>
      <c r="I7" s="9">
        <v>274551.34000000003</v>
      </c>
      <c r="J7" s="9">
        <f>315221.56-525.08-104</f>
        <v>314592.48</v>
      </c>
      <c r="K7" s="9">
        <f>112361.66-501.85</f>
        <v>111859.81</v>
      </c>
      <c r="L7" s="10">
        <f>SUM(B7:K7)</f>
        <v>3910500.3099999996</v>
      </c>
    </row>
    <row r="8" spans="1:12" ht="42" customHeight="1" x14ac:dyDescent="0.3">
      <c r="A8" s="11" t="s">
        <v>2</v>
      </c>
      <c r="B8" s="9">
        <v>0</v>
      </c>
      <c r="C8" s="9">
        <v>0</v>
      </c>
      <c r="D8" s="9">
        <v>94446.6</v>
      </c>
      <c r="E8" s="9">
        <v>89760.84</v>
      </c>
      <c r="F8" s="9">
        <v>110142.26</v>
      </c>
      <c r="G8" s="9">
        <v>18822.66</v>
      </c>
      <c r="H8" s="9">
        <v>6854.22</v>
      </c>
      <c r="I8" s="9">
        <v>5097.2299999999996</v>
      </c>
      <c r="J8" s="9">
        <v>525.08000000000004</v>
      </c>
      <c r="K8" s="9">
        <v>0</v>
      </c>
      <c r="L8" s="10">
        <f t="shared" ref="L8:L9" si="0">SUM(B8:K8)</f>
        <v>325648.88999999996</v>
      </c>
    </row>
    <row r="9" spans="1:12" ht="42" customHeight="1" x14ac:dyDescent="0.3">
      <c r="A9" s="12" t="s">
        <v>3</v>
      </c>
      <c r="B9" s="9">
        <f>B7+B8</f>
        <v>0</v>
      </c>
      <c r="C9" s="9">
        <f t="shared" ref="C9:K9" si="1">C7+C8</f>
        <v>82111.360000000001</v>
      </c>
      <c r="D9" s="9">
        <f t="shared" si="1"/>
        <v>426342.2300000001</v>
      </c>
      <c r="E9" s="9">
        <f t="shared" si="1"/>
        <v>1474742.7999999998</v>
      </c>
      <c r="F9" s="9">
        <f t="shared" si="1"/>
        <v>574607.85</v>
      </c>
      <c r="G9" s="9">
        <f t="shared" si="1"/>
        <v>521127.02999999991</v>
      </c>
      <c r="H9" s="9">
        <f t="shared" si="1"/>
        <v>450591.98999999993</v>
      </c>
      <c r="I9" s="9">
        <f t="shared" si="1"/>
        <v>279648.57</v>
      </c>
      <c r="J9" s="9">
        <f t="shared" si="1"/>
        <v>315117.56</v>
      </c>
      <c r="K9" s="9">
        <f t="shared" si="1"/>
        <v>111859.81</v>
      </c>
      <c r="L9" s="10">
        <f t="shared" si="0"/>
        <v>4236149.1999999993</v>
      </c>
    </row>
    <row r="10" spans="1:12" ht="30" customHeight="1" x14ac:dyDescent="0.3">
      <c r="A10" s="15" t="s">
        <v>4</v>
      </c>
      <c r="B10" s="15"/>
      <c r="C10" s="15"/>
      <c r="D10" s="15"/>
      <c r="E10" s="15"/>
      <c r="F10" s="15"/>
      <c r="G10" s="15"/>
      <c r="H10" s="15"/>
      <c r="I10" s="15"/>
      <c r="J10" s="15"/>
      <c r="K10" s="15"/>
      <c r="L10" s="5">
        <v>3809172</v>
      </c>
    </row>
    <row r="11" spans="1:12" ht="24.6" customHeight="1" x14ac:dyDescent="0.3">
      <c r="A11" s="15" t="s">
        <v>5</v>
      </c>
      <c r="B11" s="15"/>
      <c r="C11" s="15"/>
      <c r="D11" s="15"/>
      <c r="E11" s="15"/>
      <c r="F11" s="15"/>
      <c r="G11" s="15"/>
      <c r="H11" s="15"/>
      <c r="I11" s="15"/>
      <c r="J11" s="15"/>
      <c r="K11" s="15"/>
      <c r="L11" s="5">
        <f>L9-L10</f>
        <v>426977.19999999925</v>
      </c>
    </row>
    <row r="12" spans="1:12" ht="30.6" customHeight="1" x14ac:dyDescent="0.3">
      <c r="A12" s="13" t="s">
        <v>11</v>
      </c>
      <c r="B12" s="13"/>
      <c r="C12" s="13"/>
      <c r="D12" s="13"/>
      <c r="E12" s="13"/>
      <c r="F12" s="13"/>
      <c r="G12" s="13"/>
      <c r="H12" s="13"/>
      <c r="I12" s="13"/>
      <c r="J12" s="13"/>
      <c r="K12" s="13"/>
      <c r="L12" s="13"/>
    </row>
    <row r="13" spans="1:12" ht="15.6" customHeight="1" x14ac:dyDescent="0.3">
      <c r="A13" s="4"/>
    </row>
    <row r="14" spans="1:12" x14ac:dyDescent="0.3">
      <c r="J14" s="6"/>
      <c r="K14" s="8" t="s">
        <v>7</v>
      </c>
      <c r="L14" s="5">
        <f>L3+L11</f>
        <v>5932946.3200000003</v>
      </c>
    </row>
    <row r="18" spans="2:2" x14ac:dyDescent="0.3">
      <c r="B18" s="7"/>
    </row>
    <row r="19" spans="2:2" x14ac:dyDescent="0.3">
      <c r="B19" s="7"/>
    </row>
  </sheetData>
  <mergeCells count="6">
    <mergeCell ref="A12:L12"/>
    <mergeCell ref="A1:L1"/>
    <mergeCell ref="A5:L5"/>
    <mergeCell ref="A10:K10"/>
    <mergeCell ref="A11:K11"/>
    <mergeCell ref="A4:L4"/>
  </mergeCells>
  <pageMargins left="0.31496062992125984" right="0.31496062992125984" top="0.55118110236220474" bottom="0.35433070866141736" header="0.31496062992125984" footer="0.19685039370078741"/>
  <pageSetup paperSize="9" scale="80" orientation="landscape" verticalDpi="300"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Zemkopības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Daina Siliņa</dc:creator>
  <cp:lastModifiedBy>Daina Siliņa</cp:lastModifiedBy>
  <cp:lastPrinted>2024-03-20T06:58:54Z</cp:lastPrinted>
  <dcterms:created xsi:type="dcterms:W3CDTF">2024-02-21T07:10:33Z</dcterms:created>
  <dcterms:modified xsi:type="dcterms:W3CDTF">2024-04-18T08:41:36Z</dcterms:modified>
</cp:coreProperties>
</file>