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valentina.amare\Desktop\SM\strategija\"/>
    </mc:Choice>
  </mc:AlternateContent>
  <xr:revisionPtr revIDLastSave="0" documentId="13_ncr:1_{2E7331F5-79EF-4BDF-88CD-235DF4442D0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ģionālie autoceļi" sheetId="3" r:id="rId1"/>
    <sheet name="Vietējā sasniedzamība" sheetId="2" r:id="rId2"/>
  </sheets>
  <definedNames>
    <definedName name="_xlnm._FilterDatabase" localSheetId="0" hidden="1">'Reģionālie autoceļi'!$A$2:$E$95</definedName>
    <definedName name="_xlnm._FilterDatabase" localSheetId="1" hidden="1">'Vietējā sasniedzamība'!$A$2:$E$128</definedName>
    <definedName name="_xlnm.Print_Area" localSheetId="0">'Reģionālie autoceļi'!$A$1:$E$96</definedName>
    <definedName name="_xlnm.Print_Area" localSheetId="1">'Vietējā sasniedzamība'!$A:$E</definedName>
    <definedName name="_xlnm.Print_Titles" localSheetId="0">'Reģionālie autoceļi'!$2:$2</definedName>
    <definedName name="_xlnm.Print_Titles" localSheetId="1">'Vietējā sasniedzamība'!$2:$2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6" i="3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3" i="2" l="1"/>
  <c r="E128" i="2" s="1"/>
</calcChain>
</file>

<file path=xl/sharedStrings.xml><?xml version="1.0" encoding="utf-8"?>
<sst xmlns="http://schemas.openxmlformats.org/spreadsheetml/2006/main" count="448" uniqueCount="334">
  <si>
    <t>Autoceļa nosaukums</t>
  </si>
  <si>
    <t>No km</t>
  </si>
  <si>
    <t>Līdz km</t>
  </si>
  <si>
    <t>Garums km</t>
  </si>
  <si>
    <t>P4</t>
  </si>
  <si>
    <t>Rīga - Ērgļi</t>
  </si>
  <si>
    <t>P5</t>
  </si>
  <si>
    <t>Ulbroka - Ogre</t>
  </si>
  <si>
    <t>P6</t>
  </si>
  <si>
    <t>Saulkrasti - Sēja - Ragana</t>
  </si>
  <si>
    <t>P8</t>
  </si>
  <si>
    <t>Inciems - Sigulda - Ķegums</t>
  </si>
  <si>
    <t>P9</t>
  </si>
  <si>
    <t>Ragana - Limbaži</t>
  </si>
  <si>
    <t>P10</t>
  </si>
  <si>
    <t>Inčukalns - Ropaži -  Ikšķile</t>
  </si>
  <si>
    <t>P11</t>
  </si>
  <si>
    <t>Kocēni - Limbaži - Tūja</t>
  </si>
  <si>
    <t>P14</t>
  </si>
  <si>
    <t>Umurga - Cēsis - Līvi</t>
  </si>
  <si>
    <t>P15</t>
  </si>
  <si>
    <t>Ainaži - Matīši</t>
  </si>
  <si>
    <t>P16</t>
  </si>
  <si>
    <t>Valmiera - Matīši - Mazsalaca</t>
  </si>
  <si>
    <t>P17</t>
  </si>
  <si>
    <t>Valmiera - Rūjiena - Igaunijas robeža (Unguriņi)</t>
  </si>
  <si>
    <t>P20</t>
  </si>
  <si>
    <t>Valmiera - Cēsis - Drabeši</t>
  </si>
  <si>
    <t>P27</t>
  </si>
  <si>
    <t>Smiltene - Gulbene</t>
  </si>
  <si>
    <t>P30</t>
  </si>
  <si>
    <t>Cēsis - Vecpiebalga - Madona</t>
  </si>
  <si>
    <t>P32</t>
  </si>
  <si>
    <t>Augšlīgatne - Skrīveri</t>
  </si>
  <si>
    <t>P35</t>
  </si>
  <si>
    <t>Gulbene - Balvi - Viļaka - Krievijas rob.(Vientuļi)</t>
  </si>
  <si>
    <t>P36</t>
  </si>
  <si>
    <t>Rēzekne - Gulbene</t>
  </si>
  <si>
    <t>P39</t>
  </si>
  <si>
    <t>Alūksne - Ape</t>
  </si>
  <si>
    <t>P42</t>
  </si>
  <si>
    <t>Viļaka - Zaiceva - Krievijas rob. (Pededze )</t>
  </si>
  <si>
    <t>P43</t>
  </si>
  <si>
    <t>Litene - Alūksne</t>
  </si>
  <si>
    <t>P45</t>
  </si>
  <si>
    <t>Viļaka - Kārsava</t>
  </si>
  <si>
    <t>P46</t>
  </si>
  <si>
    <t>Dubļeva - Cērpene</t>
  </si>
  <si>
    <t>P47</t>
  </si>
  <si>
    <t>Balvi - Kapūne</t>
  </si>
  <si>
    <t>P49</t>
  </si>
  <si>
    <t>Kārsava - Ludza - Ezernieki</t>
  </si>
  <si>
    <t>P55</t>
  </si>
  <si>
    <t>Rēzekne - Dagda</t>
  </si>
  <si>
    <t>P58</t>
  </si>
  <si>
    <t>Viļāni - Preiļi - Špoģi</t>
  </si>
  <si>
    <t>P60</t>
  </si>
  <si>
    <t>Dagda - Aglona</t>
  </si>
  <si>
    <t>P61</t>
  </si>
  <si>
    <t>Krāslava - Dagda</t>
  </si>
  <si>
    <t>P62</t>
  </si>
  <si>
    <t>Krāslava - Preiļi - Madona (Madonas apvedceļš)</t>
  </si>
  <si>
    <t>P69</t>
  </si>
  <si>
    <t xml:space="preserve">Skrudaliena - Kaplava - Krāslava </t>
  </si>
  <si>
    <t>P73</t>
  </si>
  <si>
    <t>Vecumnieki - Nereta - Subate</t>
  </si>
  <si>
    <t>P75</t>
  </si>
  <si>
    <t>Jēkabpils - LR robeža (Nereta)</t>
  </si>
  <si>
    <t>P76</t>
  </si>
  <si>
    <t>Aizkraukle - Jēkabpils</t>
  </si>
  <si>
    <t>P78</t>
  </si>
  <si>
    <t>P81</t>
  </si>
  <si>
    <t>Bērzaune - Vestiene - Ērgļi</t>
  </si>
  <si>
    <t>P85</t>
  </si>
  <si>
    <t>Rīgas HES - Jaunjelgava</t>
  </si>
  <si>
    <t>P87</t>
  </si>
  <si>
    <t>Bauska - Aizkraukle</t>
  </si>
  <si>
    <t>P89</t>
  </si>
  <si>
    <t>Ķekava - Skaistkalne</t>
  </si>
  <si>
    <t>P95</t>
  </si>
  <si>
    <t>Jelgava - Tērvete - LV robeža (Žagare )</t>
  </si>
  <si>
    <t>P96</t>
  </si>
  <si>
    <t>Pūri - Auce - Grīvaiši</t>
  </si>
  <si>
    <t>P97</t>
  </si>
  <si>
    <t>Jelgava - Dobele - Annenieki</t>
  </si>
  <si>
    <t>P98</t>
  </si>
  <si>
    <t>Jelgava (Tušķi) - Tukums</t>
  </si>
  <si>
    <t>P99</t>
  </si>
  <si>
    <t>Jelgava - Kalnciems</t>
  </si>
  <si>
    <t>P102</t>
  </si>
  <si>
    <t>Dobele - Jaunbērze</t>
  </si>
  <si>
    <t>P103</t>
  </si>
  <si>
    <t>Dobele - Bauska</t>
  </si>
  <si>
    <t>P105</t>
  </si>
  <si>
    <t>Butnāri - Saldus - Ezere</t>
  </si>
  <si>
    <t>P106</t>
  </si>
  <si>
    <t>Ezere - Embūte - Grobiņa</t>
  </si>
  <si>
    <t>P108</t>
  </si>
  <si>
    <t>Ventspils - Kuldīga - Saldus</t>
  </si>
  <si>
    <t>P111</t>
  </si>
  <si>
    <t>P112</t>
  </si>
  <si>
    <t>Kuldīga - Aizpute - Līči</t>
  </si>
  <si>
    <t>P118</t>
  </si>
  <si>
    <t>Kuldīgas apvedceļš</t>
  </si>
  <si>
    <t>P120</t>
  </si>
  <si>
    <t>Talsi - Stende - Kuldīga</t>
  </si>
  <si>
    <t>P121</t>
  </si>
  <si>
    <t>Tukums - Kuldīga</t>
  </si>
  <si>
    <t>P126</t>
  </si>
  <si>
    <t>Valdgale - Roja</t>
  </si>
  <si>
    <t>P130</t>
  </si>
  <si>
    <t>Līgas - Kandava - Veģi</t>
  </si>
  <si>
    <t>P131</t>
  </si>
  <si>
    <t>Tukums - Ķesterciems - Mērsrags - Kolka</t>
  </si>
  <si>
    <t>P3</t>
  </si>
  <si>
    <t>P12</t>
  </si>
  <si>
    <t>P13</t>
  </si>
  <si>
    <t>P21</t>
  </si>
  <si>
    <t>P23</t>
  </si>
  <si>
    <t>P28</t>
  </si>
  <si>
    <t>P33</t>
  </si>
  <si>
    <t>P48</t>
  </si>
  <si>
    <t>P52</t>
  </si>
  <si>
    <t>P56</t>
  </si>
  <si>
    <t>P57</t>
  </si>
  <si>
    <t>P64</t>
  </si>
  <si>
    <t>P72</t>
  </si>
  <si>
    <t>P77</t>
  </si>
  <si>
    <t>P82</t>
  </si>
  <si>
    <t>P83</t>
  </si>
  <si>
    <t>P86</t>
  </si>
  <si>
    <t>P113</t>
  </si>
  <si>
    <t>P116</t>
  </si>
  <si>
    <t>P123</t>
  </si>
  <si>
    <t>P125</t>
  </si>
  <si>
    <t>V59</t>
  </si>
  <si>
    <t>V140</t>
  </si>
  <si>
    <t>V146</t>
  </si>
  <si>
    <t>V182</t>
  </si>
  <si>
    <t>V216</t>
  </si>
  <si>
    <t>V235</t>
  </si>
  <si>
    <t>V238</t>
  </si>
  <si>
    <t>V242</t>
  </si>
  <si>
    <t>V299</t>
  </si>
  <si>
    <t>V304</t>
  </si>
  <si>
    <t>V305</t>
  </si>
  <si>
    <t>V306</t>
  </si>
  <si>
    <t>V307</t>
  </si>
  <si>
    <t>V396</t>
  </si>
  <si>
    <t>V424</t>
  </si>
  <si>
    <t>V426</t>
  </si>
  <si>
    <t>Pievedceļš Stariem</t>
  </si>
  <si>
    <t>V429</t>
  </si>
  <si>
    <t>V430</t>
  </si>
  <si>
    <t>V455</t>
  </si>
  <si>
    <t>V465</t>
  </si>
  <si>
    <t>V467</t>
  </si>
  <si>
    <t>Pievedceļš Kupravai</t>
  </si>
  <si>
    <t>V486</t>
  </si>
  <si>
    <t>Pievedceļš Tilžai</t>
  </si>
  <si>
    <t>V489</t>
  </si>
  <si>
    <t>V490</t>
  </si>
  <si>
    <t>V493</t>
  </si>
  <si>
    <t>V508</t>
  </si>
  <si>
    <t>V509</t>
  </si>
  <si>
    <t>V516</t>
  </si>
  <si>
    <t>V523</t>
  </si>
  <si>
    <t>V544</t>
  </si>
  <si>
    <t>V572</t>
  </si>
  <si>
    <t>V579</t>
  </si>
  <si>
    <t>V618</t>
  </si>
  <si>
    <t>V619</t>
  </si>
  <si>
    <t>V620</t>
  </si>
  <si>
    <t>V621</t>
  </si>
  <si>
    <t>V626</t>
  </si>
  <si>
    <t>V631</t>
  </si>
  <si>
    <t>V676</t>
  </si>
  <si>
    <t>V678</t>
  </si>
  <si>
    <t>V686</t>
  </si>
  <si>
    <t>V687</t>
  </si>
  <si>
    <t>V699</t>
  </si>
  <si>
    <t>V781</t>
  </si>
  <si>
    <t>V783</t>
  </si>
  <si>
    <t>V790</t>
  </si>
  <si>
    <t>V822</t>
  </si>
  <si>
    <t>V824</t>
  </si>
  <si>
    <t>V839</t>
  </si>
  <si>
    <t>V878</t>
  </si>
  <si>
    <t>Pievedceļš Jaunkalsnavai</t>
  </si>
  <si>
    <t>V884</t>
  </si>
  <si>
    <t>V916</t>
  </si>
  <si>
    <t>V922</t>
  </si>
  <si>
    <t>V930</t>
  </si>
  <si>
    <t>Daudzevas rampas pievedceļš</t>
  </si>
  <si>
    <t>V932</t>
  </si>
  <si>
    <t>V956</t>
  </si>
  <si>
    <t>V964</t>
  </si>
  <si>
    <t>V987</t>
  </si>
  <si>
    <t>V1021</t>
  </si>
  <si>
    <t>V1044</t>
  </si>
  <si>
    <t>V1056</t>
  </si>
  <si>
    <t>V1072</t>
  </si>
  <si>
    <t>V1085</t>
  </si>
  <si>
    <t>V1137</t>
  </si>
  <si>
    <t>Pievedceļš Lielaucei</t>
  </si>
  <si>
    <t>V1153</t>
  </si>
  <si>
    <t>V1180</t>
  </si>
  <si>
    <t>V1192</t>
  </si>
  <si>
    <t>V1195</t>
  </si>
  <si>
    <t>V1200</t>
  </si>
  <si>
    <t>V1208</t>
  </si>
  <si>
    <t>V1218</t>
  </si>
  <si>
    <t>V1225</t>
  </si>
  <si>
    <t>V1236</t>
  </si>
  <si>
    <t>V1250</t>
  </si>
  <si>
    <t>V1264</t>
  </si>
  <si>
    <t>V1272</t>
  </si>
  <si>
    <t>Raņķi-Atmatas</t>
  </si>
  <si>
    <t>V1283</t>
  </si>
  <si>
    <t>V1293</t>
  </si>
  <si>
    <t>Kuldīga - Pelči - Kaltiķi</t>
  </si>
  <si>
    <t>V1368</t>
  </si>
  <si>
    <t>V1401</t>
  </si>
  <si>
    <t>V1402</t>
  </si>
  <si>
    <t>V1411</t>
  </si>
  <si>
    <t>V1435</t>
  </si>
  <si>
    <t>V1445</t>
  </si>
  <si>
    <t>V1450</t>
  </si>
  <si>
    <t>V1452</t>
  </si>
  <si>
    <t>Autoceļa indekss</t>
  </si>
  <si>
    <t>Garums, km</t>
  </si>
  <si>
    <t>Grobiņa - Bārta - Rucava</t>
  </si>
  <si>
    <t>Kuldīga - Skrunda - Embūte</t>
  </si>
  <si>
    <t>Limbaži - Salacgrīva</t>
  </si>
  <si>
    <t>Zlēkas - Ugāle</t>
  </si>
  <si>
    <t>Talsi - Dundaga - Mazirbe</t>
  </si>
  <si>
    <t>Limbaži - Aloja</t>
  </si>
  <si>
    <t>Rūjiena - Mazsalaca</t>
  </si>
  <si>
    <t>Valka - Vireši</t>
  </si>
  <si>
    <t>Priekuļi - Rauna</t>
  </si>
  <si>
    <t>Garkalne - Alauksts</t>
  </si>
  <si>
    <t>Ērgļi - Jaunpiebalga - Saliņkrogs</t>
  </si>
  <si>
    <t>Kārsava - Tilža - Dubļukalns</t>
  </si>
  <si>
    <t>Ploski - Zilupe - Šķaune - Ezernieki</t>
  </si>
  <si>
    <t>Malta - Kaunata</t>
  </si>
  <si>
    <t>Malta - Sloboda</t>
  </si>
  <si>
    <t>Višķi - Nīcgale</t>
  </si>
  <si>
    <t>Ilūkste - Bebrene - Birži</t>
  </si>
  <si>
    <t>Ventspils - Dundaga</t>
  </si>
  <si>
    <t>Pļaviņas - Ērgļi</t>
  </si>
  <si>
    <t>Jaunkalsnava - Lubāna</t>
  </si>
  <si>
    <t>Lubāna - Dzelzava</t>
  </si>
  <si>
    <t>Sērene - Kalnieši</t>
  </si>
  <si>
    <t>Mālpils - Peļņi</t>
  </si>
  <si>
    <t>Kalnāres - Viļķene - Šķirstiņi</t>
  </si>
  <si>
    <t>Pāle - Pociems</t>
  </si>
  <si>
    <t>Cempi - Brenguļi - Trikāta - Vijciems</t>
  </si>
  <si>
    <t>Ķoniņi - Bērzaine</t>
  </si>
  <si>
    <t>Lembis (Smiltene) - Drusti - Vecpiebalga</t>
  </si>
  <si>
    <t>Strenči - Jērcēni - Ēvele - Ķemere</t>
  </si>
  <si>
    <t>Raudiņa - Višķi</t>
  </si>
  <si>
    <t>Rauna - Taurene - Abrupe</t>
  </si>
  <si>
    <t>Drustu stacija - Zosēni</t>
  </si>
  <si>
    <t>Vecpiebalga - Ineši</t>
  </si>
  <si>
    <t>Vecpiebalga - Skola</t>
  </si>
  <si>
    <t>Vecpiebalga - Skujene</t>
  </si>
  <si>
    <t>Vētraine - Maliena - Kalncempji - Sprīvuļi</t>
  </si>
  <si>
    <t>Gulbene - Jaungulbene</t>
  </si>
  <si>
    <t>Rimstavas - Ušuri</t>
  </si>
  <si>
    <t>Tirza - Jaungulbene - Liede</t>
  </si>
  <si>
    <t>Viļaka - Žīguri - Liepna</t>
  </si>
  <si>
    <t>Auziņi - Dukuļeva</t>
  </si>
  <si>
    <t>Tilža - Bērzpils</t>
  </si>
  <si>
    <t>Balvi - Kuprava</t>
  </si>
  <si>
    <t>Ruskulova - Bērzpils</t>
  </si>
  <si>
    <t>Brigi - Krivanda - Cibla - Seļekova</t>
  </si>
  <si>
    <t>Djatlovka - Līdumnieki - Krievijas robeža (Gorki)</t>
  </si>
  <si>
    <t>Sprikutova - Raipole - Nirza</t>
  </si>
  <si>
    <t>Raipole - Rundēni</t>
  </si>
  <si>
    <t>Nirza - Lauderi</t>
  </si>
  <si>
    <t>Murāni - Mortišķi - Denelišķi</t>
  </si>
  <si>
    <t>Rēzekne - Stoļerova - Kaunata</t>
  </si>
  <si>
    <t>Ezernieki - Svariņi - Šķaune</t>
  </si>
  <si>
    <t>Dagda - Pauļukalns</t>
  </si>
  <si>
    <t>Asūne - Panova</t>
  </si>
  <si>
    <t>Asūne - L.Grizāni - Porečje</t>
  </si>
  <si>
    <t>Robežnieki - Veceļi</t>
  </si>
  <si>
    <t>Piedruja - Aleksandrova</t>
  </si>
  <si>
    <t>Vasiļova - Višķi - Grāveri</t>
  </si>
  <si>
    <t>Līksna - Kalupe - Vecvārkava - Rožupe</t>
  </si>
  <si>
    <t>Naujenes skola - Maļinova</t>
  </si>
  <si>
    <t>Vecpils - Biķernieki - Bramanišķi</t>
  </si>
  <si>
    <t>Bebrene - Šēdere - Gorbunovka</t>
  </si>
  <si>
    <t>Jaunāmuiža - Ratītes - Mežāre</t>
  </si>
  <si>
    <t>Jēkabpils - Dignāja - Ilūkste</t>
  </si>
  <si>
    <t>Leimaņi - Mežgale - Grāvīši</t>
  </si>
  <si>
    <t>Vilkupe - Bebrene</t>
  </si>
  <si>
    <t>Zasa - Vandāni</t>
  </si>
  <si>
    <t>Lautere - Jumurda</t>
  </si>
  <si>
    <t>Madona - Zalgauska - Viesiena - Vestiena</t>
  </si>
  <si>
    <t>Jaunbebri - Odziena - Vietalva - Indrāni</t>
  </si>
  <si>
    <t>Vecbebri - Irši</t>
  </si>
  <si>
    <t>Nereta - Grīcgale - Ērberģe</t>
  </si>
  <si>
    <t>Daudzeva - Viesīte - Apserde</t>
  </si>
  <si>
    <t>Taurupe - Vecbebri</t>
  </si>
  <si>
    <t>Pievedceļš Jumpravas stacijai</t>
  </si>
  <si>
    <t>Grenctāle - Tilti - Tunkūni</t>
  </si>
  <si>
    <t>Jačūni - Bērstele</t>
  </si>
  <si>
    <t>Svēte - Augstkalne</t>
  </si>
  <si>
    <t>Platones stacija - Sesava - Lietuvas robeža</t>
  </si>
  <si>
    <t>Vircava - Platone</t>
  </si>
  <si>
    <t>Doktorāts - Viesāti - Irlava</t>
  </si>
  <si>
    <t>Saldus - Pampāļi</t>
  </si>
  <si>
    <t>Apriķi - Cīrava - Medze</t>
  </si>
  <si>
    <t>Cīrava - Vecpils - Stroķi</t>
  </si>
  <si>
    <t>Tebra - Kazdanga - Cildi</t>
  </si>
  <si>
    <t>Bunka - Paplaka - Mazkalēti</t>
  </si>
  <si>
    <t>Bārta - Kalēti - Gramzda</t>
  </si>
  <si>
    <t>Gavieze - Gaviezes stacija</t>
  </si>
  <si>
    <t>Sikšņi - Bentnieki - Lejas</t>
  </si>
  <si>
    <t>Ječi - Šuķene</t>
  </si>
  <si>
    <t>Adze - Gudenieki - Ēdole</t>
  </si>
  <si>
    <t>Vilgale - Snēpele</t>
  </si>
  <si>
    <t>Dundaga - Tinģere - Tiltiņi</t>
  </si>
  <si>
    <t>Stende - Lauciene - Mērsrags</t>
  </si>
  <si>
    <t>Stende - Sabile - Pūces</t>
  </si>
  <si>
    <t>Valdemārpils - Pope</t>
  </si>
  <si>
    <t>Līgas - Zentene - Rideļi</t>
  </si>
  <si>
    <t>Tukums - Kandava</t>
  </si>
  <si>
    <t>Lancenieki - Džūkste - Lestene</t>
  </si>
  <si>
    <t>Džūkste - Irlava - Jaunsāti</t>
  </si>
  <si>
    <t>Ventspils (Leči) - Grobiņa</t>
  </si>
  <si>
    <t>Valsts reģionālo autoceļu būvniecības stratēģijas līdz 2040. gadam prioritātes</t>
  </si>
  <si>
    <t>Valsts reģionālo un vietējo autoceļu būvniecības stratēģijas līdz 2040. gadam vietējās sasniedzamības prioritātes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</si>
</sst>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RimTimes"/>
      <charset val="186"/>
    </font>
    <font>
      <sz val="10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sz val="10"/>
      <name val="Arial"/>
      <charset val="186"/>
    </font>
    <font>
      <b/>
      <sz val="1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000"/>
        <bgColor theme="0" tint="-0.1499984740745262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7" fillId="0" borderId="0"/>
  </cellStyleXfs>
  <cellXfs count="47">
    <xf numFmtId="0" fontId="0" fillId="0" borderId="0" xfId="0"/>
    <xf numFmtId="164" fontId="0" fillId="0" borderId="0" xfId="0" applyNumberFormat="1"/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2" fontId="2" fillId="2" borderId="9" xfId="0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2" fillId="0" borderId="3" xfId="1" applyFont="1" applyBorder="1" applyAlignment="1">
      <alignment horizontal="center" vertical="center" wrapText="1"/>
    </xf>
    <xf numFmtId="0" fontId="0" fillId="0" borderId="1" xfId="0" applyBorder="1"/>
    <xf numFmtId="4" fontId="2" fillId="0" borderId="1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/>
    </xf>
    <xf numFmtId="4" fontId="2" fillId="0" borderId="1" xfId="1" applyNumberFormat="1" applyFont="1" applyBorder="1" applyAlignment="1">
      <alignment horizontal="right" vertical="center"/>
    </xf>
    <xf numFmtId="4" fontId="2" fillId="0" borderId="1" xfId="2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/>
    </xf>
    <xf numFmtId="2" fontId="2" fillId="0" borderId="1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/>
    </xf>
    <xf numFmtId="2" fontId="2" fillId="0" borderId="9" xfId="0" applyNumberFormat="1" applyFont="1" applyBorder="1" applyAlignment="1">
      <alignment horizontal="right" vertical="center"/>
    </xf>
    <xf numFmtId="4" fontId="2" fillId="0" borderId="10" xfId="0" applyNumberFormat="1" applyFont="1" applyBorder="1" applyAlignment="1">
      <alignment horizontal="right"/>
    </xf>
    <xf numFmtId="0" fontId="2" fillId="2" borderId="4" xfId="0" applyFont="1" applyFill="1" applyBorder="1" applyAlignment="1">
      <alignment horizontal="center"/>
    </xf>
    <xf numFmtId="0" fontId="0" fillId="2" borderId="11" xfId="0" applyFill="1" applyBorder="1"/>
    <xf numFmtId="2" fontId="2" fillId="2" borderId="11" xfId="0" applyNumberFormat="1" applyFont="1" applyFill="1" applyBorder="1" applyAlignment="1">
      <alignment horizontal="right" vertical="center"/>
    </xf>
    <xf numFmtId="4" fontId="2" fillId="3" borderId="3" xfId="0" applyNumberFormat="1" applyFont="1" applyFill="1" applyBorder="1" applyAlignment="1">
      <alignment horizontal="right"/>
    </xf>
    <xf numFmtId="0" fontId="6" fillId="0" borderId="2" xfId="0" applyFont="1" applyBorder="1" applyAlignment="1">
      <alignment horizontal="centerContinuous" vertical="center" wrapText="1"/>
    </xf>
    <xf numFmtId="0" fontId="6" fillId="0" borderId="2" xfId="0" applyFont="1" applyBorder="1" applyAlignment="1">
      <alignment horizontal="centerContinuous" vertical="center"/>
    </xf>
    <xf numFmtId="2" fontId="2" fillId="0" borderId="1" xfId="0" applyNumberFormat="1" applyFont="1" applyBorder="1" applyAlignment="1">
      <alignment horizontal="right" vertical="center" wrapText="1"/>
    </xf>
    <xf numFmtId="2" fontId="2" fillId="0" borderId="4" xfId="0" applyNumberFormat="1" applyFont="1" applyBorder="1" applyAlignment="1">
      <alignment horizontal="right" vertical="center" wrapText="1"/>
    </xf>
    <xf numFmtId="2" fontId="5" fillId="0" borderId="1" xfId="0" applyNumberFormat="1" applyFont="1" applyBorder="1" applyAlignment="1">
      <alignment horizontal="right" vertical="center" wrapText="1"/>
    </xf>
    <xf numFmtId="2" fontId="5" fillId="0" borderId="1" xfId="0" applyNumberFormat="1" applyFont="1" applyBorder="1" applyAlignment="1">
      <alignment horizontal="right" vertical="center"/>
    </xf>
    <xf numFmtId="2" fontId="5" fillId="0" borderId="1" xfId="2" applyNumberFormat="1" applyFont="1" applyBorder="1" applyAlignment="1">
      <alignment horizontal="right" vertical="center"/>
    </xf>
    <xf numFmtId="2" fontId="2" fillId="0" borderId="1" xfId="2" applyNumberFormat="1" applyFont="1" applyBorder="1" applyAlignment="1">
      <alignment horizontal="right" vertical="center"/>
    </xf>
    <xf numFmtId="2" fontId="2" fillId="0" borderId="1" xfId="1" applyNumberFormat="1" applyFont="1" applyBorder="1" applyAlignment="1">
      <alignment horizontal="right" vertical="center"/>
    </xf>
    <xf numFmtId="2" fontId="5" fillId="0" borderId="9" xfId="2" applyNumberFormat="1" applyFont="1" applyBorder="1" applyAlignment="1">
      <alignment horizontal="right" vertical="center"/>
    </xf>
    <xf numFmtId="2" fontId="2" fillId="0" borderId="10" xfId="0" applyNumberFormat="1" applyFont="1" applyBorder="1" applyAlignment="1">
      <alignment horizontal="right" vertical="center" wrapText="1"/>
    </xf>
    <xf numFmtId="2" fontId="1" fillId="2" borderId="0" xfId="0" applyNumberFormat="1" applyFont="1" applyFill="1" applyAlignment="1">
      <alignment horizontal="right"/>
    </xf>
    <xf numFmtId="2" fontId="2" fillId="2" borderId="10" xfId="0" applyNumberFormat="1" applyFont="1" applyFill="1" applyBorder="1" applyAlignment="1">
      <alignment horizontal="right" vertical="center" wrapText="1"/>
    </xf>
  </cellXfs>
  <cellStyles count="4">
    <cellStyle name="Normal" xfId="0" builtinId="0"/>
    <cellStyle name="Normal_viz_6raj_2003" xfId="2" xr:uid="{1613106E-C213-4782-9AA3-B70E6DDE5022}"/>
    <cellStyle name="Parasts 2" xfId="1" xr:uid="{B69853F9-F158-4445-BCA1-BE556B0626BA}"/>
    <cellStyle name="Parasts 3" xfId="3" xr:uid="{2EE0F12E-4A63-437E-B2D0-1B510C34774F}"/>
  </cellStyles>
  <dxfs count="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numFmt numFmtId="4" formatCode="#,##0.00"/>
      <fill>
        <patternFill patternType="solid">
          <fgColor theme="0" tint="-0.14999847407452621"/>
          <bgColor rgb="FFFFC000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numFmt numFmtId="2" formatCode="0.0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numFmt numFmtId="2" formatCode="0.0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C00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ill>
        <patternFill patternType="solid">
          <bgColor rgb="FFFFC000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4B084"/>
          <bgColor rgb="FF000000"/>
        </patternFill>
      </fill>
    </dxf>
    <dxf>
      <fill>
        <patternFill patternType="solid">
          <fgColor rgb="FF9BC2E6"/>
          <bgColor rgb="FFD9D9D9"/>
        </patternFill>
      </fill>
    </dxf>
    <dxf>
      <fill>
        <patternFill patternType="solid">
          <fgColor rgb="FF00B050"/>
          <bgColor rgb="FF000000"/>
        </patternFill>
      </fill>
    </dxf>
    <dxf>
      <fill>
        <patternFill patternType="solid">
          <fgColor rgb="FFFCE4D6"/>
          <bgColor rgb="FF000000"/>
        </patternFill>
      </fill>
    </dxf>
    <dxf>
      <fill>
        <patternFill patternType="solid">
          <fgColor rgb="FFDDEBF7"/>
          <bgColor rgb="FFD9D9D9"/>
        </patternFill>
      </fill>
    </dxf>
    <dxf>
      <fill>
        <patternFill patternType="solid">
          <fgColor rgb="FFE2EFDA"/>
          <bgColor rgb="FFD9D9D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numFmt numFmtId="2" formatCode="0.0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minor"/>
      </font>
      <numFmt numFmtId="2" formatCode="0.00"/>
      <fill>
        <patternFill patternType="solid">
          <fgColor indexed="64"/>
          <bgColor rgb="FFFFC000"/>
        </patternFill>
      </fill>
      <border diagonalUp="0" diagonalDown="0" outline="0">
        <left/>
        <right/>
        <top/>
        <bottom/>
      </border>
    </dxf>
    <dxf>
      <numFmt numFmtId="2" formatCode="0.00"/>
      <fill>
        <patternFill patternType="none">
          <fgColor indexed="64"/>
          <bgColor auto="1"/>
        </patternFill>
      </fill>
      <alignment horizontal="righ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fill>
        <patternFill patternType="solid">
          <fgColor indexed="64"/>
          <bgColor rgb="FFFFC00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 val="0"/>
        <charset val="186"/>
      </font>
      <fill>
        <patternFill patternType="solid">
          <fgColor indexed="64"/>
          <bgColor rgb="FFFFC000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245FD3-503C-447B-BDE2-BF3CDD6D1AD8}" name="Table2" displayName="Table2" ref="A2:E96" totalsRowCount="1" headerRowDxfId="37" dataDxfId="35" totalsRowDxfId="33" headerRowBorderDxfId="36" tableBorderDxfId="34" totalsRowBorderDxfId="32">
  <autoFilter ref="A2:E95" xr:uid="{2F245FD3-503C-447B-BDE2-BF3CDD6D1AD8}"/>
  <tableColumns count="5">
    <tableColumn id="1" xr3:uid="{6F663DD3-4828-4A09-A7D2-15039381096C}" name="Autoceļa indekss" dataDxfId="31" totalsRowDxfId="30"/>
    <tableColumn id="2" xr3:uid="{1453BC00-FF9E-4545-9EAA-925A10F20130}" name="Autoceļa nosaukums" dataDxfId="29" totalsRowDxfId="28"/>
    <tableColumn id="3" xr3:uid="{FB2F2D65-B56D-47D9-ADFF-5BADF5698581}" name="No km" dataDxfId="27" totalsRowDxfId="26"/>
    <tableColumn id="4" xr3:uid="{46EF7BF7-0665-4803-A40A-0943CA7B8EDE}" name="Līdz km" dataDxfId="25" totalsRowDxfId="24"/>
    <tableColumn id="5" xr3:uid="{8AF6B8B7-B8EC-499E-834A-7523A940A12A}" name="Garums km" totalsRowFunction="sum" dataDxfId="23" totalsRow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F12C25-D807-48DE-BB1E-53A4DB74CD40}" name="Table1" displayName="Table1" ref="A2:E128" totalsRowCount="1" headerRowDxfId="15" dataDxfId="13" totalsRowDxfId="11" headerRowBorderDxfId="14" tableBorderDxfId="12" totalsRowBorderDxfId="10">
  <autoFilter ref="A2:E127" xr:uid="{C3F12C25-D807-48DE-BB1E-53A4DB74CD40}"/>
  <tableColumns count="5">
    <tableColumn id="1" xr3:uid="{A5D69305-80CC-4389-AE5D-B6ABF880F681}" name="Autoceļa indekss" dataDxfId="9" totalsRowDxfId="8"/>
    <tableColumn id="2" xr3:uid="{0DA8A2C5-21BF-4DED-97EC-A50F15910E3C}" name="Autoceļa nosaukums" dataDxfId="7" totalsRowDxfId="6"/>
    <tableColumn id="3" xr3:uid="{40F812A9-AE06-476E-8E82-CA759B70B772}" name="No km" dataDxfId="5" totalsRowDxfId="4"/>
    <tableColumn id="4" xr3:uid="{C158FC07-FAF6-4229-9A00-3C05068B8BA7}" name="Līdz km" dataDxfId="3" totalsRowDxfId="2"/>
    <tableColumn id="5" xr3:uid="{1B6784EF-C141-491D-AE99-9FC777353491}" name="Garums, km" totalsRowFunction="sum" dataDxfId="1" totalsRowDxfId="0">
      <calculatedColumnFormula>D3-C3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15435-4EC2-416C-8486-73D11895F84A}">
  <dimension ref="A1:E97"/>
  <sheetViews>
    <sheetView zoomScaleNormal="100" workbookViewId="0"/>
  </sheetViews>
  <sheetFormatPr defaultRowHeight="15"/>
  <cols>
    <col min="1" max="1" width="9.5703125" customWidth="1"/>
    <col min="2" max="2" width="40" bestFit="1" customWidth="1"/>
    <col min="4" max="4" width="9.7109375" customWidth="1"/>
    <col min="5" max="5" width="13.140625" customWidth="1"/>
  </cols>
  <sheetData>
    <row r="1" spans="1:5" ht="29.25" customHeight="1">
      <c r="A1" s="35" t="s">
        <v>332</v>
      </c>
      <c r="B1" s="35"/>
      <c r="C1" s="35"/>
      <c r="D1" s="35"/>
      <c r="E1" s="35"/>
    </row>
    <row r="2" spans="1:5" ht="30">
      <c r="A2" s="2" t="s">
        <v>229</v>
      </c>
      <c r="B2" s="3" t="s">
        <v>0</v>
      </c>
      <c r="C2" s="3" t="s">
        <v>1</v>
      </c>
      <c r="D2" s="3" t="s">
        <v>2</v>
      </c>
      <c r="E2" s="4" t="s">
        <v>3</v>
      </c>
    </row>
    <row r="3" spans="1:5">
      <c r="A3" s="6" t="s">
        <v>4</v>
      </c>
      <c r="B3" s="7" t="s">
        <v>5</v>
      </c>
      <c r="C3" s="36">
        <v>5.726</v>
      </c>
      <c r="D3" s="36">
        <v>7.63</v>
      </c>
      <c r="E3" s="37">
        <v>1.9039999999999999</v>
      </c>
    </row>
    <row r="4" spans="1:5">
      <c r="A4" s="6" t="s">
        <v>4</v>
      </c>
      <c r="B4" s="7" t="s">
        <v>5</v>
      </c>
      <c r="C4" s="36">
        <v>50.5</v>
      </c>
      <c r="D4" s="36">
        <v>67.472999999999999</v>
      </c>
      <c r="E4" s="37">
        <v>16.972999999999999</v>
      </c>
    </row>
    <row r="5" spans="1:5">
      <c r="A5" s="8" t="s">
        <v>6</v>
      </c>
      <c r="B5" s="7" t="s">
        <v>7</v>
      </c>
      <c r="C5" s="38">
        <v>1.97</v>
      </c>
      <c r="D5" s="38">
        <v>5.52</v>
      </c>
      <c r="E5" s="37">
        <v>3.55</v>
      </c>
    </row>
    <row r="6" spans="1:5">
      <c r="A6" s="9" t="s">
        <v>6</v>
      </c>
      <c r="B6" s="7" t="s">
        <v>7</v>
      </c>
      <c r="C6" s="39">
        <v>20.54</v>
      </c>
      <c r="D6" s="39">
        <v>21.7</v>
      </c>
      <c r="E6" s="37">
        <v>1.1600000000000001</v>
      </c>
    </row>
    <row r="7" spans="1:5">
      <c r="A7" s="6" t="s">
        <v>8</v>
      </c>
      <c r="B7" s="7" t="s">
        <v>9</v>
      </c>
      <c r="C7" s="36">
        <v>1.74</v>
      </c>
      <c r="D7" s="36">
        <v>7.9</v>
      </c>
      <c r="E7" s="37">
        <v>6.16</v>
      </c>
    </row>
    <row r="8" spans="1:5">
      <c r="A8" s="6" t="s">
        <v>10</v>
      </c>
      <c r="B8" s="7" t="s">
        <v>11</v>
      </c>
      <c r="C8" s="36">
        <v>8.25</v>
      </c>
      <c r="D8" s="36">
        <v>8.75</v>
      </c>
      <c r="E8" s="37">
        <v>0.5</v>
      </c>
    </row>
    <row r="9" spans="1:5">
      <c r="A9" s="6" t="s">
        <v>10</v>
      </c>
      <c r="B9" s="7" t="s">
        <v>11</v>
      </c>
      <c r="C9" s="36">
        <v>49.44</v>
      </c>
      <c r="D9" s="36">
        <v>72.33</v>
      </c>
      <c r="E9" s="37">
        <v>22.89</v>
      </c>
    </row>
    <row r="10" spans="1:5">
      <c r="A10" s="9" t="s">
        <v>12</v>
      </c>
      <c r="B10" s="7" t="s">
        <v>13</v>
      </c>
      <c r="C10" s="39">
        <v>2</v>
      </c>
      <c r="D10" s="39">
        <v>22</v>
      </c>
      <c r="E10" s="37">
        <v>20</v>
      </c>
    </row>
    <row r="11" spans="1:5">
      <c r="A11" s="9" t="s">
        <v>12</v>
      </c>
      <c r="B11" s="7" t="s">
        <v>13</v>
      </c>
      <c r="C11" s="39">
        <v>32.5</v>
      </c>
      <c r="D11" s="39">
        <v>37.130000000000003</v>
      </c>
      <c r="E11" s="37">
        <v>4.6300000000000026</v>
      </c>
    </row>
    <row r="12" spans="1:5">
      <c r="A12" s="8" t="s">
        <v>14</v>
      </c>
      <c r="B12" s="7" t="s">
        <v>15</v>
      </c>
      <c r="C12" s="38">
        <v>10.5</v>
      </c>
      <c r="D12" s="38">
        <v>12</v>
      </c>
      <c r="E12" s="37">
        <v>1.5</v>
      </c>
    </row>
    <row r="13" spans="1:5">
      <c r="A13" s="9" t="s">
        <v>14</v>
      </c>
      <c r="B13" s="7" t="s">
        <v>15</v>
      </c>
      <c r="C13" s="39">
        <v>14.99</v>
      </c>
      <c r="D13" s="39">
        <v>25</v>
      </c>
      <c r="E13" s="37">
        <v>10.01</v>
      </c>
    </row>
    <row r="14" spans="1:5">
      <c r="A14" s="9" t="s">
        <v>14</v>
      </c>
      <c r="B14" s="7" t="s">
        <v>15</v>
      </c>
      <c r="C14" s="39">
        <v>35.590000000000003</v>
      </c>
      <c r="D14" s="39">
        <v>40.582000000000001</v>
      </c>
      <c r="E14" s="37">
        <v>4.9919999999999973</v>
      </c>
    </row>
    <row r="15" spans="1:5">
      <c r="A15" s="10" t="s">
        <v>16</v>
      </c>
      <c r="B15" s="7" t="s">
        <v>17</v>
      </c>
      <c r="C15" s="26">
        <v>0</v>
      </c>
      <c r="D15" s="26">
        <v>2</v>
      </c>
      <c r="E15" s="37">
        <v>2</v>
      </c>
    </row>
    <row r="16" spans="1:5">
      <c r="A16" s="6" t="s">
        <v>18</v>
      </c>
      <c r="B16" s="7" t="s">
        <v>19</v>
      </c>
      <c r="C16" s="36">
        <v>0</v>
      </c>
      <c r="D16" s="36">
        <v>13.452</v>
      </c>
      <c r="E16" s="37">
        <v>13.452</v>
      </c>
    </row>
    <row r="17" spans="1:5">
      <c r="A17" s="9" t="s">
        <v>20</v>
      </c>
      <c r="B17" s="7" t="s">
        <v>21</v>
      </c>
      <c r="C17" s="39">
        <v>0.8</v>
      </c>
      <c r="D17" s="39">
        <v>2.6</v>
      </c>
      <c r="E17" s="37">
        <v>1.8</v>
      </c>
    </row>
    <row r="18" spans="1:5">
      <c r="A18" s="11" t="s">
        <v>20</v>
      </c>
      <c r="B18" s="7" t="s">
        <v>21</v>
      </c>
      <c r="C18" s="40">
        <v>16.2</v>
      </c>
      <c r="D18" s="40">
        <v>17.600000000000001</v>
      </c>
      <c r="E18" s="37">
        <v>1.4000000000000021</v>
      </c>
    </row>
    <row r="19" spans="1:5">
      <c r="A19" s="9" t="s">
        <v>22</v>
      </c>
      <c r="B19" s="7" t="s">
        <v>23</v>
      </c>
      <c r="C19" s="39">
        <v>2.843</v>
      </c>
      <c r="D19" s="39">
        <v>14.32</v>
      </c>
      <c r="E19" s="37">
        <v>11.477</v>
      </c>
    </row>
    <row r="20" spans="1:5">
      <c r="A20" s="9" t="s">
        <v>22</v>
      </c>
      <c r="B20" s="7" t="s">
        <v>23</v>
      </c>
      <c r="C20" s="39">
        <v>16.55</v>
      </c>
      <c r="D20" s="39">
        <v>24.2</v>
      </c>
      <c r="E20" s="37">
        <v>7.6499999999999986</v>
      </c>
    </row>
    <row r="21" spans="1:5">
      <c r="A21" s="10" t="s">
        <v>24</v>
      </c>
      <c r="B21" s="7" t="s">
        <v>25</v>
      </c>
      <c r="C21" s="26">
        <v>38.75</v>
      </c>
      <c r="D21" s="26">
        <v>40.79</v>
      </c>
      <c r="E21" s="37">
        <v>2.0399999999999991</v>
      </c>
    </row>
    <row r="22" spans="1:5">
      <c r="A22" s="10" t="s">
        <v>24</v>
      </c>
      <c r="B22" s="7" t="s">
        <v>25</v>
      </c>
      <c r="C22" s="26">
        <v>41.914999999999999</v>
      </c>
      <c r="D22" s="26">
        <v>48.1</v>
      </c>
      <c r="E22" s="37">
        <v>6.1850000000000023</v>
      </c>
    </row>
    <row r="23" spans="1:5">
      <c r="A23" s="10" t="s">
        <v>26</v>
      </c>
      <c r="B23" s="7" t="s">
        <v>27</v>
      </c>
      <c r="C23" s="26">
        <v>17.797000000000001</v>
      </c>
      <c r="D23" s="26">
        <v>26.8</v>
      </c>
      <c r="E23" s="37">
        <v>9.0030000000000001</v>
      </c>
    </row>
    <row r="24" spans="1:5">
      <c r="A24" s="10" t="s">
        <v>28</v>
      </c>
      <c r="B24" s="7" t="s">
        <v>29</v>
      </c>
      <c r="C24" s="26">
        <v>1.5069999999999999</v>
      </c>
      <c r="D24" s="26">
        <v>34.887</v>
      </c>
      <c r="E24" s="37">
        <v>33.380000000000003</v>
      </c>
    </row>
    <row r="25" spans="1:5">
      <c r="A25" s="10" t="s">
        <v>30</v>
      </c>
      <c r="B25" s="7" t="s">
        <v>31</v>
      </c>
      <c r="C25" s="26">
        <v>61.15</v>
      </c>
      <c r="D25" s="26">
        <v>83.751000000000005</v>
      </c>
      <c r="E25" s="37">
        <v>22.601000000000006</v>
      </c>
    </row>
    <row r="26" spans="1:5">
      <c r="A26" s="9" t="s">
        <v>32</v>
      </c>
      <c r="B26" s="7" t="s">
        <v>33</v>
      </c>
      <c r="C26" s="39">
        <v>71.167000000000002</v>
      </c>
      <c r="D26" s="39">
        <v>73.63</v>
      </c>
      <c r="E26" s="37">
        <v>2.4629999999999939</v>
      </c>
    </row>
    <row r="27" spans="1:5">
      <c r="A27" s="10" t="s">
        <v>34</v>
      </c>
      <c r="B27" s="7" t="s">
        <v>35</v>
      </c>
      <c r="C27" s="26">
        <v>35.603000000000002</v>
      </c>
      <c r="D27" s="26">
        <v>59.58</v>
      </c>
      <c r="E27" s="37">
        <v>23.976999999999997</v>
      </c>
    </row>
    <row r="28" spans="1:5">
      <c r="A28" s="10" t="s">
        <v>36</v>
      </c>
      <c r="B28" s="7" t="s">
        <v>37</v>
      </c>
      <c r="C28" s="26">
        <v>20.9</v>
      </c>
      <c r="D28" s="26">
        <v>39.17</v>
      </c>
      <c r="E28" s="37">
        <v>18.270000000000003</v>
      </c>
    </row>
    <row r="29" spans="1:5">
      <c r="A29" s="10" t="s">
        <v>38</v>
      </c>
      <c r="B29" s="7" t="s">
        <v>39</v>
      </c>
      <c r="C29" s="26">
        <v>14.984999999999999</v>
      </c>
      <c r="D29" s="26">
        <v>22.23</v>
      </c>
      <c r="E29" s="37">
        <v>7.245000000000001</v>
      </c>
    </row>
    <row r="30" spans="1:5">
      <c r="A30" s="9" t="s">
        <v>40</v>
      </c>
      <c r="B30" s="7" t="s">
        <v>41</v>
      </c>
      <c r="C30" s="39">
        <v>39.08</v>
      </c>
      <c r="D30" s="39">
        <v>47.164999999999999</v>
      </c>
      <c r="E30" s="37">
        <v>8.0850000000000009</v>
      </c>
    </row>
    <row r="31" spans="1:5">
      <c r="A31" s="10" t="s">
        <v>42</v>
      </c>
      <c r="B31" s="7" t="s">
        <v>43</v>
      </c>
      <c r="C31" s="26">
        <v>0</v>
      </c>
      <c r="D31" s="26">
        <v>24.344999999999999</v>
      </c>
      <c r="E31" s="37">
        <v>24.344999999999999</v>
      </c>
    </row>
    <row r="32" spans="1:5">
      <c r="A32" s="9" t="s">
        <v>44</v>
      </c>
      <c r="B32" s="7" t="s">
        <v>45</v>
      </c>
      <c r="C32" s="39">
        <v>23.11</v>
      </c>
      <c r="D32" s="39">
        <v>41.85</v>
      </c>
      <c r="E32" s="37">
        <v>18.740000000000002</v>
      </c>
    </row>
    <row r="33" spans="1:5">
      <c r="A33" s="9" t="s">
        <v>46</v>
      </c>
      <c r="B33" s="7" t="s">
        <v>47</v>
      </c>
      <c r="C33" s="39">
        <v>15.22</v>
      </c>
      <c r="D33" s="39">
        <v>22.82</v>
      </c>
      <c r="E33" s="37">
        <v>7.6</v>
      </c>
    </row>
    <row r="34" spans="1:5">
      <c r="A34" s="9" t="s">
        <v>48</v>
      </c>
      <c r="B34" s="7" t="s">
        <v>49</v>
      </c>
      <c r="C34" s="39">
        <v>11.44</v>
      </c>
      <c r="D34" s="39">
        <v>16.25</v>
      </c>
      <c r="E34" s="37">
        <v>4.8100000000000005</v>
      </c>
    </row>
    <row r="35" spans="1:5">
      <c r="A35" s="11" t="s">
        <v>50</v>
      </c>
      <c r="B35" s="7" t="s">
        <v>51</v>
      </c>
      <c r="C35" s="40">
        <v>32.82</v>
      </c>
      <c r="D35" s="40">
        <v>75.709999999999994</v>
      </c>
      <c r="E35" s="37">
        <v>42.889999999999993</v>
      </c>
    </row>
    <row r="36" spans="1:5">
      <c r="A36" s="9" t="s">
        <v>52</v>
      </c>
      <c r="B36" s="7" t="s">
        <v>53</v>
      </c>
      <c r="C36" s="39">
        <v>2.33</v>
      </c>
      <c r="D36" s="39">
        <v>29</v>
      </c>
      <c r="E36" s="37">
        <v>26.67</v>
      </c>
    </row>
    <row r="37" spans="1:5">
      <c r="A37" s="9" t="s">
        <v>52</v>
      </c>
      <c r="B37" s="7" t="s">
        <v>53</v>
      </c>
      <c r="C37" s="39">
        <v>35.4</v>
      </c>
      <c r="D37" s="39">
        <v>45.3</v>
      </c>
      <c r="E37" s="37">
        <v>9.8999999999999986</v>
      </c>
    </row>
    <row r="38" spans="1:5">
      <c r="A38" s="11" t="s">
        <v>54</v>
      </c>
      <c r="B38" s="7" t="s">
        <v>55</v>
      </c>
      <c r="C38" s="40">
        <v>3.5</v>
      </c>
      <c r="D38" s="40">
        <v>25.71</v>
      </c>
      <c r="E38" s="37">
        <v>22.21</v>
      </c>
    </row>
    <row r="39" spans="1:5">
      <c r="A39" s="11" t="s">
        <v>54</v>
      </c>
      <c r="B39" s="7" t="s">
        <v>55</v>
      </c>
      <c r="C39" s="40">
        <v>38.472999999999999</v>
      </c>
      <c r="D39" s="40">
        <v>46.13</v>
      </c>
      <c r="E39" s="37">
        <v>7.6570000000000036</v>
      </c>
    </row>
    <row r="40" spans="1:5">
      <c r="A40" s="9" t="s">
        <v>54</v>
      </c>
      <c r="B40" s="7" t="s">
        <v>55</v>
      </c>
      <c r="C40" s="39">
        <v>53.35</v>
      </c>
      <c r="D40" s="39">
        <v>58.08</v>
      </c>
      <c r="E40" s="37">
        <v>4.7299999999999969</v>
      </c>
    </row>
    <row r="41" spans="1:5">
      <c r="A41" s="9" t="s">
        <v>56</v>
      </c>
      <c r="B41" s="7" t="s">
        <v>57</v>
      </c>
      <c r="C41" s="39">
        <v>1.3</v>
      </c>
      <c r="D41" s="39">
        <v>13</v>
      </c>
      <c r="E41" s="37">
        <v>11.7</v>
      </c>
    </row>
    <row r="42" spans="1:5">
      <c r="A42" s="11" t="s">
        <v>58</v>
      </c>
      <c r="B42" s="7" t="s">
        <v>59</v>
      </c>
      <c r="C42" s="40">
        <v>27.3</v>
      </c>
      <c r="D42" s="40">
        <v>33.268000000000001</v>
      </c>
      <c r="E42" s="37">
        <v>5.968</v>
      </c>
    </row>
    <row r="43" spans="1:5">
      <c r="A43" s="10" t="s">
        <v>60</v>
      </c>
      <c r="B43" s="7" t="s">
        <v>61</v>
      </c>
      <c r="C43" s="26">
        <v>4</v>
      </c>
      <c r="D43" s="26">
        <v>33.03</v>
      </c>
      <c r="E43" s="37">
        <v>29.03</v>
      </c>
    </row>
    <row r="44" spans="1:5">
      <c r="A44" s="11" t="s">
        <v>60</v>
      </c>
      <c r="B44" s="7" t="s">
        <v>61</v>
      </c>
      <c r="C44" s="40">
        <v>79.44</v>
      </c>
      <c r="D44" s="40">
        <v>82.2</v>
      </c>
      <c r="E44" s="37">
        <v>2.7600000000000051</v>
      </c>
    </row>
    <row r="45" spans="1:5">
      <c r="A45" s="9" t="s">
        <v>60</v>
      </c>
      <c r="B45" s="7" t="s">
        <v>61</v>
      </c>
      <c r="C45" s="39">
        <v>99.188000000000002</v>
      </c>
      <c r="D45" s="39">
        <v>104.19499999999999</v>
      </c>
      <c r="E45" s="37">
        <v>5.0069999999999908</v>
      </c>
    </row>
    <row r="46" spans="1:5">
      <c r="A46" s="9" t="s">
        <v>62</v>
      </c>
      <c r="B46" s="7" t="s">
        <v>63</v>
      </c>
      <c r="C46" s="39">
        <v>0</v>
      </c>
      <c r="D46" s="39">
        <v>10.91</v>
      </c>
      <c r="E46" s="37">
        <v>10.91</v>
      </c>
    </row>
    <row r="47" spans="1:5">
      <c r="A47" s="12" t="s">
        <v>64</v>
      </c>
      <c r="B47" s="7" t="s">
        <v>65</v>
      </c>
      <c r="C47" s="41">
        <v>21.62</v>
      </c>
      <c r="D47" s="41">
        <v>29.18</v>
      </c>
      <c r="E47" s="37">
        <v>7.5599999999999987</v>
      </c>
    </row>
    <row r="48" spans="1:5">
      <c r="A48" s="12" t="s">
        <v>64</v>
      </c>
      <c r="B48" s="7" t="s">
        <v>65</v>
      </c>
      <c r="C48" s="41">
        <v>65.14</v>
      </c>
      <c r="D48" s="41">
        <v>75</v>
      </c>
      <c r="E48" s="37">
        <v>9.86</v>
      </c>
    </row>
    <row r="49" spans="1:5">
      <c r="A49" s="13" t="s">
        <v>66</v>
      </c>
      <c r="B49" s="7" t="s">
        <v>67</v>
      </c>
      <c r="C49" s="42">
        <v>6.024</v>
      </c>
      <c r="D49" s="42">
        <v>11.54</v>
      </c>
      <c r="E49" s="37">
        <v>5.5159999999999991</v>
      </c>
    </row>
    <row r="50" spans="1:5">
      <c r="A50" s="13" t="s">
        <v>66</v>
      </c>
      <c r="B50" s="7" t="s">
        <v>67</v>
      </c>
      <c r="C50" s="42">
        <v>46.43</v>
      </c>
      <c r="D50" s="42">
        <v>60.494999999999997</v>
      </c>
      <c r="E50" s="37">
        <v>14.064999999999998</v>
      </c>
    </row>
    <row r="51" spans="1:5">
      <c r="A51" s="9" t="s">
        <v>68</v>
      </c>
      <c r="B51" s="7" t="s">
        <v>69</v>
      </c>
      <c r="C51" s="39">
        <v>0</v>
      </c>
      <c r="D51" s="39">
        <v>13</v>
      </c>
      <c r="E51" s="37">
        <v>13</v>
      </c>
    </row>
    <row r="52" spans="1:5">
      <c r="A52" s="10" t="s">
        <v>70</v>
      </c>
      <c r="B52" s="7" t="s">
        <v>249</v>
      </c>
      <c r="C52" s="26">
        <v>0</v>
      </c>
      <c r="D52" s="26">
        <v>16.309999999999999</v>
      </c>
      <c r="E52" s="37">
        <v>16.309999999999999</v>
      </c>
    </row>
    <row r="53" spans="1:5">
      <c r="A53" s="10" t="s">
        <v>70</v>
      </c>
      <c r="B53" s="7" t="s">
        <v>249</v>
      </c>
      <c r="C53" s="26">
        <v>28.747</v>
      </c>
      <c r="D53" s="26">
        <v>32.192</v>
      </c>
      <c r="E53" s="37">
        <v>3.4450000000000003</v>
      </c>
    </row>
    <row r="54" spans="1:5">
      <c r="A54" s="10" t="s">
        <v>71</v>
      </c>
      <c r="B54" s="7" t="s">
        <v>72</v>
      </c>
      <c r="C54" s="26">
        <v>0</v>
      </c>
      <c r="D54" s="26">
        <v>2.2959999999999998</v>
      </c>
      <c r="E54" s="37">
        <v>2.2959999999999998</v>
      </c>
    </row>
    <row r="55" spans="1:5">
      <c r="A55" s="9" t="s">
        <v>73</v>
      </c>
      <c r="B55" s="7" t="s">
        <v>74</v>
      </c>
      <c r="C55" s="39">
        <v>14.3</v>
      </c>
      <c r="D55" s="39">
        <v>26.753</v>
      </c>
      <c r="E55" s="37">
        <v>12.452999999999999</v>
      </c>
    </row>
    <row r="56" spans="1:5">
      <c r="A56" s="9" t="s">
        <v>73</v>
      </c>
      <c r="B56" s="7" t="s">
        <v>74</v>
      </c>
      <c r="C56" s="39">
        <v>31.31</v>
      </c>
      <c r="D56" s="39">
        <v>33.93</v>
      </c>
      <c r="E56" s="37">
        <v>2.620000000000001</v>
      </c>
    </row>
    <row r="57" spans="1:5">
      <c r="A57" s="9" t="s">
        <v>73</v>
      </c>
      <c r="B57" s="7" t="s">
        <v>74</v>
      </c>
      <c r="C57" s="39">
        <v>49.07</v>
      </c>
      <c r="D57" s="39">
        <v>56.9</v>
      </c>
      <c r="E57" s="37">
        <v>7.8299999999999983</v>
      </c>
    </row>
    <row r="58" spans="1:5">
      <c r="A58" s="9" t="s">
        <v>75</v>
      </c>
      <c r="B58" s="7" t="s">
        <v>76</v>
      </c>
      <c r="C58" s="39">
        <v>12</v>
      </c>
      <c r="D58" s="39">
        <v>59.9</v>
      </c>
      <c r="E58" s="37">
        <v>47.9</v>
      </c>
    </row>
    <row r="59" spans="1:5">
      <c r="A59" s="11" t="s">
        <v>75</v>
      </c>
      <c r="B59" s="7" t="s">
        <v>76</v>
      </c>
      <c r="C59" s="40">
        <v>67.283000000000001</v>
      </c>
      <c r="D59" s="40">
        <v>71.5</v>
      </c>
      <c r="E59" s="37">
        <v>4.2169999999999987</v>
      </c>
    </row>
    <row r="60" spans="1:5">
      <c r="A60" s="11" t="s">
        <v>75</v>
      </c>
      <c r="B60" s="7" t="s">
        <v>76</v>
      </c>
      <c r="C60" s="38">
        <v>79.215000000000003</v>
      </c>
      <c r="D60" s="40">
        <v>82.8</v>
      </c>
      <c r="E60" s="37">
        <v>3.5849999999999937</v>
      </c>
    </row>
    <row r="61" spans="1:5">
      <c r="A61" s="12" t="s">
        <v>77</v>
      </c>
      <c r="B61" s="7" t="s">
        <v>78</v>
      </c>
      <c r="C61" s="36">
        <v>9.7360000000000007</v>
      </c>
      <c r="D61" s="41">
        <v>27.2</v>
      </c>
      <c r="E61" s="37">
        <v>17.463999999999999</v>
      </c>
    </row>
    <row r="62" spans="1:5">
      <c r="A62" s="11" t="s">
        <v>79</v>
      </c>
      <c r="B62" s="7" t="s">
        <v>80</v>
      </c>
      <c r="C62" s="40">
        <v>19.939</v>
      </c>
      <c r="D62" s="40">
        <v>28.3</v>
      </c>
      <c r="E62" s="37">
        <v>8.3610000000000007</v>
      </c>
    </row>
    <row r="63" spans="1:5">
      <c r="A63" s="9" t="s">
        <v>81</v>
      </c>
      <c r="B63" s="7" t="s">
        <v>82</v>
      </c>
      <c r="C63" s="39">
        <v>48.664999999999999</v>
      </c>
      <c r="D63" s="39">
        <v>78.066999999999993</v>
      </c>
      <c r="E63" s="37">
        <v>29.401999999999994</v>
      </c>
    </row>
    <row r="64" spans="1:5">
      <c r="A64" s="10" t="s">
        <v>83</v>
      </c>
      <c r="B64" s="7" t="s">
        <v>84</v>
      </c>
      <c r="C64" s="26">
        <v>24.07</v>
      </c>
      <c r="D64" s="26">
        <v>30.027999999999999</v>
      </c>
      <c r="E64" s="37">
        <v>5.9579999999999984</v>
      </c>
    </row>
    <row r="65" spans="1:5">
      <c r="A65" s="12" t="s">
        <v>85</v>
      </c>
      <c r="B65" s="7" t="s">
        <v>86</v>
      </c>
      <c r="C65" s="41">
        <v>5.3339999999999996</v>
      </c>
      <c r="D65" s="41">
        <v>12.1</v>
      </c>
      <c r="E65" s="37">
        <v>6.766</v>
      </c>
    </row>
    <row r="66" spans="1:5">
      <c r="A66" s="12" t="s">
        <v>85</v>
      </c>
      <c r="B66" s="7" t="s">
        <v>86</v>
      </c>
      <c r="C66" s="41">
        <v>18.899999999999999</v>
      </c>
      <c r="D66" s="41">
        <v>30.7</v>
      </c>
      <c r="E66" s="37">
        <v>11.8</v>
      </c>
    </row>
    <row r="67" spans="1:5">
      <c r="A67" s="12" t="s">
        <v>85</v>
      </c>
      <c r="B67" s="7" t="s">
        <v>86</v>
      </c>
      <c r="C67" s="41">
        <v>23.972000000000001</v>
      </c>
      <c r="D67" s="41">
        <v>30.7</v>
      </c>
      <c r="E67" s="37">
        <v>6.727999999999998</v>
      </c>
    </row>
    <row r="68" spans="1:5">
      <c r="A68" s="9" t="s">
        <v>87</v>
      </c>
      <c r="B68" s="7" t="s">
        <v>88</v>
      </c>
      <c r="C68" s="39">
        <v>3.7160000000000002</v>
      </c>
      <c r="D68" s="39">
        <v>23.254999999999999</v>
      </c>
      <c r="E68" s="37">
        <v>19.538999999999998</v>
      </c>
    </row>
    <row r="69" spans="1:5">
      <c r="A69" s="10" t="s">
        <v>89</v>
      </c>
      <c r="B69" s="7" t="s">
        <v>90</v>
      </c>
      <c r="C69" s="26">
        <v>1.1739999999999999</v>
      </c>
      <c r="D69" s="26">
        <v>13.663</v>
      </c>
      <c r="E69" s="37">
        <v>12.489000000000001</v>
      </c>
    </row>
    <row r="70" spans="1:5">
      <c r="A70" s="10" t="s">
        <v>91</v>
      </c>
      <c r="B70" s="7" t="s">
        <v>92</v>
      </c>
      <c r="C70" s="26">
        <v>14</v>
      </c>
      <c r="D70" s="26">
        <v>19.13</v>
      </c>
      <c r="E70" s="37">
        <v>5.129999999999999</v>
      </c>
    </row>
    <row r="71" spans="1:5">
      <c r="A71" s="10" t="s">
        <v>91</v>
      </c>
      <c r="B71" s="7" t="s">
        <v>92</v>
      </c>
      <c r="C71" s="26">
        <v>58.26</v>
      </c>
      <c r="D71" s="26">
        <v>62.98</v>
      </c>
      <c r="E71" s="37">
        <v>4.7199999999999989</v>
      </c>
    </row>
    <row r="72" spans="1:5">
      <c r="A72" s="10" t="s">
        <v>91</v>
      </c>
      <c r="B72" s="7" t="s">
        <v>92</v>
      </c>
      <c r="C72" s="26">
        <v>68.400000000000006</v>
      </c>
      <c r="D72" s="26">
        <v>70.44</v>
      </c>
      <c r="E72" s="37">
        <v>2.039999999999992</v>
      </c>
    </row>
    <row r="73" spans="1:5">
      <c r="A73" s="10" t="s">
        <v>93</v>
      </c>
      <c r="B73" s="7" t="s">
        <v>94</v>
      </c>
      <c r="C73" s="26">
        <v>8.9730000000000008</v>
      </c>
      <c r="D73" s="26">
        <v>18.3</v>
      </c>
      <c r="E73" s="37">
        <v>9.327</v>
      </c>
    </row>
    <row r="74" spans="1:5">
      <c r="A74" s="9" t="s">
        <v>95</v>
      </c>
      <c r="B74" s="7" t="s">
        <v>96</v>
      </c>
      <c r="C74" s="39">
        <v>13.981999999999999</v>
      </c>
      <c r="D74" s="39">
        <v>55.015999999999998</v>
      </c>
      <c r="E74" s="37">
        <v>41.033999999999999</v>
      </c>
    </row>
    <row r="75" spans="1:5">
      <c r="A75" s="9" t="s">
        <v>95</v>
      </c>
      <c r="B75" s="7" t="s">
        <v>96</v>
      </c>
      <c r="C75" s="39">
        <v>72.006</v>
      </c>
      <c r="D75" s="39">
        <v>78.12</v>
      </c>
      <c r="E75" s="37">
        <v>6.1140000000000043</v>
      </c>
    </row>
    <row r="76" spans="1:5">
      <c r="A76" s="10" t="s">
        <v>97</v>
      </c>
      <c r="B76" s="7" t="s">
        <v>98</v>
      </c>
      <c r="C76" s="26">
        <v>32.457999999999998</v>
      </c>
      <c r="D76" s="26">
        <v>39.411000000000001</v>
      </c>
      <c r="E76" s="37">
        <v>6.953000000000003</v>
      </c>
    </row>
    <row r="77" spans="1:5">
      <c r="A77" s="10" t="s">
        <v>97</v>
      </c>
      <c r="B77" s="7" t="s">
        <v>98</v>
      </c>
      <c r="C77" s="26">
        <v>47.685000000000002</v>
      </c>
      <c r="D77" s="26">
        <v>53.582000000000001</v>
      </c>
      <c r="E77" s="37">
        <v>5.8969999999999985</v>
      </c>
    </row>
    <row r="78" spans="1:5">
      <c r="A78" s="10" t="s">
        <v>97</v>
      </c>
      <c r="B78" s="7" t="s">
        <v>98</v>
      </c>
      <c r="C78" s="26">
        <v>81.647999999999996</v>
      </c>
      <c r="D78" s="26">
        <v>94.337000000000003</v>
      </c>
      <c r="E78" s="37">
        <v>12.689000000000007</v>
      </c>
    </row>
    <row r="79" spans="1:5">
      <c r="A79" s="10" t="s">
        <v>97</v>
      </c>
      <c r="B79" s="7" t="s">
        <v>98</v>
      </c>
      <c r="C79" s="26">
        <v>101.874</v>
      </c>
      <c r="D79" s="26">
        <v>103.34099999999999</v>
      </c>
      <c r="E79" s="37">
        <v>1.4669999999999987</v>
      </c>
    </row>
    <row r="80" spans="1:5">
      <c r="A80" s="10" t="s">
        <v>99</v>
      </c>
      <c r="B80" s="7" t="s">
        <v>331</v>
      </c>
      <c r="C80" s="26">
        <v>0.04</v>
      </c>
      <c r="D80" s="26">
        <v>8.3000000000000007</v>
      </c>
      <c r="E80" s="37">
        <v>8.2600000000000016</v>
      </c>
    </row>
    <row r="81" spans="1:5">
      <c r="A81" s="10" t="s">
        <v>99</v>
      </c>
      <c r="B81" s="7" t="s">
        <v>331</v>
      </c>
      <c r="C81" s="26">
        <v>66.400000000000006</v>
      </c>
      <c r="D81" s="26">
        <v>70.83</v>
      </c>
      <c r="E81" s="37">
        <v>4.4299999999999926</v>
      </c>
    </row>
    <row r="82" spans="1:5">
      <c r="A82" s="10" t="s">
        <v>99</v>
      </c>
      <c r="B82" s="7" t="s">
        <v>331</v>
      </c>
      <c r="C82" s="26">
        <v>75.099999999999994</v>
      </c>
      <c r="D82" s="26">
        <v>77.613</v>
      </c>
      <c r="E82" s="37">
        <v>2.5130000000000052</v>
      </c>
    </row>
    <row r="83" spans="1:5">
      <c r="A83" s="10" t="s">
        <v>99</v>
      </c>
      <c r="B83" s="7" t="s">
        <v>331</v>
      </c>
      <c r="C83" s="26">
        <v>82.004999999999995</v>
      </c>
      <c r="D83" s="26">
        <v>88.21</v>
      </c>
      <c r="E83" s="37">
        <v>6.2049999999999983</v>
      </c>
    </row>
    <row r="84" spans="1:5">
      <c r="A84" s="10" t="s">
        <v>100</v>
      </c>
      <c r="B84" s="7" t="s">
        <v>101</v>
      </c>
      <c r="C84" s="26">
        <v>1.145</v>
      </c>
      <c r="D84" s="26">
        <v>21.43</v>
      </c>
      <c r="E84" s="37">
        <v>20.285</v>
      </c>
    </row>
    <row r="85" spans="1:5">
      <c r="A85" s="10" t="s">
        <v>102</v>
      </c>
      <c r="B85" s="7" t="s">
        <v>103</v>
      </c>
      <c r="C85" s="26">
        <v>0</v>
      </c>
      <c r="D85" s="26">
        <v>3.2</v>
      </c>
      <c r="E85" s="37">
        <v>3.2</v>
      </c>
    </row>
    <row r="86" spans="1:5">
      <c r="A86" s="10" t="s">
        <v>104</v>
      </c>
      <c r="B86" s="7" t="s">
        <v>105</v>
      </c>
      <c r="C86" s="26">
        <v>13.867000000000001</v>
      </c>
      <c r="D86" s="26">
        <v>34</v>
      </c>
      <c r="E86" s="37">
        <v>20.132999999999999</v>
      </c>
    </row>
    <row r="87" spans="1:5">
      <c r="A87" s="10" t="s">
        <v>106</v>
      </c>
      <c r="B87" s="7" t="s">
        <v>107</v>
      </c>
      <c r="C87" s="26">
        <v>37.94</v>
      </c>
      <c r="D87" s="26">
        <v>46.12</v>
      </c>
      <c r="E87" s="37">
        <v>8.18</v>
      </c>
    </row>
    <row r="88" spans="1:5">
      <c r="A88" s="10" t="s">
        <v>106</v>
      </c>
      <c r="B88" s="7" t="s">
        <v>107</v>
      </c>
      <c r="C88" s="26">
        <v>56.93</v>
      </c>
      <c r="D88" s="26">
        <v>63</v>
      </c>
      <c r="E88" s="37">
        <v>6.07</v>
      </c>
    </row>
    <row r="89" spans="1:5">
      <c r="A89" s="10" t="s">
        <v>108</v>
      </c>
      <c r="B89" s="7" t="s">
        <v>109</v>
      </c>
      <c r="C89" s="26">
        <v>3.5000000000000003E-2</v>
      </c>
      <c r="D89" s="26">
        <v>2.9039999999999999</v>
      </c>
      <c r="E89" s="37">
        <v>2.8689999999999998</v>
      </c>
    </row>
    <row r="90" spans="1:5">
      <c r="A90" s="10" t="s">
        <v>108</v>
      </c>
      <c r="B90" s="7" t="s">
        <v>109</v>
      </c>
      <c r="C90" s="26">
        <v>5.5</v>
      </c>
      <c r="D90" s="26">
        <v>8.9580000000000002</v>
      </c>
      <c r="E90" s="37">
        <v>3.4580000000000002</v>
      </c>
    </row>
    <row r="91" spans="1:5">
      <c r="A91" s="10" t="s">
        <v>108</v>
      </c>
      <c r="B91" s="7" t="s">
        <v>109</v>
      </c>
      <c r="C91" s="26">
        <v>10.125</v>
      </c>
      <c r="D91" s="26">
        <v>31.395</v>
      </c>
      <c r="E91" s="37">
        <v>21.27</v>
      </c>
    </row>
    <row r="92" spans="1:5">
      <c r="A92" s="8" t="s">
        <v>110</v>
      </c>
      <c r="B92" s="7" t="s">
        <v>111</v>
      </c>
      <c r="C92" s="38">
        <v>14.286</v>
      </c>
      <c r="D92" s="38">
        <v>18.152999999999999</v>
      </c>
      <c r="E92" s="37">
        <v>3.8669999999999991</v>
      </c>
    </row>
    <row r="93" spans="1:5">
      <c r="A93" s="9" t="s">
        <v>112</v>
      </c>
      <c r="B93" s="7" t="s">
        <v>113</v>
      </c>
      <c r="C93" s="39">
        <v>2.2759999999999998</v>
      </c>
      <c r="D93" s="38">
        <v>17.146000000000001</v>
      </c>
      <c r="E93" s="37">
        <v>14.870000000000001</v>
      </c>
    </row>
    <row r="94" spans="1:5">
      <c r="A94" s="9" t="s">
        <v>112</v>
      </c>
      <c r="B94" s="7" t="s">
        <v>113</v>
      </c>
      <c r="C94" s="39">
        <v>22</v>
      </c>
      <c r="D94" s="39">
        <v>25.55</v>
      </c>
      <c r="E94" s="37">
        <v>3.5500000000000007</v>
      </c>
    </row>
    <row r="95" spans="1:5">
      <c r="A95" s="14" t="s">
        <v>112</v>
      </c>
      <c r="B95" s="7" t="s">
        <v>113</v>
      </c>
      <c r="C95" s="43">
        <v>42.39</v>
      </c>
      <c r="D95" s="43">
        <v>44.695</v>
      </c>
      <c r="E95" s="44">
        <v>2.3049999999999997</v>
      </c>
    </row>
    <row r="96" spans="1:5">
      <c r="A96" s="15"/>
      <c r="B96" s="16"/>
      <c r="C96" s="5"/>
      <c r="D96" s="45"/>
      <c r="E96" s="46">
        <f>SUBTOTAL(109,Table2[Garums km])</f>
        <v>996.22399999999982</v>
      </c>
    </row>
    <row r="97" spans="5:5">
      <c r="E97" s="1"/>
    </row>
  </sheetData>
  <pageMargins left="0.70866141732283472" right="0.70866141732283472" top="0.94488188976377963" bottom="0.74803149606299213" header="0.31496062992125984" footer="0.31496062992125984"/>
  <pageSetup paperSize="9" orientation="portrait" r:id="rId1"/>
  <headerFooter>
    <oddHeader xml:space="preserve">&amp;R2. Pielikums
Informatīvajam ziņojumam
Par Valsts autoceļu attīstības stratēģija līdz 2040.gadam 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56893-0C84-4CB6-8F42-214DBD584345}">
  <sheetPr>
    <pageSetUpPr fitToPage="1"/>
  </sheetPr>
  <dimension ref="A1:E128"/>
  <sheetViews>
    <sheetView tabSelected="1" zoomScale="90" zoomScaleNormal="90" workbookViewId="0"/>
  </sheetViews>
  <sheetFormatPr defaultRowHeight="15"/>
  <cols>
    <col min="1" max="1" width="9.7109375" customWidth="1"/>
    <col min="2" max="2" width="46.5703125" bestFit="1" customWidth="1"/>
    <col min="4" max="4" width="9.7109375" customWidth="1"/>
    <col min="5" max="5" width="13" customWidth="1"/>
  </cols>
  <sheetData>
    <row r="1" spans="1:5" ht="40.5" customHeight="1">
      <c r="A1" s="34" t="s">
        <v>333</v>
      </c>
      <c r="B1" s="34"/>
      <c r="C1" s="34"/>
      <c r="D1" s="34"/>
      <c r="E1" s="34"/>
    </row>
    <row r="2" spans="1:5" ht="30" customHeight="1">
      <c r="A2" s="2" t="s">
        <v>229</v>
      </c>
      <c r="B2" s="3" t="s">
        <v>0</v>
      </c>
      <c r="C2" s="3" t="s">
        <v>1</v>
      </c>
      <c r="D2" s="3" t="s">
        <v>2</v>
      </c>
      <c r="E2" s="4" t="s">
        <v>230</v>
      </c>
    </row>
    <row r="3" spans="1:5">
      <c r="A3" s="17" t="s">
        <v>114</v>
      </c>
      <c r="B3" s="18" t="s">
        <v>240</v>
      </c>
      <c r="C3" s="19">
        <v>52.03</v>
      </c>
      <c r="D3" s="19">
        <v>78</v>
      </c>
      <c r="E3" s="20">
        <f>D3-C3</f>
        <v>25.97</v>
      </c>
    </row>
    <row r="4" spans="1:5">
      <c r="A4" s="17" t="s">
        <v>115</v>
      </c>
      <c r="B4" s="18" t="s">
        <v>233</v>
      </c>
      <c r="C4" s="19">
        <v>0.187</v>
      </c>
      <c r="D4" s="19">
        <v>22</v>
      </c>
      <c r="E4" s="20">
        <f t="shared" ref="E4:E65" si="0">D4-C4</f>
        <v>21.812999999999999</v>
      </c>
    </row>
    <row r="5" spans="1:5">
      <c r="A5" s="17" t="s">
        <v>116</v>
      </c>
      <c r="B5" s="18" t="s">
        <v>236</v>
      </c>
      <c r="C5" s="21">
        <v>0.85199999999999998</v>
      </c>
      <c r="D5" s="21">
        <v>15.48</v>
      </c>
      <c r="E5" s="20">
        <f t="shared" si="0"/>
        <v>14.628</v>
      </c>
    </row>
    <row r="6" spans="1:5">
      <c r="A6" s="17" t="s">
        <v>116</v>
      </c>
      <c r="B6" s="18" t="s">
        <v>236</v>
      </c>
      <c r="C6" s="21">
        <v>17.260000000000002</v>
      </c>
      <c r="D6" s="21">
        <v>18</v>
      </c>
      <c r="E6" s="20">
        <f t="shared" si="0"/>
        <v>0.73999999999999844</v>
      </c>
    </row>
    <row r="7" spans="1:5">
      <c r="A7" s="17" t="s">
        <v>116</v>
      </c>
      <c r="B7" s="18" t="s">
        <v>236</v>
      </c>
      <c r="C7" s="21">
        <v>24.44</v>
      </c>
      <c r="D7" s="21">
        <v>26.38</v>
      </c>
      <c r="E7" s="20">
        <f t="shared" si="0"/>
        <v>1.9399999999999977</v>
      </c>
    </row>
    <row r="8" spans="1:5">
      <c r="A8" s="17" t="s">
        <v>117</v>
      </c>
      <c r="B8" s="18" t="s">
        <v>237</v>
      </c>
      <c r="C8" s="19">
        <v>2.0270000000000001</v>
      </c>
      <c r="D8" s="19">
        <v>5.2</v>
      </c>
      <c r="E8" s="20">
        <f t="shared" si="0"/>
        <v>3.173</v>
      </c>
    </row>
    <row r="9" spans="1:5">
      <c r="A9" s="17" t="s">
        <v>118</v>
      </c>
      <c r="B9" s="18" t="s">
        <v>238</v>
      </c>
      <c r="C9" s="21">
        <v>13.638</v>
      </c>
      <c r="D9" s="22">
        <v>32.182000000000002</v>
      </c>
      <c r="E9" s="20">
        <f t="shared" si="0"/>
        <v>18.544000000000004</v>
      </c>
    </row>
    <row r="10" spans="1:5">
      <c r="A10" s="17" t="s">
        <v>118</v>
      </c>
      <c r="B10" s="18" t="s">
        <v>238</v>
      </c>
      <c r="C10" s="22">
        <v>32.182000000000002</v>
      </c>
      <c r="D10" s="22">
        <v>34.481999999999999</v>
      </c>
      <c r="E10" s="20">
        <f t="shared" si="0"/>
        <v>2.2999999999999972</v>
      </c>
    </row>
    <row r="11" spans="1:5">
      <c r="A11" s="17" t="s">
        <v>119</v>
      </c>
      <c r="B11" s="18" t="s">
        <v>239</v>
      </c>
      <c r="C11" s="19">
        <v>19.7</v>
      </c>
      <c r="D11" s="19">
        <v>21.79</v>
      </c>
      <c r="E11" s="20">
        <f t="shared" si="0"/>
        <v>2.09</v>
      </c>
    </row>
    <row r="12" spans="1:5">
      <c r="A12" s="17" t="s">
        <v>120</v>
      </c>
      <c r="B12" s="18" t="s">
        <v>241</v>
      </c>
      <c r="C12" s="22">
        <v>53.423999999999999</v>
      </c>
      <c r="D12" s="22">
        <v>56.603999999999999</v>
      </c>
      <c r="E12" s="20">
        <f t="shared" si="0"/>
        <v>3.1799999999999997</v>
      </c>
    </row>
    <row r="13" spans="1:5">
      <c r="A13" s="17" t="s">
        <v>44</v>
      </c>
      <c r="B13" s="18" t="s">
        <v>45</v>
      </c>
      <c r="C13" s="22">
        <v>16.399999999999999</v>
      </c>
      <c r="D13" s="22">
        <v>19.8</v>
      </c>
      <c r="E13" s="20">
        <f t="shared" si="0"/>
        <v>3.4000000000000021</v>
      </c>
    </row>
    <row r="14" spans="1:5">
      <c r="A14" s="17" t="s">
        <v>121</v>
      </c>
      <c r="B14" s="18" t="s">
        <v>242</v>
      </c>
      <c r="C14" s="22">
        <v>6.55</v>
      </c>
      <c r="D14" s="22">
        <v>7.93</v>
      </c>
      <c r="E14" s="20">
        <f t="shared" si="0"/>
        <v>1.38</v>
      </c>
    </row>
    <row r="15" spans="1:5">
      <c r="A15" s="17" t="s">
        <v>121</v>
      </c>
      <c r="B15" s="18" t="s">
        <v>242</v>
      </c>
      <c r="C15" s="22">
        <v>27.42</v>
      </c>
      <c r="D15" s="22">
        <v>38.450000000000003</v>
      </c>
      <c r="E15" s="20">
        <f t="shared" si="0"/>
        <v>11.030000000000001</v>
      </c>
    </row>
    <row r="16" spans="1:5">
      <c r="A16" s="17" t="s">
        <v>122</v>
      </c>
      <c r="B16" s="18" t="s">
        <v>243</v>
      </c>
      <c r="C16" s="22">
        <v>5.45</v>
      </c>
      <c r="D16" s="22">
        <v>16.87</v>
      </c>
      <c r="E16" s="20">
        <f t="shared" si="0"/>
        <v>11.420000000000002</v>
      </c>
    </row>
    <row r="17" spans="1:5">
      <c r="A17" s="17" t="s">
        <v>122</v>
      </c>
      <c r="B17" s="18" t="s">
        <v>243</v>
      </c>
      <c r="C17" s="22">
        <v>37.119999999999997</v>
      </c>
      <c r="D17" s="22">
        <v>59.24</v>
      </c>
      <c r="E17" s="20">
        <f t="shared" si="0"/>
        <v>22.120000000000005</v>
      </c>
    </row>
    <row r="18" spans="1:5">
      <c r="A18" s="17" t="s">
        <v>123</v>
      </c>
      <c r="B18" s="18" t="s">
        <v>244</v>
      </c>
      <c r="C18" s="19">
        <v>17.52</v>
      </c>
      <c r="D18" s="19">
        <v>26.9</v>
      </c>
      <c r="E18" s="20">
        <f t="shared" si="0"/>
        <v>9.379999999999999</v>
      </c>
    </row>
    <row r="19" spans="1:5">
      <c r="A19" s="17" t="s">
        <v>124</v>
      </c>
      <c r="B19" s="18" t="s">
        <v>245</v>
      </c>
      <c r="C19" s="22">
        <v>0</v>
      </c>
      <c r="D19" s="22">
        <v>10.79</v>
      </c>
      <c r="E19" s="20">
        <f t="shared" si="0"/>
        <v>10.79</v>
      </c>
    </row>
    <row r="20" spans="1:5">
      <c r="A20" s="17" t="s">
        <v>124</v>
      </c>
      <c r="B20" s="18" t="s">
        <v>245</v>
      </c>
      <c r="C20" s="19">
        <v>26.9</v>
      </c>
      <c r="D20" s="19">
        <v>36.21</v>
      </c>
      <c r="E20" s="20">
        <f t="shared" si="0"/>
        <v>9.3100000000000023</v>
      </c>
    </row>
    <row r="21" spans="1:5">
      <c r="A21" s="17" t="s">
        <v>125</v>
      </c>
      <c r="B21" s="18" t="s">
        <v>246</v>
      </c>
      <c r="C21" s="22">
        <v>7.01</v>
      </c>
      <c r="D21" s="22">
        <v>10.24</v>
      </c>
      <c r="E21" s="20">
        <f t="shared" si="0"/>
        <v>3.2300000000000004</v>
      </c>
    </row>
    <row r="22" spans="1:5">
      <c r="A22" s="17" t="s">
        <v>125</v>
      </c>
      <c r="B22" s="18" t="s">
        <v>246</v>
      </c>
      <c r="C22" s="22">
        <v>12</v>
      </c>
      <c r="D22" s="22">
        <v>17.260000000000002</v>
      </c>
      <c r="E22" s="20">
        <f t="shared" si="0"/>
        <v>5.2600000000000016</v>
      </c>
    </row>
    <row r="23" spans="1:5">
      <c r="A23" s="17" t="s">
        <v>126</v>
      </c>
      <c r="B23" s="18" t="s">
        <v>247</v>
      </c>
      <c r="C23" s="22">
        <v>0</v>
      </c>
      <c r="D23" s="22">
        <v>2.15</v>
      </c>
      <c r="E23" s="20">
        <f t="shared" si="0"/>
        <v>2.15</v>
      </c>
    </row>
    <row r="24" spans="1:5">
      <c r="A24" s="17" t="s">
        <v>126</v>
      </c>
      <c r="B24" s="18" t="s">
        <v>247</v>
      </c>
      <c r="C24" s="21">
        <v>32.6</v>
      </c>
      <c r="D24" s="22">
        <v>41.95</v>
      </c>
      <c r="E24" s="20">
        <f t="shared" si="0"/>
        <v>9.3500000000000014</v>
      </c>
    </row>
    <row r="25" spans="1:5">
      <c r="A25" s="17" t="s">
        <v>126</v>
      </c>
      <c r="B25" s="18" t="s">
        <v>247</v>
      </c>
      <c r="C25" s="23">
        <v>51.713999999999999</v>
      </c>
      <c r="D25" s="23">
        <v>64.3</v>
      </c>
      <c r="E25" s="20">
        <f t="shared" si="0"/>
        <v>12.585999999999999</v>
      </c>
    </row>
    <row r="26" spans="1:5">
      <c r="A26" s="17" t="s">
        <v>127</v>
      </c>
      <c r="B26" s="18" t="s">
        <v>248</v>
      </c>
      <c r="C26" s="22">
        <v>13.53</v>
      </c>
      <c r="D26" s="22">
        <v>22.751000000000001</v>
      </c>
      <c r="E26" s="20">
        <f t="shared" si="0"/>
        <v>9.2210000000000019</v>
      </c>
    </row>
    <row r="27" spans="1:5">
      <c r="A27" s="17" t="s">
        <v>70</v>
      </c>
      <c r="B27" s="18" t="s">
        <v>249</v>
      </c>
      <c r="C27" s="19">
        <v>0</v>
      </c>
      <c r="D27" s="19">
        <v>9.68</v>
      </c>
      <c r="E27" s="20">
        <f t="shared" si="0"/>
        <v>9.68</v>
      </c>
    </row>
    <row r="28" spans="1:5">
      <c r="A28" s="17" t="s">
        <v>128</v>
      </c>
      <c r="B28" s="18" t="s">
        <v>250</v>
      </c>
      <c r="C28" s="19">
        <v>36.765999999999998</v>
      </c>
      <c r="D28" s="19">
        <v>54.7</v>
      </c>
      <c r="E28" s="20">
        <f t="shared" si="0"/>
        <v>17.934000000000005</v>
      </c>
    </row>
    <row r="29" spans="1:5">
      <c r="A29" s="17" t="s">
        <v>129</v>
      </c>
      <c r="B29" s="18" t="s">
        <v>251</v>
      </c>
      <c r="C29" s="22">
        <v>0.8</v>
      </c>
      <c r="D29" s="22">
        <v>6.99</v>
      </c>
      <c r="E29" s="20">
        <f t="shared" si="0"/>
        <v>6.19</v>
      </c>
    </row>
    <row r="30" spans="1:5">
      <c r="A30" s="17" t="s">
        <v>129</v>
      </c>
      <c r="B30" s="18" t="s">
        <v>251</v>
      </c>
      <c r="C30" s="19">
        <v>22.22</v>
      </c>
      <c r="D30" s="19">
        <v>23.85</v>
      </c>
      <c r="E30" s="20">
        <f t="shared" si="0"/>
        <v>1.6300000000000026</v>
      </c>
    </row>
    <row r="31" spans="1:5">
      <c r="A31" s="17" t="s">
        <v>130</v>
      </c>
      <c r="B31" s="18" t="s">
        <v>252</v>
      </c>
      <c r="C31" s="24">
        <v>28.96</v>
      </c>
      <c r="D31" s="24">
        <v>37.869999999999997</v>
      </c>
      <c r="E31" s="20">
        <f t="shared" si="0"/>
        <v>8.9099999999999966</v>
      </c>
    </row>
    <row r="32" spans="1:5">
      <c r="A32" s="17" t="s">
        <v>131</v>
      </c>
      <c r="B32" s="18" t="s">
        <v>231</v>
      </c>
      <c r="C32" s="22">
        <v>8.39</v>
      </c>
      <c r="D32" s="22">
        <v>23</v>
      </c>
      <c r="E32" s="20">
        <f t="shared" si="0"/>
        <v>14.61</v>
      </c>
    </row>
    <row r="33" spans="1:5">
      <c r="A33" s="17" t="s">
        <v>132</v>
      </c>
      <c r="B33" s="18" t="s">
        <v>232</v>
      </c>
      <c r="C33" s="22">
        <v>37.89</v>
      </c>
      <c r="D33" s="22">
        <v>51.426000000000002</v>
      </c>
      <c r="E33" s="20">
        <f t="shared" si="0"/>
        <v>13.536000000000001</v>
      </c>
    </row>
    <row r="34" spans="1:5">
      <c r="A34" s="17" t="s">
        <v>133</v>
      </c>
      <c r="B34" s="18" t="s">
        <v>234</v>
      </c>
      <c r="C34" s="19">
        <v>24.382999999999999</v>
      </c>
      <c r="D34" s="19">
        <v>25.92</v>
      </c>
      <c r="E34" s="20">
        <f t="shared" si="0"/>
        <v>1.5370000000000026</v>
      </c>
    </row>
    <row r="35" spans="1:5">
      <c r="A35" s="17" t="s">
        <v>134</v>
      </c>
      <c r="B35" s="18" t="s">
        <v>235</v>
      </c>
      <c r="C35" s="22">
        <v>32.85</v>
      </c>
      <c r="D35" s="22">
        <v>34.5</v>
      </c>
      <c r="E35" s="20">
        <f t="shared" si="0"/>
        <v>1.6499999999999986</v>
      </c>
    </row>
    <row r="36" spans="1:5">
      <c r="A36" s="17" t="s">
        <v>112</v>
      </c>
      <c r="B36" s="18" t="s">
        <v>113</v>
      </c>
      <c r="C36" s="22">
        <v>73.447999999999993</v>
      </c>
      <c r="D36" s="22">
        <v>91.956999999999994</v>
      </c>
      <c r="E36" s="20">
        <f t="shared" si="0"/>
        <v>18.509</v>
      </c>
    </row>
    <row r="37" spans="1:5">
      <c r="A37" s="17" t="s">
        <v>112</v>
      </c>
      <c r="B37" s="18" t="s">
        <v>113</v>
      </c>
      <c r="C37" s="22">
        <v>105.062</v>
      </c>
      <c r="D37" s="22">
        <v>107.06699999999999</v>
      </c>
      <c r="E37" s="20">
        <f t="shared" si="0"/>
        <v>2.0049999999999955</v>
      </c>
    </row>
    <row r="38" spans="1:5">
      <c r="A38" s="25" t="s">
        <v>135</v>
      </c>
      <c r="B38" s="18" t="s">
        <v>253</v>
      </c>
      <c r="C38" s="26">
        <v>1</v>
      </c>
      <c r="D38" s="26">
        <v>2.3159999999999998</v>
      </c>
      <c r="E38" s="20">
        <f t="shared" si="0"/>
        <v>1.3159999999999998</v>
      </c>
    </row>
    <row r="39" spans="1:5">
      <c r="A39" s="25" t="s">
        <v>136</v>
      </c>
      <c r="B39" s="18" t="s">
        <v>254</v>
      </c>
      <c r="C39" s="26">
        <v>11.1</v>
      </c>
      <c r="D39" s="26">
        <v>15</v>
      </c>
      <c r="E39" s="20">
        <f t="shared" si="0"/>
        <v>3.9000000000000004</v>
      </c>
    </row>
    <row r="40" spans="1:5">
      <c r="A40" s="25" t="s">
        <v>137</v>
      </c>
      <c r="B40" s="18" t="s">
        <v>255</v>
      </c>
      <c r="C40" s="26">
        <v>0</v>
      </c>
      <c r="D40" s="26">
        <v>2.1930000000000001</v>
      </c>
      <c r="E40" s="20">
        <f t="shared" si="0"/>
        <v>2.1930000000000001</v>
      </c>
    </row>
    <row r="41" spans="1:5">
      <c r="A41" s="25" t="s">
        <v>138</v>
      </c>
      <c r="B41" s="18" t="s">
        <v>256</v>
      </c>
      <c r="C41" s="26">
        <v>17.542000000000002</v>
      </c>
      <c r="D41" s="26">
        <v>22.94</v>
      </c>
      <c r="E41" s="20">
        <f t="shared" si="0"/>
        <v>5.3979999999999997</v>
      </c>
    </row>
    <row r="42" spans="1:5">
      <c r="A42" s="25" t="s">
        <v>139</v>
      </c>
      <c r="B42" s="18" t="s">
        <v>257</v>
      </c>
      <c r="C42" s="26">
        <v>0</v>
      </c>
      <c r="D42" s="26">
        <v>7</v>
      </c>
      <c r="E42" s="20">
        <f t="shared" si="0"/>
        <v>7</v>
      </c>
    </row>
    <row r="43" spans="1:5">
      <c r="A43" s="25" t="s">
        <v>140</v>
      </c>
      <c r="B43" s="18" t="s">
        <v>258</v>
      </c>
      <c r="C43" s="26">
        <v>7.4550000000000001</v>
      </c>
      <c r="D43" s="26">
        <v>9</v>
      </c>
      <c r="E43" s="20">
        <f t="shared" si="0"/>
        <v>1.5449999999999999</v>
      </c>
    </row>
    <row r="44" spans="1:5">
      <c r="A44" s="25" t="s">
        <v>141</v>
      </c>
      <c r="B44" s="18" t="s">
        <v>259</v>
      </c>
      <c r="C44" s="26">
        <v>10.45</v>
      </c>
      <c r="D44" s="26">
        <v>12.808</v>
      </c>
      <c r="E44" s="20">
        <f t="shared" si="0"/>
        <v>2.3580000000000005</v>
      </c>
    </row>
    <row r="45" spans="1:5">
      <c r="A45" s="25" t="s">
        <v>142</v>
      </c>
      <c r="B45" s="18" t="s">
        <v>260</v>
      </c>
      <c r="C45" s="26">
        <v>8.0500000000000007</v>
      </c>
      <c r="D45" s="26">
        <v>10.085000000000001</v>
      </c>
      <c r="E45" s="20">
        <f t="shared" si="0"/>
        <v>2.0350000000000001</v>
      </c>
    </row>
    <row r="46" spans="1:5">
      <c r="A46" s="25" t="s">
        <v>143</v>
      </c>
      <c r="B46" s="18" t="s">
        <v>261</v>
      </c>
      <c r="C46" s="26">
        <v>35</v>
      </c>
      <c r="D46" s="26">
        <v>40.78</v>
      </c>
      <c r="E46" s="20">
        <f t="shared" si="0"/>
        <v>5.7800000000000011</v>
      </c>
    </row>
    <row r="47" spans="1:5">
      <c r="A47" s="25" t="s">
        <v>144</v>
      </c>
      <c r="B47" s="18" t="s">
        <v>262</v>
      </c>
      <c r="C47" s="26">
        <v>3.1</v>
      </c>
      <c r="D47" s="26">
        <v>8.3699999999999992</v>
      </c>
      <c r="E47" s="20">
        <f t="shared" si="0"/>
        <v>5.27</v>
      </c>
    </row>
    <row r="48" spans="1:5">
      <c r="A48" s="25" t="s">
        <v>145</v>
      </c>
      <c r="B48" s="18" t="s">
        <v>263</v>
      </c>
      <c r="C48" s="26">
        <v>0</v>
      </c>
      <c r="D48" s="26">
        <v>3.18</v>
      </c>
      <c r="E48" s="20">
        <f t="shared" si="0"/>
        <v>3.18</v>
      </c>
    </row>
    <row r="49" spans="1:5">
      <c r="A49" s="25" t="s">
        <v>146</v>
      </c>
      <c r="B49" s="18" t="s">
        <v>264</v>
      </c>
      <c r="C49" s="26">
        <v>0</v>
      </c>
      <c r="D49" s="26">
        <v>0.52</v>
      </c>
      <c r="E49" s="20">
        <f t="shared" si="0"/>
        <v>0.52</v>
      </c>
    </row>
    <row r="50" spans="1:5">
      <c r="A50" s="25" t="s">
        <v>147</v>
      </c>
      <c r="B50" s="18" t="s">
        <v>265</v>
      </c>
      <c r="C50" s="26">
        <v>0.877</v>
      </c>
      <c r="D50" s="26">
        <v>2.1669999999999998</v>
      </c>
      <c r="E50" s="20">
        <f t="shared" si="0"/>
        <v>1.2899999999999998</v>
      </c>
    </row>
    <row r="51" spans="1:5">
      <c r="A51" s="25" t="s">
        <v>147</v>
      </c>
      <c r="B51" s="18" t="s">
        <v>265</v>
      </c>
      <c r="C51" s="26">
        <v>14</v>
      </c>
      <c r="D51" s="26">
        <v>20.010000000000002</v>
      </c>
      <c r="E51" s="20">
        <f t="shared" si="0"/>
        <v>6.0100000000000016</v>
      </c>
    </row>
    <row r="52" spans="1:5">
      <c r="A52" s="25" t="s">
        <v>148</v>
      </c>
      <c r="B52" s="18" t="s">
        <v>266</v>
      </c>
      <c r="C52" s="26">
        <v>23.074000000000002</v>
      </c>
      <c r="D52" s="26">
        <v>32.034999999999997</v>
      </c>
      <c r="E52" s="20">
        <f t="shared" si="0"/>
        <v>8.960999999999995</v>
      </c>
    </row>
    <row r="53" spans="1:5">
      <c r="A53" s="25" t="s">
        <v>149</v>
      </c>
      <c r="B53" s="18" t="s">
        <v>267</v>
      </c>
      <c r="C53" s="26">
        <v>0</v>
      </c>
      <c r="D53" s="26">
        <v>5.85</v>
      </c>
      <c r="E53" s="20">
        <f t="shared" si="0"/>
        <v>5.85</v>
      </c>
    </row>
    <row r="54" spans="1:5">
      <c r="A54" s="25" t="s">
        <v>150</v>
      </c>
      <c r="B54" s="18" t="s">
        <v>151</v>
      </c>
      <c r="C54" s="26">
        <v>0</v>
      </c>
      <c r="D54" s="26">
        <v>0.7</v>
      </c>
      <c r="E54" s="20">
        <f t="shared" si="0"/>
        <v>0.7</v>
      </c>
    </row>
    <row r="55" spans="1:5">
      <c r="A55" s="25" t="s">
        <v>152</v>
      </c>
      <c r="B55" s="18" t="s">
        <v>268</v>
      </c>
      <c r="C55" s="26">
        <v>8</v>
      </c>
      <c r="D55" s="26">
        <v>9.4</v>
      </c>
      <c r="E55" s="20">
        <f t="shared" si="0"/>
        <v>1.4000000000000004</v>
      </c>
    </row>
    <row r="56" spans="1:5">
      <c r="A56" s="25" t="s">
        <v>153</v>
      </c>
      <c r="B56" s="18" t="s">
        <v>269</v>
      </c>
      <c r="C56" s="26">
        <v>13.22</v>
      </c>
      <c r="D56" s="26">
        <v>15.92</v>
      </c>
      <c r="E56" s="20">
        <f t="shared" si="0"/>
        <v>2.6999999999999993</v>
      </c>
    </row>
    <row r="57" spans="1:5">
      <c r="A57" s="25" t="s">
        <v>153</v>
      </c>
      <c r="B57" s="18" t="s">
        <v>269</v>
      </c>
      <c r="C57" s="26">
        <v>18.149999999999999</v>
      </c>
      <c r="D57" s="26">
        <v>21.75</v>
      </c>
      <c r="E57" s="20">
        <f t="shared" si="0"/>
        <v>3.6000000000000014</v>
      </c>
    </row>
    <row r="58" spans="1:5">
      <c r="A58" s="25" t="s">
        <v>154</v>
      </c>
      <c r="B58" s="18" t="s">
        <v>270</v>
      </c>
      <c r="C58" s="26">
        <v>8.9169999999999998</v>
      </c>
      <c r="D58" s="26">
        <v>10.4</v>
      </c>
      <c r="E58" s="20">
        <f t="shared" si="0"/>
        <v>1.4830000000000005</v>
      </c>
    </row>
    <row r="59" spans="1:5">
      <c r="A59" s="25" t="s">
        <v>155</v>
      </c>
      <c r="B59" s="18" t="s">
        <v>271</v>
      </c>
      <c r="C59" s="26">
        <v>4.4000000000000004</v>
      </c>
      <c r="D59" s="26">
        <v>5.4</v>
      </c>
      <c r="E59" s="20">
        <f t="shared" si="0"/>
        <v>1</v>
      </c>
    </row>
    <row r="60" spans="1:5">
      <c r="A60" s="25" t="s">
        <v>156</v>
      </c>
      <c r="B60" s="18" t="s">
        <v>157</v>
      </c>
      <c r="C60" s="26">
        <v>0</v>
      </c>
      <c r="D60" s="26">
        <v>1.0880000000000001</v>
      </c>
      <c r="E60" s="20">
        <f t="shared" si="0"/>
        <v>1.0880000000000001</v>
      </c>
    </row>
    <row r="61" spans="1:5">
      <c r="A61" s="25" t="s">
        <v>158</v>
      </c>
      <c r="B61" s="18" t="s">
        <v>159</v>
      </c>
      <c r="C61" s="26">
        <v>0</v>
      </c>
      <c r="D61" s="26">
        <v>2.4</v>
      </c>
      <c r="E61" s="20">
        <f t="shared" si="0"/>
        <v>2.4</v>
      </c>
    </row>
    <row r="62" spans="1:5">
      <c r="A62" s="25" t="s">
        <v>160</v>
      </c>
      <c r="B62" s="18" t="s">
        <v>272</v>
      </c>
      <c r="C62" s="26">
        <v>20.079000000000001</v>
      </c>
      <c r="D62" s="26">
        <v>20.504000000000001</v>
      </c>
      <c r="E62" s="20">
        <f t="shared" si="0"/>
        <v>0.42500000000000071</v>
      </c>
    </row>
    <row r="63" spans="1:5">
      <c r="A63" s="25" t="s">
        <v>161</v>
      </c>
      <c r="B63" s="18" t="s">
        <v>273</v>
      </c>
      <c r="C63" s="26">
        <v>0.45</v>
      </c>
      <c r="D63" s="26">
        <v>16.96</v>
      </c>
      <c r="E63" s="20">
        <f t="shared" si="0"/>
        <v>16.510000000000002</v>
      </c>
    </row>
    <row r="64" spans="1:5">
      <c r="A64" s="25" t="s">
        <v>162</v>
      </c>
      <c r="B64" s="18" t="s">
        <v>274</v>
      </c>
      <c r="C64" s="26">
        <v>15.9</v>
      </c>
      <c r="D64" s="26">
        <v>16.899999999999999</v>
      </c>
      <c r="E64" s="20">
        <f t="shared" si="0"/>
        <v>0.99999999999999822</v>
      </c>
    </row>
    <row r="65" spans="1:5">
      <c r="A65" s="25" t="s">
        <v>163</v>
      </c>
      <c r="B65" s="18" t="s">
        <v>275</v>
      </c>
      <c r="C65" s="26">
        <v>36.49</v>
      </c>
      <c r="D65" s="26">
        <v>38.450000000000003</v>
      </c>
      <c r="E65" s="20">
        <f t="shared" si="0"/>
        <v>1.9600000000000009</v>
      </c>
    </row>
    <row r="66" spans="1:5">
      <c r="A66" s="25" t="s">
        <v>164</v>
      </c>
      <c r="B66" s="18" t="s">
        <v>276</v>
      </c>
      <c r="C66" s="26">
        <v>0</v>
      </c>
      <c r="D66" s="26">
        <v>7.8</v>
      </c>
      <c r="E66" s="20">
        <f t="shared" ref="E66:E120" si="1">D66-C66</f>
        <v>7.8</v>
      </c>
    </row>
    <row r="67" spans="1:5">
      <c r="A67" s="25" t="s">
        <v>165</v>
      </c>
      <c r="B67" s="18" t="s">
        <v>277</v>
      </c>
      <c r="C67" s="26">
        <v>5.9</v>
      </c>
      <c r="D67" s="26">
        <v>12.79</v>
      </c>
      <c r="E67" s="20">
        <f t="shared" si="1"/>
        <v>6.8899999999999988</v>
      </c>
    </row>
    <row r="68" spans="1:5">
      <c r="A68" s="25" t="s">
        <v>166</v>
      </c>
      <c r="B68" s="18" t="s">
        <v>278</v>
      </c>
      <c r="C68" s="26">
        <v>0</v>
      </c>
      <c r="D68" s="26">
        <v>11.5</v>
      </c>
      <c r="E68" s="20">
        <f t="shared" si="1"/>
        <v>11.5</v>
      </c>
    </row>
    <row r="69" spans="1:5">
      <c r="A69" s="25" t="s">
        <v>167</v>
      </c>
      <c r="B69" s="18" t="s">
        <v>279</v>
      </c>
      <c r="C69" s="26">
        <v>2.02</v>
      </c>
      <c r="D69" s="26">
        <v>8.34</v>
      </c>
      <c r="E69" s="20">
        <f t="shared" si="1"/>
        <v>6.32</v>
      </c>
    </row>
    <row r="70" spans="1:5">
      <c r="A70" s="25" t="s">
        <v>168</v>
      </c>
      <c r="B70" s="18" t="s">
        <v>280</v>
      </c>
      <c r="C70" s="26">
        <v>0</v>
      </c>
      <c r="D70" s="26">
        <v>0.8</v>
      </c>
      <c r="E70" s="20">
        <f t="shared" si="1"/>
        <v>0.8</v>
      </c>
    </row>
    <row r="71" spans="1:5">
      <c r="A71" s="25" t="s">
        <v>169</v>
      </c>
      <c r="B71" s="18" t="s">
        <v>281</v>
      </c>
      <c r="C71" s="26">
        <v>7</v>
      </c>
      <c r="D71" s="26">
        <v>17</v>
      </c>
      <c r="E71" s="20">
        <f t="shared" si="1"/>
        <v>10</v>
      </c>
    </row>
    <row r="72" spans="1:5">
      <c r="A72" s="25" t="s">
        <v>170</v>
      </c>
      <c r="B72" s="18" t="s">
        <v>282</v>
      </c>
      <c r="C72" s="26">
        <v>9.0299999999999994</v>
      </c>
      <c r="D72" s="26">
        <v>18.5</v>
      </c>
      <c r="E72" s="20">
        <f t="shared" si="1"/>
        <v>9.4700000000000006</v>
      </c>
    </row>
    <row r="73" spans="1:5">
      <c r="A73" s="25" t="s">
        <v>171</v>
      </c>
      <c r="B73" s="18" t="s">
        <v>283</v>
      </c>
      <c r="C73" s="26">
        <v>0.41</v>
      </c>
      <c r="D73" s="26">
        <v>9</v>
      </c>
      <c r="E73" s="20">
        <f t="shared" si="1"/>
        <v>8.59</v>
      </c>
    </row>
    <row r="74" spans="1:5">
      <c r="A74" s="25" t="s">
        <v>172</v>
      </c>
      <c r="B74" s="18" t="s">
        <v>284</v>
      </c>
      <c r="C74" s="26">
        <v>7.1</v>
      </c>
      <c r="D74" s="26">
        <v>14.91</v>
      </c>
      <c r="E74" s="20">
        <f t="shared" si="1"/>
        <v>7.8100000000000005</v>
      </c>
    </row>
    <row r="75" spans="1:5">
      <c r="A75" s="25" t="s">
        <v>173</v>
      </c>
      <c r="B75" s="18" t="s">
        <v>285</v>
      </c>
      <c r="C75" s="26">
        <v>0.66</v>
      </c>
      <c r="D75" s="26">
        <v>8.6999999999999993</v>
      </c>
      <c r="E75" s="20">
        <f t="shared" si="1"/>
        <v>8.0399999999999991</v>
      </c>
    </row>
    <row r="76" spans="1:5">
      <c r="A76" s="25" t="s">
        <v>174</v>
      </c>
      <c r="B76" s="18" t="s">
        <v>286</v>
      </c>
      <c r="C76" s="26">
        <v>0.82</v>
      </c>
      <c r="D76" s="26">
        <v>15.3</v>
      </c>
      <c r="E76" s="20">
        <f t="shared" si="1"/>
        <v>14.48</v>
      </c>
    </row>
    <row r="77" spans="1:5">
      <c r="A77" s="25" t="s">
        <v>175</v>
      </c>
      <c r="B77" s="18" t="s">
        <v>287</v>
      </c>
      <c r="C77" s="26">
        <v>1.63</v>
      </c>
      <c r="D77" s="26">
        <v>3.52</v>
      </c>
      <c r="E77" s="20">
        <f t="shared" si="1"/>
        <v>1.8900000000000001</v>
      </c>
    </row>
    <row r="78" spans="1:5">
      <c r="A78" s="25" t="s">
        <v>176</v>
      </c>
      <c r="B78" s="18" t="s">
        <v>288</v>
      </c>
      <c r="C78" s="26">
        <v>4.4850000000000003</v>
      </c>
      <c r="D78" s="26">
        <v>9.3800000000000008</v>
      </c>
      <c r="E78" s="20">
        <f t="shared" si="1"/>
        <v>4.8950000000000005</v>
      </c>
    </row>
    <row r="79" spans="1:5">
      <c r="A79" s="25" t="s">
        <v>177</v>
      </c>
      <c r="B79" s="18" t="s">
        <v>289</v>
      </c>
      <c r="C79" s="26">
        <v>0</v>
      </c>
      <c r="D79" s="26">
        <v>0.55000000000000004</v>
      </c>
      <c r="E79" s="20">
        <f t="shared" si="1"/>
        <v>0.55000000000000004</v>
      </c>
    </row>
    <row r="80" spans="1:5">
      <c r="A80" s="25" t="s">
        <v>178</v>
      </c>
      <c r="B80" s="18" t="s">
        <v>290</v>
      </c>
      <c r="C80" s="26">
        <v>0</v>
      </c>
      <c r="D80" s="26">
        <v>1</v>
      </c>
      <c r="E80" s="20">
        <f t="shared" si="1"/>
        <v>1</v>
      </c>
    </row>
    <row r="81" spans="1:5">
      <c r="A81" s="25" t="s">
        <v>179</v>
      </c>
      <c r="B81" s="18" t="s">
        <v>291</v>
      </c>
      <c r="C81" s="26">
        <v>1.5</v>
      </c>
      <c r="D81" s="26">
        <v>1.665</v>
      </c>
      <c r="E81" s="20">
        <f t="shared" si="1"/>
        <v>0.16500000000000004</v>
      </c>
    </row>
    <row r="82" spans="1:5">
      <c r="A82" s="25" t="s">
        <v>180</v>
      </c>
      <c r="B82" s="18" t="s">
        <v>292</v>
      </c>
      <c r="C82" s="26">
        <v>13.285</v>
      </c>
      <c r="D82" s="26">
        <v>15.15</v>
      </c>
      <c r="E82" s="20">
        <f t="shared" si="1"/>
        <v>1.8650000000000002</v>
      </c>
    </row>
    <row r="83" spans="1:5">
      <c r="A83" s="25" t="s">
        <v>181</v>
      </c>
      <c r="B83" s="18" t="s">
        <v>293</v>
      </c>
      <c r="C83" s="26">
        <v>25.8</v>
      </c>
      <c r="D83" s="26">
        <v>27.3</v>
      </c>
      <c r="E83" s="20">
        <f t="shared" si="1"/>
        <v>1.5</v>
      </c>
    </row>
    <row r="84" spans="1:5">
      <c r="A84" s="25" t="s">
        <v>182</v>
      </c>
      <c r="B84" s="18" t="s">
        <v>294</v>
      </c>
      <c r="C84" s="26">
        <v>64.67</v>
      </c>
      <c r="D84" s="26">
        <v>65.989999999999995</v>
      </c>
      <c r="E84" s="20">
        <f t="shared" si="1"/>
        <v>1.3199999999999932</v>
      </c>
    </row>
    <row r="85" spans="1:5">
      <c r="A85" s="25" t="s">
        <v>183</v>
      </c>
      <c r="B85" s="18" t="s">
        <v>295</v>
      </c>
      <c r="C85" s="26">
        <v>0</v>
      </c>
      <c r="D85" s="26">
        <v>6.6449999999999996</v>
      </c>
      <c r="E85" s="20">
        <f t="shared" si="1"/>
        <v>6.6449999999999996</v>
      </c>
    </row>
    <row r="86" spans="1:5">
      <c r="A86" s="25" t="s">
        <v>184</v>
      </c>
      <c r="B86" s="18" t="s">
        <v>296</v>
      </c>
      <c r="C86" s="26">
        <v>0</v>
      </c>
      <c r="D86" s="26">
        <v>4.5999999999999996</v>
      </c>
      <c r="E86" s="20">
        <f t="shared" si="1"/>
        <v>4.5999999999999996</v>
      </c>
    </row>
    <row r="87" spans="1:5">
      <c r="A87" s="25" t="s">
        <v>185</v>
      </c>
      <c r="B87" s="18" t="s">
        <v>297</v>
      </c>
      <c r="C87" s="26">
        <v>0</v>
      </c>
      <c r="D87" s="26">
        <v>1.39</v>
      </c>
      <c r="E87" s="20">
        <f t="shared" si="1"/>
        <v>1.39</v>
      </c>
    </row>
    <row r="88" spans="1:5">
      <c r="A88" s="25" t="s">
        <v>186</v>
      </c>
      <c r="B88" s="18" t="s">
        <v>298</v>
      </c>
      <c r="C88" s="26">
        <v>21.55</v>
      </c>
      <c r="D88" s="26">
        <v>22.6</v>
      </c>
      <c r="E88" s="20">
        <f t="shared" si="1"/>
        <v>1.0500000000000007</v>
      </c>
    </row>
    <row r="89" spans="1:5">
      <c r="A89" s="25" t="s">
        <v>187</v>
      </c>
      <c r="B89" s="18" t="s">
        <v>188</v>
      </c>
      <c r="C89" s="26">
        <v>0</v>
      </c>
      <c r="D89" s="26">
        <v>1.95</v>
      </c>
      <c r="E89" s="20">
        <f t="shared" si="1"/>
        <v>1.95</v>
      </c>
    </row>
    <row r="90" spans="1:5">
      <c r="A90" s="25" t="s">
        <v>189</v>
      </c>
      <c r="B90" s="18" t="s">
        <v>299</v>
      </c>
      <c r="C90" s="26">
        <v>23.08</v>
      </c>
      <c r="D90" s="26">
        <v>24.141999999999999</v>
      </c>
      <c r="E90" s="20">
        <f t="shared" si="1"/>
        <v>1.0620000000000012</v>
      </c>
    </row>
    <row r="91" spans="1:5">
      <c r="A91" s="25" t="s">
        <v>190</v>
      </c>
      <c r="B91" s="18" t="s">
        <v>300</v>
      </c>
      <c r="C91" s="26">
        <v>8.51</v>
      </c>
      <c r="D91" s="26">
        <v>8.6999999999999993</v>
      </c>
      <c r="E91" s="20">
        <f t="shared" si="1"/>
        <v>0.1899999999999995</v>
      </c>
    </row>
    <row r="92" spans="1:5">
      <c r="A92" s="25" t="s">
        <v>191</v>
      </c>
      <c r="B92" s="18" t="s">
        <v>301</v>
      </c>
      <c r="C92" s="26">
        <v>0</v>
      </c>
      <c r="D92" s="26">
        <v>0.32</v>
      </c>
      <c r="E92" s="20">
        <f t="shared" si="1"/>
        <v>0.32</v>
      </c>
    </row>
    <row r="93" spans="1:5">
      <c r="A93" s="25" t="s">
        <v>191</v>
      </c>
      <c r="B93" s="18" t="s">
        <v>301</v>
      </c>
      <c r="C93" s="26">
        <v>10.7</v>
      </c>
      <c r="D93" s="26">
        <v>11.4</v>
      </c>
      <c r="E93" s="20">
        <f t="shared" si="1"/>
        <v>0.70000000000000107</v>
      </c>
    </row>
    <row r="94" spans="1:5">
      <c r="A94" s="25" t="s">
        <v>192</v>
      </c>
      <c r="B94" s="18" t="s">
        <v>193</v>
      </c>
      <c r="C94" s="26">
        <v>0</v>
      </c>
      <c r="D94" s="26">
        <v>1</v>
      </c>
      <c r="E94" s="20">
        <f t="shared" si="1"/>
        <v>1</v>
      </c>
    </row>
    <row r="95" spans="1:5">
      <c r="A95" s="25" t="s">
        <v>194</v>
      </c>
      <c r="B95" s="18" t="s">
        <v>302</v>
      </c>
      <c r="C95" s="26">
        <v>0</v>
      </c>
      <c r="D95" s="26">
        <v>0.21199999999999999</v>
      </c>
      <c r="E95" s="20">
        <f t="shared" si="1"/>
        <v>0.21199999999999999</v>
      </c>
    </row>
    <row r="96" spans="1:5">
      <c r="A96" s="25" t="s">
        <v>195</v>
      </c>
      <c r="B96" s="18" t="s">
        <v>303</v>
      </c>
      <c r="C96" s="26">
        <v>1.05</v>
      </c>
      <c r="D96" s="26">
        <v>18.5</v>
      </c>
      <c r="E96" s="20">
        <f t="shared" si="1"/>
        <v>17.45</v>
      </c>
    </row>
    <row r="97" spans="1:5">
      <c r="A97" s="25" t="s">
        <v>196</v>
      </c>
      <c r="B97" s="18" t="s">
        <v>304</v>
      </c>
      <c r="C97" s="26">
        <v>0</v>
      </c>
      <c r="D97" s="26">
        <v>3.44</v>
      </c>
      <c r="E97" s="20">
        <f t="shared" si="1"/>
        <v>3.44</v>
      </c>
    </row>
    <row r="98" spans="1:5">
      <c r="A98" s="25" t="s">
        <v>197</v>
      </c>
      <c r="B98" s="18" t="s">
        <v>305</v>
      </c>
      <c r="C98" s="26">
        <v>0</v>
      </c>
      <c r="D98" s="26">
        <v>1.1000000000000001</v>
      </c>
      <c r="E98" s="20">
        <f t="shared" si="1"/>
        <v>1.1000000000000001</v>
      </c>
    </row>
    <row r="99" spans="1:5">
      <c r="A99" s="25" t="s">
        <v>198</v>
      </c>
      <c r="B99" s="18" t="s">
        <v>306</v>
      </c>
      <c r="C99" s="26">
        <v>0</v>
      </c>
      <c r="D99" s="26">
        <v>6.8</v>
      </c>
      <c r="E99" s="20">
        <f t="shared" si="1"/>
        <v>6.8</v>
      </c>
    </row>
    <row r="100" spans="1:5">
      <c r="A100" s="25" t="s">
        <v>199</v>
      </c>
      <c r="B100" s="18" t="s">
        <v>307</v>
      </c>
      <c r="C100" s="26">
        <v>1</v>
      </c>
      <c r="D100" s="26">
        <v>3.6320000000000001</v>
      </c>
      <c r="E100" s="20">
        <f t="shared" si="1"/>
        <v>2.6320000000000001</v>
      </c>
    </row>
    <row r="101" spans="1:5">
      <c r="A101" s="25" t="s">
        <v>200</v>
      </c>
      <c r="B101" s="18" t="s">
        <v>308</v>
      </c>
      <c r="C101" s="26">
        <v>33.700000000000003</v>
      </c>
      <c r="D101" s="26">
        <v>35.531999999999996</v>
      </c>
      <c r="E101" s="20">
        <f t="shared" si="1"/>
        <v>1.8319999999999936</v>
      </c>
    </row>
    <row r="102" spans="1:5">
      <c r="A102" s="25" t="s">
        <v>201</v>
      </c>
      <c r="B102" s="18" t="s">
        <v>309</v>
      </c>
      <c r="C102" s="26">
        <v>14.489000000000001</v>
      </c>
      <c r="D102" s="26">
        <v>15.476000000000001</v>
      </c>
      <c r="E102" s="20">
        <f t="shared" si="1"/>
        <v>0.9870000000000001</v>
      </c>
    </row>
    <row r="103" spans="1:5">
      <c r="A103" s="25" t="s">
        <v>202</v>
      </c>
      <c r="B103" s="18" t="s">
        <v>310</v>
      </c>
      <c r="C103" s="26">
        <v>4.5</v>
      </c>
      <c r="D103" s="26">
        <v>6</v>
      </c>
      <c r="E103" s="20">
        <f t="shared" si="1"/>
        <v>1.5</v>
      </c>
    </row>
    <row r="104" spans="1:5">
      <c r="A104" s="25" t="s">
        <v>203</v>
      </c>
      <c r="B104" s="18" t="s">
        <v>204</v>
      </c>
      <c r="C104" s="26">
        <v>0</v>
      </c>
      <c r="D104" s="26">
        <v>1.5</v>
      </c>
      <c r="E104" s="20">
        <f t="shared" si="1"/>
        <v>1.5</v>
      </c>
    </row>
    <row r="105" spans="1:5">
      <c r="A105" s="25" t="s">
        <v>205</v>
      </c>
      <c r="B105" s="18" t="s">
        <v>311</v>
      </c>
      <c r="C105" s="26">
        <v>8.5500000000000007</v>
      </c>
      <c r="D105" s="26">
        <v>9.6</v>
      </c>
      <c r="E105" s="20">
        <f t="shared" si="1"/>
        <v>1.0499999999999989</v>
      </c>
    </row>
    <row r="106" spans="1:5">
      <c r="A106" s="25" t="s">
        <v>206</v>
      </c>
      <c r="B106" s="18" t="s">
        <v>312</v>
      </c>
      <c r="C106" s="26">
        <v>2.61</v>
      </c>
      <c r="D106" s="26">
        <v>17.55</v>
      </c>
      <c r="E106" s="20">
        <f t="shared" si="1"/>
        <v>14.940000000000001</v>
      </c>
    </row>
    <row r="107" spans="1:5">
      <c r="A107" s="25" t="s">
        <v>207</v>
      </c>
      <c r="B107" s="18" t="s">
        <v>313</v>
      </c>
      <c r="C107" s="26">
        <v>35.81</v>
      </c>
      <c r="D107" s="26">
        <v>36.14</v>
      </c>
      <c r="E107" s="20">
        <f t="shared" si="1"/>
        <v>0.32999999999999829</v>
      </c>
    </row>
    <row r="108" spans="1:5">
      <c r="A108" s="25" t="s">
        <v>208</v>
      </c>
      <c r="B108" s="18" t="s">
        <v>314</v>
      </c>
      <c r="C108" s="26">
        <v>17</v>
      </c>
      <c r="D108" s="26">
        <v>18.100000000000001</v>
      </c>
      <c r="E108" s="20">
        <f t="shared" si="1"/>
        <v>1.1000000000000014</v>
      </c>
    </row>
    <row r="109" spans="1:5">
      <c r="A109" s="25" t="s">
        <v>209</v>
      </c>
      <c r="B109" s="18" t="s">
        <v>315</v>
      </c>
      <c r="C109" s="26">
        <v>17.100000000000001</v>
      </c>
      <c r="D109" s="26">
        <v>18.5</v>
      </c>
      <c r="E109" s="20">
        <f t="shared" si="1"/>
        <v>1.3999999999999986</v>
      </c>
    </row>
    <row r="110" spans="1:5">
      <c r="A110" s="25" t="s">
        <v>210</v>
      </c>
      <c r="B110" s="18" t="s">
        <v>316</v>
      </c>
      <c r="C110" s="26">
        <v>3.72</v>
      </c>
      <c r="D110" s="26">
        <v>6.98</v>
      </c>
      <c r="E110" s="20">
        <f t="shared" si="1"/>
        <v>3.2600000000000002</v>
      </c>
    </row>
    <row r="111" spans="1:5">
      <c r="A111" s="25" t="s">
        <v>211</v>
      </c>
      <c r="B111" s="18" t="s">
        <v>317</v>
      </c>
      <c r="C111" s="26">
        <v>2.75</v>
      </c>
      <c r="D111" s="26">
        <v>11.1</v>
      </c>
      <c r="E111" s="20">
        <f t="shared" si="1"/>
        <v>8.35</v>
      </c>
    </row>
    <row r="112" spans="1:5">
      <c r="A112" s="25" t="s">
        <v>212</v>
      </c>
      <c r="B112" s="18" t="s">
        <v>318</v>
      </c>
      <c r="C112" s="26">
        <v>0</v>
      </c>
      <c r="D112" s="26">
        <v>0.91100000000000003</v>
      </c>
      <c r="E112" s="20">
        <f t="shared" si="1"/>
        <v>0.91100000000000003</v>
      </c>
    </row>
    <row r="113" spans="1:5">
      <c r="A113" s="25" t="s">
        <v>213</v>
      </c>
      <c r="B113" s="18" t="s">
        <v>319</v>
      </c>
      <c r="C113" s="26">
        <v>1.4E-2</v>
      </c>
      <c r="D113" s="26">
        <v>1.33</v>
      </c>
      <c r="E113" s="20">
        <f t="shared" si="1"/>
        <v>1.3160000000000001</v>
      </c>
    </row>
    <row r="114" spans="1:5">
      <c r="A114" s="25" t="s">
        <v>214</v>
      </c>
      <c r="B114" s="18" t="s">
        <v>320</v>
      </c>
      <c r="C114" s="26">
        <v>5.38</v>
      </c>
      <c r="D114" s="26">
        <v>7.34</v>
      </c>
      <c r="E114" s="20">
        <f t="shared" si="1"/>
        <v>1.96</v>
      </c>
    </row>
    <row r="115" spans="1:5">
      <c r="A115" s="25" t="s">
        <v>215</v>
      </c>
      <c r="B115" s="18" t="s">
        <v>321</v>
      </c>
      <c r="C115" s="26">
        <v>5.2</v>
      </c>
      <c r="D115" s="26">
        <v>10.223000000000001</v>
      </c>
      <c r="E115" s="20">
        <f t="shared" si="1"/>
        <v>5.0230000000000006</v>
      </c>
    </row>
    <row r="116" spans="1:5">
      <c r="A116" s="25" t="s">
        <v>216</v>
      </c>
      <c r="B116" s="18" t="s">
        <v>217</v>
      </c>
      <c r="C116" s="26">
        <v>0</v>
      </c>
      <c r="D116" s="26">
        <v>8.11</v>
      </c>
      <c r="E116" s="20">
        <f t="shared" si="1"/>
        <v>8.11</v>
      </c>
    </row>
    <row r="117" spans="1:5">
      <c r="A117" s="25" t="s">
        <v>218</v>
      </c>
      <c r="B117" s="18" t="s">
        <v>322</v>
      </c>
      <c r="C117" s="26">
        <v>6.29</v>
      </c>
      <c r="D117" s="26">
        <v>8.8699999999999992</v>
      </c>
      <c r="E117" s="20">
        <f t="shared" si="1"/>
        <v>2.5799999999999992</v>
      </c>
    </row>
    <row r="118" spans="1:5">
      <c r="A118" s="25" t="s">
        <v>219</v>
      </c>
      <c r="B118" s="18" t="s">
        <v>220</v>
      </c>
      <c r="C118" s="26">
        <v>2.855</v>
      </c>
      <c r="D118" s="26">
        <v>5.2569999999999997</v>
      </c>
      <c r="E118" s="20">
        <f t="shared" si="1"/>
        <v>2.4019999999999997</v>
      </c>
    </row>
    <row r="119" spans="1:5">
      <c r="A119" s="25" t="s">
        <v>221</v>
      </c>
      <c r="B119" s="18" t="s">
        <v>323</v>
      </c>
      <c r="C119" s="26">
        <v>15.02</v>
      </c>
      <c r="D119" s="26">
        <v>22.05</v>
      </c>
      <c r="E119" s="20">
        <f t="shared" si="1"/>
        <v>7.0300000000000011</v>
      </c>
    </row>
    <row r="120" spans="1:5">
      <c r="A120" s="25" t="s">
        <v>222</v>
      </c>
      <c r="B120" s="18" t="s">
        <v>324</v>
      </c>
      <c r="C120" s="26">
        <v>30.658999999999999</v>
      </c>
      <c r="D120" s="26">
        <v>36.308</v>
      </c>
      <c r="E120" s="20">
        <f t="shared" si="1"/>
        <v>5.6490000000000009</v>
      </c>
    </row>
    <row r="121" spans="1:5">
      <c r="A121" s="25" t="s">
        <v>223</v>
      </c>
      <c r="B121" s="18" t="s">
        <v>325</v>
      </c>
      <c r="C121" s="26">
        <v>0</v>
      </c>
      <c r="D121" s="26">
        <v>2.2000000000000002</v>
      </c>
      <c r="E121" s="20">
        <f t="shared" ref="E121:E127" si="2">D121-C121</f>
        <v>2.2000000000000002</v>
      </c>
    </row>
    <row r="122" spans="1:5">
      <c r="A122" s="25" t="s">
        <v>223</v>
      </c>
      <c r="B122" s="18" t="s">
        <v>325</v>
      </c>
      <c r="C122" s="26">
        <v>5.5</v>
      </c>
      <c r="D122" s="26">
        <v>7.9160000000000004</v>
      </c>
      <c r="E122" s="20">
        <f t="shared" si="2"/>
        <v>2.4160000000000004</v>
      </c>
    </row>
    <row r="123" spans="1:5">
      <c r="A123" s="25" t="s">
        <v>224</v>
      </c>
      <c r="B123" s="18" t="s">
        <v>326</v>
      </c>
      <c r="C123" s="26">
        <v>1.1200000000000001</v>
      </c>
      <c r="D123" s="26">
        <v>5.42</v>
      </c>
      <c r="E123" s="20">
        <f t="shared" si="2"/>
        <v>4.3</v>
      </c>
    </row>
    <row r="124" spans="1:5">
      <c r="A124" s="25" t="s">
        <v>225</v>
      </c>
      <c r="B124" s="18" t="s">
        <v>327</v>
      </c>
      <c r="C124" s="26">
        <v>19.71</v>
      </c>
      <c r="D124" s="26">
        <v>21.81</v>
      </c>
      <c r="E124" s="20">
        <f t="shared" si="2"/>
        <v>2.0999999999999979</v>
      </c>
    </row>
    <row r="125" spans="1:5">
      <c r="A125" s="25" t="s">
        <v>226</v>
      </c>
      <c r="B125" s="18" t="s">
        <v>328</v>
      </c>
      <c r="C125" s="26">
        <v>9.11</v>
      </c>
      <c r="D125" s="26">
        <v>11.31</v>
      </c>
      <c r="E125" s="20">
        <f t="shared" si="2"/>
        <v>2.2000000000000011</v>
      </c>
    </row>
    <row r="126" spans="1:5">
      <c r="A126" s="25" t="s">
        <v>227</v>
      </c>
      <c r="B126" s="18" t="s">
        <v>329</v>
      </c>
      <c r="C126" s="26">
        <v>0</v>
      </c>
      <c r="D126" s="26">
        <v>7.7</v>
      </c>
      <c r="E126" s="20">
        <f t="shared" si="2"/>
        <v>7.7</v>
      </c>
    </row>
    <row r="127" spans="1:5">
      <c r="A127" s="27" t="s">
        <v>228</v>
      </c>
      <c r="B127" s="18" t="s">
        <v>330</v>
      </c>
      <c r="C127" s="28">
        <v>17.739999999999998</v>
      </c>
      <c r="D127" s="28">
        <v>23.04</v>
      </c>
      <c r="E127" s="29">
        <f t="shared" si="2"/>
        <v>5.3000000000000007</v>
      </c>
    </row>
    <row r="128" spans="1:5">
      <c r="A128" s="30"/>
      <c r="B128" s="31"/>
      <c r="C128" s="32"/>
      <c r="D128" s="32"/>
      <c r="E128" s="33">
        <f>SUBTOTAL(109,Table1[Garums, km])</f>
        <v>660.9400000000004</v>
      </c>
    </row>
  </sheetData>
  <sortState xmlns:xlrd2="http://schemas.microsoft.com/office/spreadsheetml/2017/richdata2" ref="A3:E127">
    <sortCondition sortBy="cellColor" ref="A3:A127" dxfId="21"/>
    <sortCondition sortBy="cellColor" ref="A3:A127" dxfId="20"/>
    <sortCondition sortBy="cellColor" ref="A3:A127" dxfId="19"/>
    <sortCondition sortBy="cellColor" ref="A3:A127" dxfId="18"/>
    <sortCondition sortBy="cellColor" ref="A3:A127" dxfId="17"/>
    <sortCondition sortBy="cellColor" ref="A3:A127" dxfId="16"/>
    <sortCondition ref="A3:A127"/>
    <sortCondition ref="C3:C127"/>
  </sortState>
  <pageMargins left="0.70866141732283472" right="0.70866141732283472" top="0.94488188976377963" bottom="0.74803149606299213" header="0.31496062992125984" footer="0.31496062992125984"/>
  <pageSetup paperSize="9" scale="99" fitToHeight="0" orientation="portrait" r:id="rId1"/>
  <headerFooter>
    <oddHeader xml:space="preserve">&amp;R3. Pielikums
Informatīvajam ziņojumam
Par Valsts autoceļu attīstības stratēģija līdz 2040.gadam 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Reģionālie autoceļi</vt:lpstr>
      <vt:lpstr>Vietējā sasniedzamība</vt:lpstr>
      <vt:lpstr>'Reģionālie autoceļi'!Print_Area</vt:lpstr>
      <vt:lpstr>'Vietējā sasniedzamība'!Print_Area</vt:lpstr>
      <vt:lpstr>'Reģionālie autoceļi'!Print_Titles</vt:lpstr>
      <vt:lpstr>'Vietējā sasniedzamība'!Print_Titles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Salvis Skabs</dc:creator>
  <cp:keywords/>
  <dc:description/>
  <cp:lastModifiedBy>Valentīna Āmare</cp:lastModifiedBy>
  <cp:revision/>
  <cp:lastPrinted>2025-05-12T08:07:25Z</cp:lastPrinted>
  <dcterms:created xsi:type="dcterms:W3CDTF">2015-06-05T18:19:34Z</dcterms:created>
  <dcterms:modified xsi:type="dcterms:W3CDTF">2025-05-19T12:28:21Z</dcterms:modified>
  <cp:category/>
  <cp:contentStatus/>
</cp:coreProperties>
</file>