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S:\IEVIEŠANAS UZRAUDZĪBA\ZIŅOJUMI\MK_zinojumi\2026.gads\50_zinojums_ar prot-iesn_MK_lidz_04.2026\4_Zinojums\4_SASKANOSANAI_ar VSV_pirms sniegsanasMK\"/>
    </mc:Choice>
  </mc:AlternateContent>
  <xr:revisionPtr revIDLastSave="0" documentId="8_{48FEE1E9-0049-49A7-8654-CFD5FC1E38B1}" xr6:coauthVersionLast="47" xr6:coauthVersionMax="47" xr10:uidLastSave="{00000000-0000-0000-0000-000000000000}"/>
  <bookViews>
    <workbookView xWindow="-110" yWindow="-110" windowWidth="19420" windowHeight="10300" xr2:uid="{00000000-000D-0000-FFFF-FFFF00000000}"/>
  </bookViews>
  <sheets>
    <sheet name="FMZINP_Rādītāju_progress" sheetId="1" r:id="rId1"/>
  </sheets>
  <definedNames>
    <definedName name="_xlnm._FilterDatabase" localSheetId="0" hidden="1">FMZINP_Rādītāju_progress!$A$13:$U$60</definedName>
    <definedName name="_xlnm.Print_Titles" localSheetId="0">FMZINP_Rādītāju_progress!$13:$13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7" i="1" l="1"/>
</calcChain>
</file>

<file path=xl/sharedStrings.xml><?xml version="1.0" encoding="utf-8"?>
<sst xmlns="http://schemas.openxmlformats.org/spreadsheetml/2006/main" count="618" uniqueCount="372">
  <si>
    <t xml:space="preserve">      3. pielikums 
 Informatīvajam ziņojumam par 
Kohēzijas politikas ES fondu, Atveseļošanas fonda, 
                                                                       EEZ, Norvēģijas un Šveices grantu investīciju ieviešanu Latvijā</t>
  </si>
  <si>
    <t>Atveseļošanas fonda plāna vēl izpildāmo rādītāju izpildes statuss</t>
  </si>
  <si>
    <t>* Rādītāji, kuriem pabeigšanas termiņš ieplānots 2026. gada trešais ceturksnis ir ar paaugstinātu pabeigšanas risku un šūnas iekrāsotas</t>
  </si>
  <si>
    <t>**Ja investīcijā veiktie maksājumi mazāki par 50% no līguma vērtības, tas signalizē  par paaugstinātu risku un šūnas iekrāsotas</t>
  </si>
  <si>
    <t>***Ja fiziski sasniedzamo rādītāju vērtības mazākas par 50% no plānotajām rādītāja vērtībām, tas signalizē par paaugstinātu risku un šūnas iekrāsotas</t>
  </si>
  <si>
    <t>Tabula grupēta atbilstoši rādītāja pabeigšanas  riska līmenim (pabeigšanas termiņš, veikti maksājumi, sasniegtie rādītāji un KI zināmie papildus riski) un atbilstoši atlikušajiem maksājumiem, sākot no lielākajām summām.</t>
  </si>
  <si>
    <t>Sagatavots 18.03.2026</t>
  </si>
  <si>
    <t>Rādītāja Nr.</t>
  </si>
  <si>
    <t>Rādītāja nosaukums</t>
  </si>
  <si>
    <t>Mērķa datums*</t>
  </si>
  <si>
    <t>Reformas /Investīcijas kods</t>
  </si>
  <si>
    <t>Reformas /Investīcijas nosaukums</t>
  </si>
  <si>
    <t xml:space="preserve"> Reformas/Investīcijas  nosaukums</t>
  </si>
  <si>
    <t xml:space="preserve"> Reforma/
Investīcija</t>
  </si>
  <si>
    <t>Nozares ministrija</t>
  </si>
  <si>
    <t>Projektu finansējums investīcijā (AF)</t>
  </si>
  <si>
    <t>Projektos veiktie maksājumi (AF)</t>
  </si>
  <si>
    <t>Atlikušie maksājumi (AF)</t>
  </si>
  <si>
    <t>% veikti maksājumi **</t>
  </si>
  <si>
    <t>Projektu skaits investīcijā</t>
  </si>
  <si>
    <t>Rādītāja apraksts</t>
  </si>
  <si>
    <t>Rādītāja mērvienība</t>
  </si>
  <si>
    <t>Rādītāja sasniedzamā vērtība</t>
  </si>
  <si>
    <t>Rādītāja sasniegtā vērtība</t>
  </si>
  <si>
    <t>% sasniegtā vērtība***</t>
  </si>
  <si>
    <t>Komentārs (KI zināmie papildus riski/ iestāžu pieteiktie komentāri)</t>
  </si>
  <si>
    <t>Ainas svarss no 1-3 punktiem</t>
  </si>
  <si>
    <t>Sort</t>
  </si>
  <si>
    <t>160</t>
  </si>
  <si>
    <t>Augstākās izglītības reforma</t>
  </si>
  <si>
    <t>2026Q3</t>
  </si>
  <si>
    <t>5.2.1.r</t>
  </si>
  <si>
    <t>Augstākās izglītības un zinātnes izcilības un pārvaldības reforma</t>
  </si>
  <si>
    <t>5.2.1.r Augstākās izglītības un zinātnes izcilības un pārvaldības reforma</t>
  </si>
  <si>
    <t>Reforma</t>
  </si>
  <si>
    <t>Izglītības un zinātnes ministrija</t>
  </si>
  <si>
    <t>Tādu tiesību aktu spēkā stāšanās, ar kuriem ievieš:
(i) pārskatītu doktorantūras modeli;
(ii) akadēmiskā personāla nodarbinātības principus;
(iii) ciklisko iestāžu akreditācijas sistēmu;
(iv) izcilības stipendijas, sociālās stipendijas un studiju jomu stipendijas;
(v) snieguma finansējuma apjoma palielināšanu (2. pīlārs) un jaunus snieguma rādītājus 1. pīlārā;
(vi) publiskā finansējuma sasaisti ar zinātnisko iestāžu starptautiskās novērtēšanas rezultātiem.</t>
  </si>
  <si>
    <t>N/A</t>
  </si>
  <si>
    <t>Stājās spēkā tiesību aktu grozījumi</t>
  </si>
  <si>
    <t>Procesā</t>
  </si>
  <si>
    <t>Rādītājs teksta vērtība</t>
  </si>
  <si>
    <r>
      <rPr>
        <b/>
        <sz val="10"/>
        <color rgb="FF000000"/>
        <rFont val="Times New Roman"/>
        <family val="1"/>
        <charset val="186"/>
      </rPr>
      <t>AUGSTS risks nesasniegt rādītāju.</t>
    </r>
    <r>
      <rPr>
        <sz val="10"/>
        <color rgb="FF000000"/>
        <rFont val="Times New Roman"/>
        <family val="1"/>
        <charset val="186"/>
      </rPr>
      <t xml:space="preserve">
Lai izpildītu augstskolu izglītības reformas rādītāju, līdz 31.augustam ir jāstājas spēkā vēl šādiem 4 likumprojektiem – grozījumi (1) Augstskolu,  (2) Zinātniskās darbības, (3) Profesionālās izglītības un (4) Izglītības likumā.
Likumprojekti paredz vēl šādu reformu (sīkāk iedalās kopējā augtākās izglītības reforma) īstenošanu:
1.	Akadēmiskā personāla nodarbinātības principi – jāveic grozījumi Augstskolu likumā, Zinātniskās darbības likumā un Profesionālā izglītības likumā (23.03. starpinstitūciju saskaņošana; 25.03. plānots iesniegt VK);
2.	Cikliskā augstākās izglītības iestāžu akreditācija – veikti grozījumi Augstskolu likumā un Izglītības likumā (12.03.2026. apstiprināti), taču papildus vienošanās ar EK, ka līdz 31.08.2026. ir jāuzsāk 3 pilotprojekti augstskolās, lai izmēģinātu jauno novērtēšanu. Tam ir nepieciešams izstrādāt jaunus pilotprojektu akreditācijas MKN (kārtība un prasības), ko paredzēts apstiprināt līdz maija beigām. Šobrīd nav identificēti riski, ka ir pilotprojektus neuzsāks līdz 31.08.2026., bet šis process joprojām tiek uzraudzīts.
3.	Augstākās izglītības institucionālā finansēšana – jāveic grozījumi Augstskolu likumā, Profesionālās izglītības likumā un Izglītības likumā (saskaņošanā TAP līdz 19.03/20.03; nav vēl zināma tālāka virzība). 
Katras reformas likumu grozījumu kopa tiek virzīta atsevišķi. 
18.03. IZM ir informējusi KI un EK, ka dara visu iespējamo, lai likumprojektus varētu virzīt steidzamības kartībā 2 lasījumos: MK tiek iesniegti vēlākais – 21.04. Saeima apstiprina 1. lasījumu – 30.04. Saeima apstiprina 2. lasījumu – 21.05. Apstiprina Saeimā – 11.06. Izsludina likumu (stājas spēkā) – 31.08. </t>
    </r>
  </si>
  <si>
    <t>117</t>
  </si>
  <si>
    <t>Mājokļu pielāgošana</t>
  </si>
  <si>
    <t>3.1.2.1.i</t>
  </si>
  <si>
    <t>Publisko pakalpojumu un nodarbinātības pieejamības veicināšanas pasākumi cilvēkiem ar funkcionāliem traucējumiem</t>
  </si>
  <si>
    <t>3.1.2.1.i Publisko pakalpojumu un nodarbinātības pieejamības veicināšanas pasākumi cilvēkiem ar funkcionāliem traucējumiem</t>
  </si>
  <si>
    <t>Investīcija</t>
  </si>
  <si>
    <t>Labklājības ministrija</t>
  </si>
  <si>
    <t>Mājokļu pieejamības pielāgošana 250 personām.</t>
  </si>
  <si>
    <t>Personas</t>
  </si>
  <si>
    <r>
      <t xml:space="preserve">LM, sadarbībā ar CFLA, seko līdzi mērķrādītāja izpildei, ņemot vērā to, ka vairākas pašvaldības saskaras ar būtiskiem apgrūtinājumiem būvniecības iepirkumu procesā. Netiek izslēgts risks, ka ne visi iepirkumi noslēgsies ar rezultātu. Šie apstākļi būtiski ietekmē projektu īstenošanas termiņus un var kavēt mērķrādītāja sasniegšanu noteiktajā laika posmā. Ar MKN grozījumiem noteikts, ka rādītājs ir jāsasniedz maksimāli noteiktā termiņā līdz 31.08.2026. Vienlaikus </t>
    </r>
    <r>
      <rPr>
        <u/>
        <sz val="10"/>
        <color rgb="FF000000"/>
        <rFont val="Times New Roman"/>
        <family val="1"/>
        <charset val="186"/>
      </rPr>
      <t>rosināts pārrunāt ar EK grozījumu iespējamību CID</t>
    </r>
    <r>
      <rPr>
        <sz val="10"/>
        <color rgb="FF000000"/>
        <rFont val="Times New Roman"/>
        <family val="1"/>
        <charset val="186"/>
      </rPr>
      <t xml:space="preserve"> (rādītāja formulējuma maiņu).</t>
    </r>
  </si>
  <si>
    <t>177</t>
  </si>
  <si>
    <t>Rentgena attēlu analīzes platforma</t>
  </si>
  <si>
    <t>2026Q1</t>
  </si>
  <si>
    <t>6.1.2.1.i</t>
  </si>
  <si>
    <t>Dzelzceļa rentgeniekārtu sasaiste ar BAXE un mākslīgā intelekta izmantošana dzelzceļu kravu skenēšanas attēlu analīzei</t>
  </si>
  <si>
    <t>6.1.2.1.i Dzelzceļa rentgeniekārtu sasaiste ar BAXE un mākslīgā intelekta izmantošana dzelzceļu kravu skenēšanas attēlu analīzei</t>
  </si>
  <si>
    <t>Finanšu ministrija</t>
  </si>
  <si>
    <t>Parakstīts(-i) pabeigšanas sertifikāts(-i) automatizētai rentgena attēlu analīzes platformai.</t>
  </si>
  <si>
    <t>Parakstīts pieņemšanas akts</t>
  </si>
  <si>
    <t>123</t>
  </si>
  <si>
    <t>Ilgstošās aprūpes pakalpojumu sniegšanas vietu nodrošināšana</t>
  </si>
  <si>
    <t>3.1.2.3.i</t>
  </si>
  <si>
    <t>Ilgstošas sociālās aprūpes pakalpojuma noturība un nepārtrauktība</t>
  </si>
  <si>
    <t>3.1.2.3.i Ilgstošas sociālās aprūpes pakalpojuma noturība un nepārtrauktība</t>
  </si>
  <si>
    <t>Apliecinājums(-i) būvniecības pabeigšanai, lai nodrošinātu ilgtermiņa aprūpes pakalpojumu sniegšanas vietas.
Tiek nodrošinātas pamata ierīces un mēbeles</t>
  </si>
  <si>
    <t>Vietu skaits</t>
  </si>
  <si>
    <r>
      <t xml:space="preserve">Ar MKN grozījumiem noteikts, ka rādītājs ir jāsasniedz maksimāli noteiktā termiņā līdz 31.08.2026. Vienlaikus, </t>
    </r>
    <r>
      <rPr>
        <u/>
        <sz val="10"/>
        <color rgb="FF000000"/>
        <rFont val="Times New Roman"/>
        <family val="1"/>
        <charset val="186"/>
      </rPr>
      <t>lai mazinātu rādītāja neizpildes risku</t>
    </r>
    <r>
      <rPr>
        <sz val="10"/>
        <color rgb="FF000000"/>
        <rFont val="Times New Roman"/>
        <family val="1"/>
        <charset val="186"/>
      </rPr>
      <t>, ar EK pārrunājama iespēja pamainīt rādītāja formulējumu.</t>
    </r>
  </si>
  <si>
    <t>3</t>
  </si>
  <si>
    <t>Transporta projekti</t>
  </si>
  <si>
    <t>1.1.1.i</t>
  </si>
  <si>
    <t>Rīgas metropoles transporta infrastruktūras uzlabošana</t>
  </si>
  <si>
    <t>1.1.1.i Rīgas metropoles transporta infrastruktūras uzlabošana</t>
  </si>
  <si>
    <t>Satiksmes ministrija</t>
  </si>
  <si>
    <t>'- 100 km elektrificētu dzelzceļa līniju un modernizētas dzelzceļa infrastruktūras:
- piegādāti 17 elektriskie autobusi;
- uzbūvētas 7 autobusu uzlādes stacijas;
- uzbūvēts viens transporta mezgls;
- uzbūvēti astoņi mobilitātes punkti;
- uzbūvēta 2,2 km tramvaja līnijas;
- uzbūvēta 0,3 km trolejbusu līnijas;
- 52 km no jauna uzbūvētas vai renovētas velosipēdu infrastruktūras Rīgā un Pierīgā.</t>
  </si>
  <si>
    <r>
      <rPr>
        <u/>
        <sz val="10"/>
        <color rgb="FF000000"/>
        <rFont val="Times New Roman"/>
        <family val="1"/>
        <charset val="186"/>
      </rPr>
      <t>Pašlaik riska nesasniegt rādītāju nav.</t>
    </r>
    <r>
      <rPr>
        <sz val="10"/>
        <color rgb="FF000000"/>
        <rFont val="Times New Roman"/>
        <family val="1"/>
        <charset val="186"/>
      </rPr>
      <t xml:space="preserve">
Ar AF plānā grozījumiem, transporta objektu rādītāji apvienoti vienā. Ņemot vērā finansiāli apjomīgos projektus un augsto riska līmeni būvniecības projektiem kopumā, īpaši uzraugāms. </t>
    </r>
  </si>
  <si>
    <t>4a</t>
  </si>
  <si>
    <t>Rīgas Centrālā dzelzceļa stacija</t>
  </si>
  <si>
    <t>Rīgas Centrālās dzelzceļa stacijas dienvidu daļā veiktie būvdarbi, kas saistīti ar: jumta ieklāšanu, fasādi, perona nojumes jumtu, apdares darbiem, pasažieru piekļuves infrastruktūras mehāniskajiem, elektroinstalācijas un santehnikas darbiem.</t>
  </si>
  <si>
    <t>Skaits</t>
  </si>
  <si>
    <t>Veikti būvdarbi</t>
  </si>
  <si>
    <r>
      <t>Pašlaik riska nav, bet ņemot vērā vēl apjomīgos veicamos darbus līdz iespējami maksimālā termiņa beigām, joprojām</t>
    </r>
    <r>
      <rPr>
        <u/>
        <sz val="10"/>
        <color rgb="FF000000"/>
        <rFont val="Times New Roman"/>
        <family val="1"/>
        <charset val="186"/>
      </rPr>
      <t xml:space="preserve"> potenciāls risks pastāv</t>
    </r>
    <r>
      <rPr>
        <sz val="10"/>
        <color rgb="FF000000"/>
        <rFont val="Times New Roman"/>
        <family val="1"/>
        <charset val="186"/>
      </rPr>
      <t>, rādītājs īpaši uzraugāms.</t>
    </r>
  </si>
  <si>
    <t>140</t>
  </si>
  <si>
    <t>Slimnīcas infrastruktūra vai aprīkojums</t>
  </si>
  <si>
    <t>4.1.1.2.i</t>
  </si>
  <si>
    <t>Atbalsts slimnīcu infrastruktūrai vai aprīkojumam</t>
  </si>
  <si>
    <t>4.1.1.2.i Atbalsts slimnīcu infrastruktūrai vai aprīkojumam</t>
  </si>
  <si>
    <t>Veselības ministrija</t>
  </si>
  <si>
    <t>Centrālās finanšu un līgumu aģentūras izdotas pabeigšanas vēstules par 15 slimnīcās pabeigtiem projektiem, kas attiecas uz infrastruktūru un aprīkojumu un atbilst līgumiem, ko finansē Atveseļošanas un noturības mehānisms (AF).</t>
  </si>
  <si>
    <t>Pabeigšanas vēstules</t>
  </si>
  <si>
    <r>
      <rPr>
        <u/>
        <sz val="10"/>
        <color rgb="FF000000"/>
        <rFont val="Times New Roman"/>
      </rPr>
      <t xml:space="preserve">Riski ir, bet tie tiek vadīti: </t>
    </r>
    <r>
      <rPr>
        <sz val="10"/>
        <color rgb="FF000000"/>
        <rFont val="Times New Roman"/>
      </rPr>
      <t>VM vērš uzmanību, ka šobrīd visi finansējuma saņēmēji plāno pabeigt darbības līdz 15.08.2026., un intensīvi strādā, lai termiņa kavējumu riski neiestātos (arī četras slimnīcas, kam ir augsts risks iekļauties termiņos, šobrīd dara visu iespējamo, lai iekļautos augusta termiņā), t.sk. tiek organizēti papildu uzraudzības pasākumi.</t>
    </r>
  </si>
  <si>
    <t>106</t>
  </si>
  <si>
    <t>Izglītības iestāžu infrastruktūra</t>
  </si>
  <si>
    <t>3.1.1.5.i</t>
  </si>
  <si>
    <t>Izglītības iestāžu infrastruktūras pilnveide un aprīkošana</t>
  </si>
  <si>
    <t>3.1.1.5.i Izglītības iestāžu infrastruktūras pilnveide un aprīkošana</t>
  </si>
  <si>
    <t>Infrastruktūras uzlabošana 21 vispārējās izglītības iestādēs (piemēram, ventilācijas sistēmas, energoefektīvs apgaismojums, informācijas un komunikācijas tehnoloģiju, zinātnes, tehnoloģiju, inženierzinātņu vai matemātikas mācību priekšmetu aprīkojuma iegāde).</t>
  </si>
  <si>
    <r>
      <rPr>
        <u/>
        <sz val="10"/>
        <color rgb="FF000000"/>
        <rFont val="Times New Roman"/>
      </rPr>
      <t xml:space="preserve">Pašlaik riska nesasniegt rādītāju nav.
</t>
    </r>
    <r>
      <rPr>
        <sz val="10"/>
        <color rgb="FF000000"/>
        <rFont val="Times New Roman"/>
      </rPr>
      <t xml:space="preserve">7 skolu gadījumā projekta īstenošana kavējas saskaņā ar plānoto laika grafiku (31.maijs). Šobrīd vēlākais darbu pabeigšanas termiņš plānots 2026. gada 8. augustā un IZM virza izskatīšanai MK sēdē grozījumus MK noteikumos pagarinot projektu pabeigšanas gala termiņu līdz 2026. gada 17.augustam. </t>
    </r>
  </si>
  <si>
    <t>114</t>
  </si>
  <si>
    <t>Valsts un pašvaldību ēku pielāgošana</t>
  </si>
  <si>
    <t>2026Q2</t>
  </si>
  <si>
    <t>63 valsts un pašvaldību ēku pieejamības pielāgošana</t>
  </si>
  <si>
    <t>Ēkas</t>
  </si>
  <si>
    <r>
      <rPr>
        <u/>
        <sz val="10"/>
        <color rgb="FF000000"/>
        <rFont val="Times New Roman"/>
        <family val="1"/>
        <charset val="186"/>
      </rPr>
      <t>Pašlaik riska nesasniegt rādītāju nav.</t>
    </r>
    <r>
      <rPr>
        <sz val="10"/>
        <color rgb="FF000000"/>
        <rFont val="Times New Roman"/>
        <family val="1"/>
        <charset val="186"/>
      </rPr>
      <t xml:space="preserve">
LM informē, ka rādītāja izpildes termiņš tiek kavēts, jo vienā no projektiem (Dienvidkurzemes novada pašvaldībā) ir nepieciešams organizēt jaunu iepirkumu vides pieejamības pielāgojumu nodrošināšanai (finansējuma saņēmējs ir lauzis iepriekš noslēgto ēku būvprojekta izstrādes un autoruzraudzības līgumu, jo pakalpojuma izpilde bija nekvalitatīva un pakalpojuma sniedzējs atteicās veikt nepieciešamās izmaiņas būvprojektā). Vienlaikus LM informē, ka mērķrādītājs tiks sasniegts līdz 2026.gada 31.augustam.</t>
    </r>
  </si>
  <si>
    <t>79a</t>
  </si>
  <si>
    <t>IKT aprīkojuma iegāde</t>
  </si>
  <si>
    <t>2.3.2.3.i</t>
  </si>
  <si>
    <t>Digitālās plaisas mazināšana sociāli neaizsargātajām grupām un izglītības iestādēs</t>
  </si>
  <si>
    <t>2.3.2.3.i Digitālās plaisas mazināšana sociāli neaizsargātajām grupām un izglītības iestādēs</t>
  </si>
  <si>
    <t>Izglītības un zinātnes ministrijas parakstīts rēķins(i) par IKT iekārtu iegādi par vismaz 3 miljoniem eiro.</t>
  </si>
  <si>
    <t>rēķins</t>
  </si>
  <si>
    <t>Rēķins(i)</t>
  </si>
  <si>
    <r>
      <rPr>
        <b/>
        <sz val="10"/>
        <color rgb="FF000000"/>
        <rFont val="Times New Roman"/>
        <family val="1"/>
        <charset val="186"/>
      </rPr>
      <t>AUGSTS risks nesasniegt rādītāju.</t>
    </r>
    <r>
      <rPr>
        <sz val="10"/>
        <color rgb="FF000000"/>
        <rFont val="Times New Roman"/>
        <family val="1"/>
        <charset val="186"/>
      </rPr>
      <t xml:space="preserve">
IZM  identificējuši vairākus </t>
    </r>
    <r>
      <rPr>
        <u/>
        <sz val="10"/>
        <color rgb="FF000000"/>
        <rFont val="Times New Roman"/>
        <family val="1"/>
        <charset val="186"/>
      </rPr>
      <t xml:space="preserve">augstus riskus rādītāja savlaicīgai sasniegšanai </t>
    </r>
    <r>
      <rPr>
        <sz val="10"/>
        <color rgb="FF000000"/>
        <rFont val="Times New Roman"/>
        <family val="1"/>
        <charset val="186"/>
      </rPr>
      <t xml:space="preserve">jeb IKT aprīkojuma piegādēm pašvaldībām/ skolām:
a) Piegādes no ražotāja, kas ir ārpus LV, var neprognozējami un no projekta neatkarīgu iemeslu dēļ kavēties nestabilās starptautiskās ģeopolitiskās situācijas dēļ,
b) Iepirkuma procedūras var kavēties lokāli apstrīdējumu dēļ, ņemot vērā iepirkuma lielo apjomu un potenciālo piegādātāju intereses dēļ,
c) Ja piegāžu veikšanai (rādītāja izpildei) būtu garāks termiņš, kā arī būtu mazāki riski (sekas) rādītāja neizpildes gadījumā, skolu aprīkošana ar IKT varētu notikt sekmīgāk. IZM informējuši FM par radušos situāciju un nepieciešamību rosināt grozījumus ANM plānā,  lai mainītu rādītāju uz “IZM parakstīti piegādes līgumi par IKT iekārtām 3 milj. apmērā”. </t>
    </r>
  </si>
  <si>
    <t>176</t>
  </si>
  <si>
    <t>Dzelzceļa skeneri, kas savienoti ar BAXE informācijas sistēmu</t>
  </si>
  <si>
    <t>Parakstīts(-i) pabeigšanas sertifikāts(-i) dzelzceļa skeneru pieslēgšanai BAXE informācijas sistēmai muitas kontroles punktos Indrā un Kārsavā.</t>
  </si>
  <si>
    <r>
      <rPr>
        <u/>
        <sz val="10"/>
        <color rgb="FF000000"/>
        <rFont val="Times New Roman"/>
      </rPr>
      <t xml:space="preserve">Pašlaik riska nesasniegt rādītāju nav.
</t>
    </r>
    <r>
      <rPr>
        <sz val="10"/>
        <color rgb="FF000000"/>
        <rFont val="Times New Roman"/>
      </rPr>
      <t xml:space="preserve">
Atbilstoši VID sniegtajai progresa informācijai ir iegādāta un uzstādīta datortehnika un aprīkojums, apmācīti nepieciešamie darbinieki, veikts IS drošības audits, konfigurēti drošas piekļuves risinājumi. 2026.gada martā plānots uzsākt pieslēgumu BAXE ventralizētai attēlu analīzei.</t>
    </r>
  </si>
  <si>
    <t>2</t>
  </si>
  <si>
    <t>Ilgtspējīga sabiedriskā transporta reforma</t>
  </si>
  <si>
    <t>1.1.1.r</t>
  </si>
  <si>
    <t>Rīgas metropoles areāla transporta sistēmas zaļināšana</t>
  </si>
  <si>
    <t>1.1.1.r Rīgas metropoles areāla transporta sistēmas zaļināšana</t>
  </si>
  <si>
    <t>Sabiedriskā transporta padomes apstiprinātais valsts transporta maršrutu tīkla pārskats:
- Vienotas sabiedriskā transporta atlaižu politikas valsts līmenī regulējošu tiesību aktu spēkā stāšanās;
- Sabiedriskā transporta saskaņoto reģionālo autobusu un vilcienu maršrutu grafiku regulējošu tiesību aktu spēkā stāšanās, tostarp vienota tarifa un vienotas sabiedriskā transporta biļešu sistēmas ieviešana;
- Vienotas biļetes pilotprojekta ieviešana sabiedriskajam transportam pilsētas sabiedriskajā transportā un vilcieniem Rīgas pašvaldībā.</t>
  </si>
  <si>
    <t>Tiesību akts(-i) ir stājies(-ušies) spēkā, un ziņojumi ir apstiprināti.</t>
  </si>
  <si>
    <r>
      <rPr>
        <u/>
        <sz val="10"/>
        <color rgb="FF000000"/>
        <rFont val="Times New Roman"/>
      </rPr>
      <t xml:space="preserve">Pašlaik riska nesasniegt rādītāju nav.
</t>
    </r>
    <r>
      <rPr>
        <sz val="10"/>
        <color rgb="FF000000"/>
        <rFont val="Times New Roman"/>
      </rPr>
      <t xml:space="preserve">
SM atbilstoši rādītāja tvērumam jāpaspēj ieviest vairāki regulējumi transporta jomā. Rādītāja sasniegšanas plānota līdz attiecināmības termiņa beigām (31.08.2026.)</t>
    </r>
  </si>
  <si>
    <t>34</t>
  </si>
  <si>
    <t>Centralizētās IKT platformas, risinājumi un sistēmas</t>
  </si>
  <si>
    <t>2.1.2.1.i</t>
  </si>
  <si>
    <t>Centralizētas platformas, risinājumi vai sistēmas</t>
  </si>
  <si>
    <t>2.1.2.1.i Centralizētas platformas, risinājumi vai sistēmas</t>
  </si>
  <si>
    <t>Viedās administrācijas un reģionālās attīstības ministrija</t>
  </si>
  <si>
    <t>Centralizētas IKT platformas, risinājumi vai sistēmas tiks nodrošinātas, piemēram, lai atbalstītu sabiedrisko pakalpojumu administratīvās funkcijas vai pārvaldību.</t>
  </si>
  <si>
    <t>Pašlaik riska nesasniegt rādītāju nav.</t>
  </si>
  <si>
    <t>150</t>
  </si>
  <si>
    <t>Jauni veselības aprūpes pakalpojumu sniegšanas modeļi</t>
  </si>
  <si>
    <t>4.3.1.1.i</t>
  </si>
  <si>
    <t>Atbalsts sekundārās ambulatorās veselības aprūpes kvalitātes un pieejamības novērtēšanai un uzlabošanai</t>
  </si>
  <si>
    <t>4.3.1.1.i Atbalsts sekundārās ambulatorās veselības aprūpes kvalitātes un pieejamības novērtēšanai un uzlabošanai</t>
  </si>
  <si>
    <t>Par katru no desmit jaunajiem veselības aprūpes pakalpojumu sniegšanas modeļiem jāsagatavo ziņojums, kurā norādīts, ka modelis ir testēts.</t>
  </si>
  <si>
    <t>96</t>
  </si>
  <si>
    <t>Industriālie parki un teritorijas reģionos</t>
  </si>
  <si>
    <t>3.1.1.3.i</t>
  </si>
  <si>
    <t>Investīcijas publiskajā infrastruktūrā industriālo parku attīstīšanai reģionos</t>
  </si>
  <si>
    <t>3.1.1.3.i Investīcijas publiskajā infrastruktūrā industriālo parku attīstīšanai reģionos</t>
  </si>
  <si>
    <t>Apliecinājums par būvdarbu pabeigšanu (Apliecinājumi par inženierbūvju vai ēku gatavību ekspluatācijai) vismaz četros industriālajos parkos/teritorijās, ieskaitot pieslēgumus (piemēram, apkure, ūdensapgāde un kanalizācija, elektroenerģija), piebraucamo ceļu atjaunošanu vai ierīkošanu,  un industriālo parku operatoru un/vai potenciālo investoru parakstītas nodomu vēstules vai līgumi par nefinanšu investīciju apjomu 85 000 000 EUR apmērā.</t>
  </si>
  <si>
    <r>
      <rPr>
        <u/>
        <sz val="10"/>
        <color rgb="FF000000"/>
        <rFont val="Times New Roman"/>
      </rPr>
      <t xml:space="preserve">Pašlaik riska nesasniegt rādītāju nav.
</t>
    </r>
    <r>
      <rPr>
        <sz val="10"/>
        <color rgb="FF000000"/>
        <rFont val="Times New Roman"/>
      </rPr>
      <t>Mērķis paredz, ka jābūt izbūvētiem 4 industriāliem parkiem, nodrošinot plānoto investīciju piesaisti no potenciāliem investoriem 85 milj. EUR apmērā. 
Projekti īstenošanas procesā, industriālo parku būvdarbi kopumā norit saskaņā ar plānoto, arī papildu darbu veikšanai vēl ir laiks iekļauties pagarinātajā projektu īstenošanas termiņā. Potenciāli problemātika - divos projektos (Daugavpils un Valmiera) problēmas ar investora un attiecīgi nefinanšu investīciju piesaisti, plānotas atkārtotas izsoles.  AF plāna līmenī mērķis jāsasniedz summāri visiem projektiem.</t>
    </r>
  </si>
  <si>
    <t>18</t>
  </si>
  <si>
    <t>Primārās enerģijas patēriņa samazinājums valsts ēkās</t>
  </si>
  <si>
    <t>1.2.1.4.i</t>
  </si>
  <si>
    <t>Energoefektivitātes uzlabošana valsts sektora ēkās</t>
  </si>
  <si>
    <t>1.2.1.4.i Energoefektivitātes uzlabošana valsts sektora ēkās</t>
  </si>
  <si>
    <t>Ekonomikas ministrija</t>
  </si>
  <si>
    <t>Primārās enerģijas patēriņa samazinājums valsts ēkās, ko apliecina ēkas energosertifikāts pirms un pēc energoefektivitātes pasākumu īstenošanas</t>
  </si>
  <si>
    <t>MWh/gadā</t>
  </si>
  <si>
    <r>
      <rPr>
        <u/>
        <sz val="10"/>
        <color rgb="FF000000"/>
        <rFont val="Times New Roman"/>
      </rPr>
      <t xml:space="preserve">Pašlaik riska nesasniegt mērķi nav.
</t>
    </r>
    <r>
      <rPr>
        <sz val="10"/>
        <color rgb="FF000000"/>
        <rFont val="Times New Roman"/>
      </rPr>
      <t>EM informē, lai nodrošinātu rādītāja sasniegšanu pilnā apmērā, tiek veikti grozījumi 1.2.1.4.i. investīcijas MK noteikumos Nr. 443, precizējot ēku sarakstu un pagarinot projektu īstenošanu līdz 2026.gada 31.jūlijam, ja finansējuma saņēmējs objektīvi pamato šādu nepieciešamību. Būvdarbi tiek veikti 7 projektos no 8 (1 projektā būvdarbi ir pabeigti), attiecīgi rādītāja sasniegšana pilnā apmērā, kā arī intensīvāka finansējuma apguve plānota līdz 2026.gada 31.jūlijam.</t>
    </r>
  </si>
  <si>
    <t>30</t>
  </si>
  <si>
    <t>IKT risinājumi vai sistēmas</t>
  </si>
  <si>
    <t>2.1.1.1.i</t>
  </si>
  <si>
    <t>Pārvaldes modernizācija un pakalpojumu digitālā transformācija</t>
  </si>
  <si>
    <t>2.1.1.1.i Pārvaldes modernizācija un pakalpojumu digitālā transformācija</t>
  </si>
  <si>
    <t>IKT risinājumi vai sistēmas tiks nodrošinātas, piemēram, iekšlietu nozarē, kultūrā, ostu loģistikas pakalpojumu pārvaldībā, IKT pārvaldības procesos.</t>
  </si>
  <si>
    <t>130a</t>
  </si>
  <si>
    <t>7,2 miljoni eiro piešķirti NRC “Vaivari”, lai sekmētu tehnisko palīglīdzekļu pieejamību</t>
  </si>
  <si>
    <t>3.1.2.6.i</t>
  </si>
  <si>
    <t>Tehnisko palīglīdzekļu pieejamības sekmēšana</t>
  </si>
  <si>
    <t>3.1.2.6.i Tehnisko palīglīdzekļu pieejamības sekmēšana</t>
  </si>
  <si>
    <t>Centrālās finanšu un līgumu aģentūras vēstule nozares ministrijai, kurā tā informē par veiktajiem maksājumiem finansējuma saņēmējam un izdrukas no KP VIS, kas apliecina, kādu finansējuma apmēru ir pieprasījis finansējuma saņēmējs un par kādu Centrālā finanšu un līgumu aģentūra ir veikusi maksājumus</t>
  </si>
  <si>
    <t>miljoni EUR</t>
  </si>
  <si>
    <r>
      <rPr>
        <u/>
        <sz val="10"/>
        <color rgb="FF000000"/>
        <rFont val="Times New Roman"/>
        <family val="1"/>
        <charset val="186"/>
      </rPr>
      <t>Pašlaik riska nesasniegt rādītāju nav.</t>
    </r>
    <r>
      <rPr>
        <sz val="10"/>
        <color rgb="FF000000"/>
        <rFont val="Times New Roman"/>
        <family val="1"/>
        <charset val="186"/>
      </rPr>
      <t xml:space="preserve">
LM informē, ka 3.1.2.6.i. investīcijas projekta īstenošanu ir plānots pabeigt līdz 2026.gada 30.jūnijam. Līdz šim termiņam NRC "Vaivari" iesniegs arī pieprasījumu noslēguma maksājumam, kas ir priekšnoteikums 3.1.2.6.i. investīcijas mērķrādītāja izpildei. Tā kā 130a. mērķrādītāja izpildi apliecina CFLA, kas informē LM par maksājumu veikšanu NRC "Vaivari", investīcijas īstenošanas termiņš ir noteikts līdz 2026.gada 31.augustam (t.i., līdz šim datumam CFLA veiks maksājumus NRC "Vaivari"). LM ir virzījusi attiecīgus grozījumus MK noteikumos.</t>
    </r>
  </si>
  <si>
    <t>125</t>
  </si>
  <si>
    <t>Ēku pielāgošana</t>
  </si>
  <si>
    <t>3.1.2.4.i</t>
  </si>
  <si>
    <t>Sociālās un profesionālās rehabilitācijas pakalpojumu sinerģiska attīstība personu ar funkcionāliem traucējumiem drošumspējas veicināšanai</t>
  </si>
  <si>
    <t>3.1.2.4.i Sociālās un profesionālās rehabilitācijas pakalpojumu sinerģiska attīstība personu ar funkcionāliem traucējumiem drošumspējas veicināšanai</t>
  </si>
  <si>
    <t>Ēku pielāgošana 2 adresēs, tostarp pieejamības nodrošināšana un energoefektivitātes uzlabošana, kā arī aprīkojuma iegāde.</t>
  </si>
  <si>
    <t>Ēku skaits, kurās ti</t>
  </si>
  <si>
    <t>Ēku pielāgošana 2 adresēs</t>
  </si>
  <si>
    <r>
      <rPr>
        <u/>
        <sz val="10"/>
        <color rgb="FF000000"/>
        <rFont val="Times New Roman"/>
        <family val="1"/>
        <charset val="186"/>
      </rPr>
      <t>Pašlaik riska nesasniegt rādītāju nav.</t>
    </r>
    <r>
      <rPr>
        <sz val="10"/>
        <color rgb="FF000000"/>
        <rFont val="Times New Roman"/>
        <family val="1"/>
        <charset val="186"/>
      </rPr>
      <t xml:space="preserve">
LM informē, ka rādītāja izpildes termiņš tiek kavēts, jo ir iekavējusies būvdarbu pabeigšana un aprīkojuma iegāde vienā no divām projektā paredzētajām ēkām (t.i., Slokas ielā 61, Jūrmalā). Rādītājs tiks sasniegts līdz 2026.gada 15.augustam. LM ir virzījusi attiecīgus grozījumus MK noteikumos.</t>
    </r>
  </si>
  <si>
    <t>109b</t>
  </si>
  <si>
    <t>Ar galīgajiem saņēmējiem parakstītie juridiskie nolīgumi.</t>
  </si>
  <si>
    <t>3.1.1.7.i</t>
  </si>
  <si>
    <t>Aizdevumi nekustamā īpašuma attīstītājiem zemas īres maksas mājokļu būvniecībai</t>
  </si>
  <si>
    <t>3.1.1.7.i Aizdevumi nekustamā īpašuma attīstītājiem zemas īres maksas mājokļu būvniecībai</t>
  </si>
  <si>
    <t>Altum ir noslēgusi juridiskus finansēšanas nolīgumus ar galasaņēmējiem par summu, kas nepieciešama, lai izmantotu 100 % no ANM investīcijām mehānismā (ņemot vērā pārvaldības maksas).</t>
  </si>
  <si>
    <t>%</t>
  </si>
  <si>
    <r>
      <rPr>
        <u/>
        <sz val="10"/>
        <color rgb="FF000000"/>
        <rFont val="Times New Roman"/>
        <family val="1"/>
        <charset val="186"/>
      </rPr>
      <t>Pašlaik riska nesasniegt rādītāju nav.</t>
    </r>
    <r>
      <rPr>
        <u/>
        <sz val="10"/>
        <color rgb="FF000000"/>
        <rFont val="Times New Roman"/>
      </rPr>
      <t xml:space="preserve">
</t>
    </r>
    <r>
      <rPr>
        <sz val="10"/>
        <color rgb="FF000000"/>
        <rFont val="Times New Roman"/>
      </rPr>
      <t>EM informē, ka uz 2026.gada 6.martu rādītāja izpilde ir 61 %. 3.1.1.7.i. investīcijas ietvaros ir noslēgti 2 aizdevumu līgumi par AF finansējumu 17 764 029 EUR.</t>
    </r>
  </si>
  <si>
    <t>26</t>
  </si>
  <si>
    <t>Plūdu riska mazināšanas projekti</t>
  </si>
  <si>
    <t>1.3.1.2.i</t>
  </si>
  <si>
    <t>Investīcijas plūdu risku mazināšanas infrastruktūrā</t>
  </si>
  <si>
    <t>1.3.1.2.i Investīcijas plūdu risku mazināšanas infrastruktūrā</t>
  </si>
  <si>
    <t>Zemkopības ministrija</t>
  </si>
  <si>
    <t>Parakstīts akts par  pieņemšanu ekspluatācijā, par 21 plūdu riska mazināšanas projektu:
• astoņas sūkņu stacijas;
• divpadsmit aizsargdambji;
• viens kanāls.</t>
  </si>
  <si>
    <t>Parakstīts akts par būvdarbu pieņemšanu ekspluatācijā</t>
  </si>
  <si>
    <r>
      <rPr>
        <u/>
        <sz val="10"/>
        <color rgb="FF000000"/>
        <rFont val="Times New Roman"/>
      </rPr>
      <t xml:space="preserve">Pašlaik riska nesasniegt mērķi nav.
</t>
    </r>
    <r>
      <rPr>
        <sz val="10"/>
        <color rgb="FF000000"/>
        <rFont val="Times New Roman"/>
      </rPr>
      <t xml:space="preserve"> ZM ierosinājusi MKN grozījumus, lai pagarinātu projekta īstenošanas termiņu par vienu mēnesi, līdz 31.jūlijam, ja radīsies tāda nepieciešamība, ņemot vērā klimata un meteoroloģiskos apstākļus šoziem.</t>
    </r>
  </si>
  <si>
    <t>39</t>
  </si>
  <si>
    <t>Nozares, par kurām datu kopas ir pieejamas platformās</t>
  </si>
  <si>
    <t>2.1.3.1.i</t>
  </si>
  <si>
    <t>Datu pieejamība, koplietošana un analītika</t>
  </si>
  <si>
    <t>2.1.3.1.i Datu pieejamība, koplietošana un analītika</t>
  </si>
  <si>
    <t>Datu kopām jābūt pieejamām platformās, kas aptver vismaz 10 publiskās pārvaldes nozares, piemēram: uzņēmējdarbība, zinātne, vide, finanses, publiskais iepirkums, veselības aprūpe, veterinārija un lauksaimniecība.</t>
  </si>
  <si>
    <t>68a</t>
  </si>
  <si>
    <t>Digitālo prasmju apmācība</t>
  </si>
  <si>
    <t>2.3.1.5.i</t>
  </si>
  <si>
    <t>Digitālās prasmes, kas nodrošinātas Individuālo mācību kontu platformā</t>
  </si>
  <si>
    <t>2.3.1.5.i Digitālās prasmes, kas nodrošinātas Individuālo mācību kontu platformā</t>
  </si>
  <si>
    <t>25 319 digitālo prasmju mācības, kas nodrošinātas, izmantojot individuālo mācību kontu platformu.</t>
  </si>
  <si>
    <t>163</t>
  </si>
  <si>
    <t>Gala maksājumu lēmumi konsolidācijas plāniem</t>
  </si>
  <si>
    <t>5.2.1.1.i</t>
  </si>
  <si>
    <t>Pētniecības, attīstības un konsolidācijas granti</t>
  </si>
  <si>
    <t>5.2.1.1.i Pētniecības, attīstības un konsolidācijas granti</t>
  </si>
  <si>
    <t>Centrālās finanšu un līgumu aģentūras izdotie galīgie maksājumu lēmumi par četru augstākās izglītības iestāžu vai zinātnisko iestāžu apvienošanu.</t>
  </si>
  <si>
    <t>Konsolidācijas plānu</t>
  </si>
  <si>
    <t>73</t>
  </si>
  <si>
    <t>Digitālā jaunatnes darba sistēma pašvaldībās</t>
  </si>
  <si>
    <t>2.3.2.1.i</t>
  </si>
  <si>
    <t>Digitālās prasmes iedzīvotājiem, t.sk. jauniešiem</t>
  </si>
  <si>
    <t>2.3.2.1.i Digitālās prasmes iedzīvotājiem, t.sk. jauniešiem</t>
  </si>
  <si>
    <t>Nobeiguma vēstule(s), ko izsniegusi Centrālā finanšu un līgumu aģentūra (CFLA) par digitālo jaunatnes darba sistēmu 42 pašvaldībās saistībā ar līgumu ar Jaunatnes starptautisko programmu aģentūru (JSPA).</t>
  </si>
  <si>
    <t>Noslēguma vēstule(s)</t>
  </si>
  <si>
    <t>83</t>
  </si>
  <si>
    <t>Piekļuve ļoti augstas veiktspējas platjoslas tīkliem</t>
  </si>
  <si>
    <t>2.4.1.2.i</t>
  </si>
  <si>
    <t>Platjoslas jeb ļoti augstas veiktspējas tīklu “pēdējās jūdzes” infrastruktūras attīstībā</t>
  </si>
  <si>
    <t>2.4.1.2.i Platjoslas jeb ļoti augstas veiktspējas tīklu “pēdējās jūdzes” infrastruktūras attīstībā</t>
  </si>
  <si>
    <t>Centrālās finanšu un līgumu aģentūras izdota(-as) pabeigšanas vēstule(-es) projektiem piecos Latvijas reģionos attiecībā uz piekļuvi ļoti augstas veiktspējas platjoslas tīkliem mājsaimniecībām un sociālekonomiskajiem virzītājspēkiem, piemēram, uzņēmumiem, skolām un slimnīcām.</t>
  </si>
  <si>
    <t>Pabeigšanas vēstule(-es)</t>
  </si>
  <si>
    <r>
      <rPr>
        <u/>
        <sz val="10"/>
        <color rgb="FF000000"/>
        <rFont val="Times New Roman"/>
      </rPr>
      <t xml:space="preserve">Pašlaik riska nesasniegt rādītāju nav.
</t>
    </r>
    <r>
      <rPr>
        <sz val="10"/>
        <color rgb="FF000000"/>
        <rFont val="Times New Roman"/>
      </rPr>
      <t>Rādītājs paredz 5 CFLA apstiprināšanas vēstuļu parakstīšanu, kad kopā visos piecos reģionos tiek pieslēgtas 6 200 adreses. Februārī īstenošanas progress ~1 600 adreses, turpinās īstenošana, lai iekļautos noteiktajā termiņā.</t>
    </r>
  </si>
  <si>
    <t>183</t>
  </si>
  <si>
    <t>Nesošās un norobežojošās konstrukcijas un aprīkojums vadības pakalpojumu veikšanai</t>
  </si>
  <si>
    <t>6.1.2.4.i</t>
  </si>
  <si>
    <t>Infrastruktūras izveide kontroles dienestu funkciju īstenošanai Kundziņsalā</t>
  </si>
  <si>
    <t>6.1.2.4.i Infrastruktūras izveide kontroles dienestu funkciju īstenošanai Kundziņsalā</t>
  </si>
  <si>
    <t>Būvniecības akts (2. un 3. veidlapa) tiek izdots ēkas nesošo un norobežojošo konstrukciju, tostarp jumta, būvniecībai.
Parakstīts rēķins par kravas kontroles rentgena iekārtu piegādi.</t>
  </si>
  <si>
    <t>Saņemts apliecinājums par darbu pabeigšanu un parakstīts pieņemšanas akts</t>
  </si>
  <si>
    <r>
      <rPr>
        <u/>
        <sz val="10"/>
        <color rgb="FF000000"/>
        <rFont val="Times New Roman"/>
      </rPr>
      <t xml:space="preserve">Pašlaik riska nesasniegt rādītāju nav.
</t>
    </r>
    <r>
      <rPr>
        <sz val="10"/>
        <color rgb="FF000000"/>
        <rFont val="Times New Roman"/>
      </rPr>
      <t>VNĪ veic būvniecības darbu uzraudzību, lai nodrošinātu rādītāja sasniegšanai nepieciešamo būvniecības darbu progresu.</t>
    </r>
  </si>
  <si>
    <t>156</t>
  </si>
  <si>
    <t>Uzraudzības ziņojumi</t>
  </si>
  <si>
    <t>5.1.1.1.i</t>
  </si>
  <si>
    <t>Atbalsts pilnvērtīgam inovāciju sistēmas pārvaldības modelim</t>
  </si>
  <si>
    <t>5.1.1.1.i Atbalsts pilnvērtīgam inovāciju sistēmas pārvaldības modelim</t>
  </si>
  <si>
    <t>Ekonomikas ministrija publicē:
- divus ziņojumus par RIS3 jomām ar datiem, kas aptver vismaz vienu gadu, no kuriem vismaz vienā jāiekļauj arī Inovāciju atbalsta programmas novērtējums un ieteikumi.
- vienu ziņojumu, kurā ietverts pētniecības atbalsta programmai un sadarbības tīklu atbalsta programmai izvēlēto privāto starpnieku darbības novērtējums, kā arī jaunā inovāciju pārvaldības modeļa darbības analīze.</t>
  </si>
  <si>
    <t>Publicētie uzraudzības ziņojumi</t>
  </si>
  <si>
    <r>
      <rPr>
        <u/>
        <sz val="10"/>
        <color rgb="FF000000"/>
        <rFont val="Times New Roman"/>
        <family val="1"/>
        <charset val="186"/>
      </rPr>
      <t>Pašlaik riska nesasniegt rādītāju nav.</t>
    </r>
    <r>
      <rPr>
        <sz val="10"/>
        <color rgb="FF000000"/>
        <rFont val="Times New Roman"/>
        <family val="1"/>
        <charset val="186"/>
      </rPr>
      <t xml:space="preserve">
EM informē, lai nodrošinātu rādītāju sasniegšanu noteiktajā termiņā, EM plāno noslēgt līgumu ar Latvijas Zinātņu akadēmiju par paredzētā finansējuma piešķiršanu. Vienlaikus EM skaidro, ka aizkavējusies progresa pārskata apstiprināšana, saistībā ar papildus informācijas izskatīšanu, ko plānots apstiprināt līdz 2026.gada 31.martam. Līdz ar plānots rādītāju sasniegt noteiktajā termiņā.</t>
    </r>
  </si>
  <si>
    <t>120</t>
  </si>
  <si>
    <t>Prognozēšanas rīka izstrāde</t>
  </si>
  <si>
    <t>3.1.2.2.i</t>
  </si>
  <si>
    <t>3.1.2.2.i Prognozēšanas rīka izstrāde</t>
  </si>
  <si>
    <t>Ir parakstīts pieņemšanas – nodošanas akts starp Labklājības ministriju un programmatūras izstrādātāju par informācijas sistēmas izstrādi sociālās drošības sistēmas ilgtermiņa prognozēm.</t>
  </si>
  <si>
    <t>Prognozēšanas rīks</t>
  </si>
  <si>
    <t>Izstrādāta informācijas sistēma sociālās drošības sistēmas ilgtermiņa prognozēm</t>
  </si>
  <si>
    <r>
      <rPr>
        <u/>
        <sz val="10"/>
        <color rgb="FF000000"/>
        <rFont val="Times New Roman"/>
        <family val="1"/>
        <charset val="186"/>
      </rPr>
      <t>Pašlaik riska nesasniegt rādītāju nav.</t>
    </r>
    <r>
      <rPr>
        <sz val="10"/>
        <color rgb="FF000000"/>
        <rFont val="Times New Roman"/>
        <family val="1"/>
        <charset val="186"/>
      </rPr>
      <t xml:space="preserve">
LM informē, ka izpildes termiņš tiek kavēts, ņemot vērā prognozēšanas rīka programmnodrošinājuma izstrādes komplicētību, jo datu modelēšana un algoritmu izstrāde prasa ievērojami lielāku datu apjomu un sistēmas arhitektūras risinājumus, nekā sākotnēji bija novērtējis programmnodrošinājuma izstrādātājs. LM informē, ka rādītājs tiks sasniegts līdz 2026.gada 30.jūnijam. LM ir virzījusi attiecīgus grozījumus MK noteikumos.</t>
    </r>
  </si>
  <si>
    <t>103</t>
  </si>
  <si>
    <t>Uzcelto dzīvokļu skaits</t>
  </si>
  <si>
    <t>3.1.1.4.i</t>
  </si>
  <si>
    <t>Finansēšanas fonda izveide zemas īres mājokļu būvniecībai</t>
  </si>
  <si>
    <t>3.1.1.4.i Finansēšanas fonda izveide zemas īres mājokļu būvniecībai</t>
  </si>
  <si>
    <t>300 dzīvokļiem jābūt uzbūvētiem.</t>
  </si>
  <si>
    <r>
      <rPr>
        <u/>
        <sz val="10"/>
        <color rgb="FF000000"/>
        <rFont val="Times New Roman"/>
        <family val="1"/>
        <charset val="186"/>
      </rPr>
      <t xml:space="preserve">Pašlaik riska nesasniegt rādītāju nav. </t>
    </r>
    <r>
      <rPr>
        <sz val="10"/>
        <color rgb="FF000000"/>
        <rFont val="Times New Roman"/>
      </rPr>
      <t xml:space="preserve">
EM informē, ka rādītāja izpilde ir 79 % - ekspluatācijā uz 2026.gada 4.martu ir nodoti 238 dzīvokļi 3 projektu ietvaros.</t>
    </r>
  </si>
  <si>
    <t>12</t>
  </si>
  <si>
    <t>Noslēgti līgumi</t>
  </si>
  <si>
    <t>1.2.1.2.i</t>
  </si>
  <si>
    <t>Energoefektivitātes paaugstināšana uzņēmējdarbībā, ko plānots īstenot valsts mērogā apvienota finanšu instrumenta veidā</t>
  </si>
  <si>
    <t>1.2.1.2.i Energoefektivitātes paaugstināšana uzņēmējdarbībā, ko plānots īstenot valsts mērogā apvienota finanšu instrumenta veidā</t>
  </si>
  <si>
    <t>Parakstīti līgumi par vismaz 101 000 000 EUR.</t>
  </si>
  <si>
    <t>EUR</t>
  </si>
  <si>
    <t>109a</t>
  </si>
  <si>
    <t>Īstenošanas nolīgums un investīcijas pabeigšana</t>
  </si>
  <si>
    <t>2025Q4</t>
  </si>
  <si>
    <t>Stājas spēkā īstenošanas nolīgums, un Latvija pārskaita Altum 38 267 662 EUR.</t>
  </si>
  <si>
    <t>Īstenošanas nolīguma un nodošanas sertifikāta stāšanās spēkā</t>
  </si>
  <si>
    <r>
      <rPr>
        <u/>
        <sz val="10"/>
        <color rgb="FF000000"/>
        <rFont val="Times New Roman"/>
      </rPr>
      <t xml:space="preserve">Pašlaik riska nesasniegt rādītāju nav. 
</t>
    </r>
    <r>
      <rPr>
        <sz val="10"/>
        <color rgb="FF000000"/>
        <rFont val="Times New Roman"/>
      </rPr>
      <t>EM informē, ka 2025.gada augustā ir veikts maksājums Altum 29 020 919 EUR. Savukārt, rādītājs nav sasniegts, ņemot vērā objektīvus iemeslus - papildus AF piešķīrumu 3.1.1.7.i. investīcijai, attiecīgus grozījumus CID 2025.gada beigās (pēc EK un FM norādījumiem, termiņš šī rādītāja izpildei netika mainīts) un MK noteikumos Nr.459 (noteikumi pieņemti MK 10.02.2026.). Pēc MK noteikumu grozījumu Nr.459 spēkā stāšanās ir veikti un skaņošanā atrodas grozījumi ANM līgumā, pēc kura parakstīšanas tiks veikts finansējuma pārskaitījums Altum. Rādītāju paredzēs izpildīt līdz 2026.gada marta beigām.</t>
    </r>
  </si>
  <si>
    <t>164</t>
  </si>
  <si>
    <t>Parakstīti akadēmiskās karjeras un pētniecības grantu līgumi</t>
  </si>
  <si>
    <t>Augstākās izglītības iestādes vai pētniecības institūti ir parakstījuši 315 akadēmiskās karjeras grantu līgumus un 90 grantu līgumus pētniecībai.</t>
  </si>
  <si>
    <t>Parakstīto akadēmi</t>
  </si>
  <si>
    <t>224</t>
  </si>
  <si>
    <t>Elektrotīkla papildu jauda</t>
  </si>
  <si>
    <t>7.1.1.2.i</t>
  </si>
  <si>
    <t>Elektroenerģijas pārvades un sadales tīklu modernizācija</t>
  </si>
  <si>
    <t>7.1.1.2.i Elektroenerģijas pārvades un sadales tīklu modernizācija</t>
  </si>
  <si>
    <t>Klimata un enerģētikas ministrija</t>
  </si>
  <si>
    <t>Attīstīta jauna elektrotīkla jauda, kopumā 70 MW</t>
  </si>
  <si>
    <t>MW</t>
  </si>
  <si>
    <t>20</t>
  </si>
  <si>
    <t>Pieslēgumpunkti elektrotransportlīdzekļu uzlādei un mikroģenerācijas iekārtām</t>
  </si>
  <si>
    <t>1.2.1.5.i</t>
  </si>
  <si>
    <t>1.2.1.5.i Elektroenerģijas pārvades un sadales tīklu modernizācija</t>
  </si>
  <si>
    <t>2060 izveidoti pieslēgumpunkti elektrotransportlīdzekļu un mikroģenerācijas iekārtu uzlādei</t>
  </si>
  <si>
    <r>
      <rPr>
        <u/>
        <sz val="10"/>
        <color rgb="FF000000"/>
        <rFont val="Times New Roman"/>
      </rPr>
      <t xml:space="preserve">Pašlaik riska nesasniegt rādītāju nav.
</t>
    </r>
    <r>
      <rPr>
        <sz val="10"/>
        <color rgb="FF000000"/>
        <rFont val="Times New Roman"/>
      </rPr>
      <t>EM informē, ka saskaņā ar KP VIS pieejamo informāciju, AS "Sadales tīkls" progresa pārskats Nr.6 par laika periodu 01.07.2025.-31.12.2025. ir apstiprināts 28.01.2026. un rādīta izpilde ir 1345 jeb 65 %. EM informē, ka rādītāju plānots sasniegt pilnā apmērā 2026. gada 2. ceturksnī saskaņā ar operatīvajiem datiem uz 2026.gada 25.februāri.</t>
    </r>
  </si>
  <si>
    <t>23</t>
  </si>
  <si>
    <t>Energoefektīvi katastrofu pārvaldības centri</t>
  </si>
  <si>
    <t>1.3.1.1.i</t>
  </si>
  <si>
    <t>Katastrofu pārvaldības sistēmas adaptācija klimata pārmaiņām, glābšanas un ātrās reaģēšanas dienesti</t>
  </si>
  <si>
    <t>1.3.1.1.i Katastrofu pārvaldības sistēmas adaptācija klimata pārmaiņām, glābšanas un ātrās reaģēšanas dienesti</t>
  </si>
  <si>
    <t>Iekšlietu ministrija</t>
  </si>
  <si>
    <t>Parakstīts akts (akti) par astoņu gandrīz 0 enerģijas patēriņa katastrofu pārvaldības centru būvniecību pieņemšanu ekspluatācijā.</t>
  </si>
  <si>
    <t>Akts par pieņemšanu ekspluatācijā</t>
  </si>
  <si>
    <r>
      <rPr>
        <u/>
        <sz val="10"/>
        <color rgb="FF000000"/>
        <rFont val="Times New Roman"/>
      </rPr>
      <t xml:space="preserve">Pašlaik riska nesasniegt rādītāju nav.
</t>
    </r>
    <r>
      <rPr>
        <sz val="10"/>
        <color rgb="FF000000"/>
        <rFont val="Times New Roman"/>
      </rPr>
      <t>22.07.2025 MK apstiprināts informatīvais ziņojums par mērķa īstenošanas termiņa pagarinājumu, kas paredz sasniegt mērķi Nr. 23, pilnībā pabeidzot Investīciju projektu ne vēlāk kā līdz 31.07.2026., kas ietver ne tikai ēku nodošanu ekspluatācijā, bet arī demontāžas darbu pabeigšanu, savukārt līdz 31.08.2026. nodrošināt visu atskaitēm nepieciešamās informācijas sagatavošanu un iesniegšanu KPVIS.</t>
    </r>
  </si>
  <si>
    <t>62</t>
  </si>
  <si>
    <t>Augstākās izglītības studiju programmām paredzētie moduļi</t>
  </si>
  <si>
    <t>2.3.1.1.i</t>
  </si>
  <si>
    <t>Padziļinātu digitālo prasmju nodrošināšana</t>
  </si>
  <si>
    <t>2.3.1.1.i Padziļinātu digitālo prasmju nodrošināšana</t>
  </si>
  <si>
    <t>Augstākās izglītības studiju programmām tiks izstrādāti 20 moduļi, piemēram, augstas veiktspējas skaitļošanas, kvantu tehnoloģiju un valodu tehnoloģiju jomā.</t>
  </si>
  <si>
    <t>142</t>
  </si>
  <si>
    <t>Sekundārās ambulatorās veselības aprūpes pakalpojumu sniedzēji</t>
  </si>
  <si>
    <t>4.1.1.3.i</t>
  </si>
  <si>
    <t>Atbalsts sekundāro ambulatoro veselības aprūpes pakalpojumu sniedzēju infrastruktūrai vai aprīkojumam</t>
  </si>
  <si>
    <t>4.1.1.3.i Atbalsts sekundāro ambulatoro veselības aprūpes pakalpojumu sniedzēju infrastruktūrai vai aprīkojumam</t>
  </si>
  <si>
    <t>Centrālās finanšu un līgumu aģentūras izdotas pabeigšanas vēstules par 20 sekundāro ambulatoro pakalpojumu sniedzēju pabeigtajiem projektiem attiecībā uz infrastruktūru un aprīkojumu.</t>
  </si>
  <si>
    <t>137</t>
  </si>
  <si>
    <t>Sabiedrības veselības politika, kas izstrādāta pēc pētījumiem antimikrobiālās rezistences (AMR), nevakcinācijas iemeslu un infekcijas slimību jomā.</t>
  </si>
  <si>
    <t>4.1.1.1.i</t>
  </si>
  <si>
    <t>Atbalsts sabiedrības veselības pētījumu veikšanai</t>
  </si>
  <si>
    <t>4.1.1.1.i Atbalsts sabiedrības veselības pētījumu veikšanai</t>
  </si>
  <si>
    <t>Pēc veiktajiem pētījumiem antimikrobiālās rezistences (AMR) jomā, par nevakcinācijas iemesliem un infekcijas slimībām, spēkā stājas grozījumi tiesību aktos, kas saistīti ar sabiedrības veselības politiku, un tiek publicēti ieteikumi vai vadlīnijas slimnīcām vai mērķgrupām.</t>
  </si>
  <si>
    <t>Ar sabiedrības veselības politiku saistītu tiesību aktu stāšanās spēkā un ieteikumu publicēšana</t>
  </si>
  <si>
    <t>9</t>
  </si>
  <si>
    <t>Primārās enerģijas patēriņa samazinājums daudzdzīvokļu mājās</t>
  </si>
  <si>
    <t>1.2.1.1.i</t>
  </si>
  <si>
    <t>Daudzdzīvokļu māju energoefektivitātes uzlabošana</t>
  </si>
  <si>
    <t>1.2.1.1.i Daudzdzīvokļu māju energoefektivitātes uzlabošana</t>
  </si>
  <si>
    <t>Primārās enerģijas patēriņa samazinājums daudzdzīvokļu mājās, kas tiek pierādīts ex ante un ex post ar ēkas energoefektivitātes sertifikātiem.</t>
  </si>
  <si>
    <r>
      <rPr>
        <u/>
        <sz val="10"/>
        <color rgb="FF000000"/>
        <rFont val="Times New Roman"/>
      </rPr>
      <t xml:space="preserve">Pašlaik riska nesasniegt rādītāju nav.
</t>
    </r>
    <r>
      <rPr>
        <sz val="10"/>
        <color rgb="FF000000"/>
        <rFont val="Times New Roman"/>
      </rPr>
      <t>EM informē, ka uz 2026.gada 26.februāri kopējais primārās enerģijas samazinājums pabeigtiem projektiem ir 11 622MWh/gadā un izpilde pret mērķi ir 81%.</t>
    </r>
  </si>
  <si>
    <t>61</t>
  </si>
  <si>
    <t>Individuālo mācību kontu pieeja</t>
  </si>
  <si>
    <t>2.3.1.r IZM</t>
  </si>
  <si>
    <t>Ilgtspējīgas un sociāli atbildīgas atbalsta sistēmas pieaugušo izglītībai attīstība</t>
  </si>
  <si>
    <t>2.3.1.r IZM Ilgtspējīgas un sociāli atbildīgas atbalsta sistēmas pieaugušo izglītībai attīstība</t>
  </si>
  <si>
    <t>Izglītības un zinātnes ministrija publicē individuālā mācību konta pieejas novērtējumu, tostarp neatkarīga auditora analīzi.</t>
  </si>
  <si>
    <t>Izglītības un zinātnes ministrijas publicētais novērtējums</t>
  </si>
  <si>
    <t>226</t>
  </si>
  <si>
    <t>Gaisvadu elektrolīnijas kas nomainītas pret kabeļu līnijām</t>
  </si>
  <si>
    <t>Parakstīts pabeigšanas sertifikāts par 190 km uzstādītām pazemes kabeļu līnijām</t>
  </si>
  <si>
    <t>Km</t>
  </si>
  <si>
    <t>225</t>
  </si>
  <si>
    <t>Apakšstacijas</t>
  </si>
  <si>
    <t>1) Parakstīts pabeigšanas sertifikāts par digitālo apakšstaciju Kuldīgā
2) Parakstīts pabeigšanas sertifikāts par  Carnikavas apakšstacijas atjaunošanu.</t>
  </si>
  <si>
    <t>Parakstīts pabeigšanas sertifikāts</t>
  </si>
  <si>
    <t>227</t>
  </si>
  <si>
    <t>Sadales tīkla pārvaldības sistēmas uzlabojumi  un automātiskie slēdži</t>
  </si>
  <si>
    <t>Parakstīts(i|) darbu pabeigšanas sertifikāts(i) un tehniskais akts(i) Katra atskaites punkta un mērķrādītāja apraksts un skaidra definīcija: 
Atskaites punkts ietver: -- parakstīti pabeigšanas sertifikāti par  darbībām, lai modernizētu divas tīkla pārvaldības sistēmas,- parakstīti  tehniskie akti par vismaz 285 d automātisko slēdžu n uzstādīšanu.</t>
  </si>
  <si>
    <t>Parakstīts(i) darbu pabeigšanas sertifikāts(i) un tehniskais akts(i)</t>
  </si>
  <si>
    <t>64</t>
  </si>
  <si>
    <t>Uzņēmumiem nodrošināto digitālo pamatprasmju mācības</t>
  </si>
  <si>
    <t>2.3.1.2.i</t>
  </si>
  <si>
    <t>Uzņēmumu digitālo prasmju attīstība</t>
  </si>
  <si>
    <t>2.3.1.2.i Uzņēmumu digitālo prasmju attīstība</t>
  </si>
  <si>
    <t>Uzņēmumiem nodrošināto digitālo pamatprasmju mācību skaits.</t>
  </si>
  <si>
    <t>44a</t>
  </si>
  <si>
    <t>Eiropas digitālās inovācijas centru (EDIC) atbalsts struktūru digitālajai pārveidei.</t>
  </si>
  <si>
    <t>2.2.1.1.i</t>
  </si>
  <si>
    <t>Atbalsts digitālās inovācijas centru un reģionālo kontaktpunktu izveidei</t>
  </si>
  <si>
    <t>2.2.1.1.i Atbalsts digitālās inovācijas centru un reģionālo kontaktpunktu izveidei</t>
  </si>
  <si>
    <t>Ir pabeigtas visas Eiropas digitālās inovācijas centru darba paketes, izņemot tās, kuras finansē no programmas "Digitālā Eiropa".</t>
  </si>
  <si>
    <t>Pabeigtas Eiropas di</t>
  </si>
  <si>
    <t>Pabeigtas Eiropas digitālo inovāciju centru (EDIC) darba paketes</t>
  </si>
  <si>
    <t>232</t>
  </si>
  <si>
    <t>IT risinājums biometāna ievades punkta (BIP) pārvaldībai</t>
  </si>
  <si>
    <t>7.1.1.3.i</t>
  </si>
  <si>
    <t>Biometāna īpatsvara galapatēriņā palielināšana</t>
  </si>
  <si>
    <t>7.1.1.3.i Biometāna īpatsvara galapatēriņā palielināšana</t>
  </si>
  <si>
    <t>Katra atskaites punkta un mērķrādītāja apraksts un skaidra definīcija
 Parakstīts(-i) sertifikāts(-i) par IT risinājumu iegādi biometāna ievades punkta pārvaldībai.
 Sertifikāts, ko izdevusi akreditēta iestāde, kas apliecina, ka ir pārbaudīti metāna un biometāna noplūdes detektori.</t>
  </si>
  <si>
    <t>IT risinājums iegādāts un ieinstalēts</t>
  </si>
  <si>
    <t>Finanšu ministrs</t>
  </si>
  <si>
    <t>A. Ašeradens</t>
  </si>
  <si>
    <t>A. Greiškāne  25696218</t>
  </si>
  <si>
    <t xml:space="preserve">aina.greiskane@fm.gov.lv </t>
  </si>
  <si>
    <r>
      <rPr>
        <b/>
        <sz val="10"/>
        <color rgb="FF000000"/>
        <rFont val="Times New Roman"/>
      </rPr>
      <t xml:space="preserve">AUGSTS risks nesasniegt rādītāju.
</t>
    </r>
    <r>
      <rPr>
        <sz val="10"/>
        <color rgb="FF000000"/>
        <rFont val="Times New Roman"/>
      </rPr>
      <t xml:space="preserve">  VID ir lūdzis FM kā atbildīgajai ministrijai projekta sasniegšanas termiņa pagarinājumu nacionāli līdz maksimāli noteiktajam termiņam 2026.gada 31.augustam, paredzot laiku CFLA veikt nepieciešamās pārbaudes un kontroles. Pieprasījuma pamatojums - ieilgusi iepirkuma procedūra, it īpaši SAB atzinuma saņemšana. Pēc SAB atzinuma saņemšanas paziņots iepirkuma rezultāts, taču saņemta sūdzība no cita pretendenta. 16.03.2026. IUB pieņēmis lēmumu, ka iepirkumā saņemtā sūdzība ir pamatota un nedrīkst slēgt iepirkumam līgumu ar atlasīto pretendentu. </t>
    </r>
    <r>
      <rPr>
        <u/>
        <sz val="10"/>
        <color rgb="FF000000"/>
        <rFont val="Times New Roman"/>
      </rPr>
      <t>Augsts risks nesasniegt rādītāju</t>
    </r>
    <r>
      <rPr>
        <sz val="10"/>
        <color rgb="FF000000"/>
        <rFont val="Times New Roman"/>
      </rPr>
      <t xml:space="preserve"> līdz AF attiecināmības termiņa beigām.  18.03.2026. FM nosūtīja informācijas pieprasījumu VID sniegt viedokli par iespējām sasniegt rādītāju/ alternatīvām un plānoto turpmāko rīcību.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</si>
</sst>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
  </numFmts>
  <fonts count="18" x14ac:knownFonts="1">
    <font>
      <sz val="10"/>
      <color rgb="FF000000"/>
      <name val="Arial"/>
    </font>
    <font>
      <sz val="11"/>
      <color theme="1"/>
      <name val="Aptos Narrow"/>
      <family val="2"/>
      <charset val="186"/>
      <scheme val="minor"/>
    </font>
    <font>
      <sz val="8"/>
      <color rgb="FF4A4A4A"/>
      <name val="Arial"/>
      <family val="2"/>
      <charset val="186"/>
    </font>
    <font>
      <sz val="18"/>
      <color rgb="FF000000"/>
      <name val="Tahoma"/>
      <family val="2"/>
      <charset val="186"/>
    </font>
    <font>
      <sz val="10"/>
      <color rgb="FF000000"/>
      <name val="Arial"/>
      <family val="2"/>
      <charset val="186"/>
    </font>
    <font>
      <sz val="11"/>
      <color rgb="FF000000"/>
      <name val="Arial"/>
      <family val="2"/>
      <charset val="186"/>
    </font>
    <font>
      <sz val="10"/>
      <color rgb="FF000000"/>
      <name val="Times New Roman"/>
      <family val="1"/>
      <charset val="186"/>
    </font>
    <font>
      <sz val="10"/>
      <color rgb="FF4A4A4A"/>
      <name val="Times New Roman"/>
      <family val="1"/>
      <charset val="186"/>
    </font>
    <font>
      <u/>
      <sz val="10"/>
      <color theme="10"/>
      <name val="Arial"/>
      <family val="2"/>
      <charset val="186"/>
    </font>
    <font>
      <sz val="14"/>
      <color theme="1"/>
      <name val="Times New Roman"/>
      <family val="1"/>
      <charset val="186"/>
    </font>
    <font>
      <sz val="11"/>
      <color theme="1"/>
      <name val="Times New Roman"/>
      <family val="1"/>
      <charset val="186"/>
    </font>
    <font>
      <sz val="10"/>
      <name val="Times New Roman"/>
      <family val="1"/>
      <charset val="186"/>
    </font>
    <font>
      <sz val="10"/>
      <color rgb="FF000000"/>
      <name val="Times New Roman"/>
    </font>
    <font>
      <b/>
      <sz val="10"/>
      <color rgb="FF000000"/>
      <name val="Times New Roman"/>
    </font>
    <font>
      <u/>
      <sz val="10"/>
      <color rgb="FF000000"/>
      <name val="Times New Roman"/>
    </font>
    <font>
      <u/>
      <sz val="10"/>
      <color rgb="FF000000"/>
      <name val="Times New Roman"/>
      <family val="1"/>
      <charset val="186"/>
    </font>
    <font>
      <u/>
      <sz val="10"/>
      <color rgb="FF000000"/>
      <name val="Times New Roman"/>
      <charset val="1"/>
    </font>
    <font>
      <b/>
      <sz val="10"/>
      <color rgb="FF000000"/>
      <name val="Times New Roman"/>
      <family val="1"/>
      <charset val="186"/>
    </font>
  </fonts>
  <fills count="5">
    <fill>
      <patternFill patternType="none"/>
    </fill>
    <fill>
      <patternFill patternType="gray125"/>
    </fill>
    <fill>
      <patternFill patternType="solid">
        <fgColor rgb="FFEBEBEB"/>
      </patternFill>
    </fill>
    <fill>
      <patternFill patternType="solid">
        <fgColor rgb="FFFFFFFF"/>
      </patternFill>
    </fill>
    <fill>
      <patternFill patternType="solid">
        <fgColor theme="5"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4" fillId="0" borderId="0" applyFont="0" applyFill="0" applyBorder="0" applyAlignment="0" applyProtection="0"/>
    <xf numFmtId="9" fontId="4" fillId="0" borderId="0" applyFont="0" applyFill="0" applyBorder="0" applyAlignment="0" applyProtection="0"/>
    <xf numFmtId="0" fontId="8" fillId="0" borderId="0" applyNumberFormat="0" applyFill="0" applyBorder="0" applyAlignment="0" applyProtection="0"/>
    <xf numFmtId="0" fontId="1" fillId="0" borderId="0"/>
  </cellStyleXfs>
  <cellXfs count="42">
    <xf numFmtId="0" fontId="0" fillId="0" borderId="0" xfId="0"/>
    <xf numFmtId="0" fontId="0" fillId="0" borderId="0" xfId="0" applyAlignment="1">
      <alignment wrapText="1"/>
    </xf>
    <xf numFmtId="43" fontId="0" fillId="0" borderId="0" xfId="1" applyFont="1"/>
    <xf numFmtId="0" fontId="0" fillId="0" borderId="0" xfId="0" applyAlignment="1">
      <alignment horizontal="center" vertical="center"/>
    </xf>
    <xf numFmtId="0" fontId="0" fillId="0" borderId="0" xfId="0" applyAlignment="1">
      <alignment horizontal="center" vertical="center" wrapText="1"/>
    </xf>
    <xf numFmtId="43" fontId="0" fillId="0" borderId="0" xfId="1" applyFont="1" applyAlignment="1">
      <alignment wrapText="1"/>
    </xf>
    <xf numFmtId="43" fontId="0" fillId="0" borderId="0" xfId="1" applyFont="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43" fontId="0" fillId="0" borderId="1" xfId="1" applyFont="1" applyBorder="1" applyAlignment="1">
      <alignment horizontal="center" vertical="center" wrapText="1"/>
    </xf>
    <xf numFmtId="43" fontId="2" fillId="2" borderId="1" xfId="1" applyFont="1" applyFill="1" applyBorder="1" applyAlignment="1">
      <alignment horizontal="center" vertical="center" wrapText="1"/>
    </xf>
    <xf numFmtId="0" fontId="5" fillId="0" borderId="0" xfId="0" applyFont="1" applyAlignment="1">
      <alignment wrapText="1"/>
    </xf>
    <xf numFmtId="0" fontId="5" fillId="0" borderId="0" xfId="0" applyFont="1"/>
    <xf numFmtId="43" fontId="5" fillId="0" borderId="0" xfId="1" applyFont="1" applyAlignment="1">
      <alignment wrapText="1"/>
    </xf>
    <xf numFmtId="43" fontId="5" fillId="0" borderId="0" xfId="1" applyFont="1"/>
    <xf numFmtId="0" fontId="6" fillId="0" borderId="0" xfId="0" applyFont="1" applyAlignment="1">
      <alignment vertical="top"/>
    </xf>
    <xf numFmtId="9" fontId="6" fillId="0" borderId="1" xfId="2" applyFont="1" applyFill="1" applyBorder="1" applyAlignment="1">
      <alignment horizontal="center" vertical="center" wrapText="1"/>
    </xf>
    <xf numFmtId="0" fontId="6"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0" xfId="4" applyFont="1" applyAlignment="1">
      <alignment horizontal="right"/>
    </xf>
    <xf numFmtId="0" fontId="10" fillId="0" borderId="0" xfId="4" applyFont="1"/>
    <xf numFmtId="0" fontId="8" fillId="0" borderId="0" xfId="3"/>
    <xf numFmtId="0" fontId="3" fillId="0" borderId="0" xfId="0" applyFont="1" applyAlignment="1">
      <alignment horizontal="center" vertical="top"/>
    </xf>
    <xf numFmtId="0" fontId="6" fillId="0" borderId="0" xfId="0" applyFont="1" applyAlignment="1">
      <alignment horizontal="left" vertical="top"/>
    </xf>
    <xf numFmtId="0" fontId="3" fillId="0" borderId="0" xfId="0" applyFont="1" applyAlignment="1">
      <alignment horizontal="center" vertical="top" wrapText="1"/>
    </xf>
    <xf numFmtId="164" fontId="6" fillId="0" borderId="1" xfId="1" applyNumberFormat="1" applyFont="1" applyBorder="1" applyAlignment="1">
      <alignment horizontal="center" vertical="center" wrapText="1"/>
    </xf>
    <xf numFmtId="0" fontId="2" fillId="4" borderId="1" xfId="0" applyFont="1" applyFill="1" applyBorder="1" applyAlignment="1">
      <alignment horizontal="center" vertical="center" wrapText="1"/>
    </xf>
    <xf numFmtId="4" fontId="6" fillId="0" borderId="1" xfId="1" applyNumberFormat="1" applyFont="1" applyBorder="1" applyAlignment="1">
      <alignment horizontal="center" vertical="center" wrapText="1"/>
    </xf>
    <xf numFmtId="4" fontId="6" fillId="0" borderId="1" xfId="0" applyNumberFormat="1" applyFont="1" applyBorder="1" applyAlignment="1">
      <alignment horizontal="center" vertical="center" wrapText="1"/>
    </xf>
    <xf numFmtId="9" fontId="11" fillId="0" borderId="1" xfId="2" applyFont="1" applyFill="1" applyBorder="1" applyAlignment="1">
      <alignment horizontal="center" vertical="center" wrapText="1"/>
    </xf>
    <xf numFmtId="0" fontId="4" fillId="0" borderId="0" xfId="0" applyFont="1" applyAlignment="1">
      <alignment wrapText="1"/>
    </xf>
    <xf numFmtId="9" fontId="6" fillId="0" borderId="2" xfId="2" applyFont="1" applyFill="1" applyBorder="1" applyAlignment="1">
      <alignment horizontal="center" vertical="center" wrapText="1"/>
    </xf>
    <xf numFmtId="0" fontId="2" fillId="3" borderId="3" xfId="0" applyFont="1" applyFill="1" applyBorder="1" applyAlignment="1">
      <alignment horizontal="center" vertical="center" wrapText="1"/>
    </xf>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xf>
    <xf numFmtId="0" fontId="15"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top"/>
    </xf>
    <xf numFmtId="0" fontId="6" fillId="0" borderId="0" xfId="0" applyFont="1" applyAlignment="1">
      <alignment horizontal="right" wrapText="1"/>
    </xf>
  </cellXfs>
  <cellStyles count="5">
    <cellStyle name="Comma" xfId="1" builtinId="3"/>
    <cellStyle name="Hyperlink" xfId="3" builtinId="8"/>
    <cellStyle name="Normal" xfId="0" builtinId="0"/>
    <cellStyle name="Normal 2" xfId="4" xr:uid="{07E63501-73DB-471C-856F-FA8241435486}"/>
    <cellStyle name="Percent" xfId="2" builtinId="5"/>
  </cellStyles>
  <dxfs count="3">
    <dxf>
      <fill>
        <patternFill>
          <bgColor theme="5" tint="0.79998168889431442"/>
        </patternFill>
      </fill>
    </dxf>
    <dxf>
      <font>
        <color theme="1"/>
      </font>
      <fill>
        <patternFill>
          <bgColor theme="5" tint="0.79998168889431442"/>
        </patternFill>
      </fill>
    </dxf>
    <dxf>
      <fill>
        <patternFill>
          <bgColor theme="5" tint="0.79998168889431442"/>
        </patternFill>
      </fill>
    </dxf>
  </dxfs>
  <tableStyles count="0" defaultTableStyle="TableStyleMedium2" defaultPivotStyle="PivotStyleLight16"/>
  <colors>
    <mruColors>
      <color rgb="FFFBE77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U65"/>
  <sheetViews>
    <sheetView tabSelected="1" topLeftCell="A40" zoomScale="90" zoomScaleNormal="90" workbookViewId="0">
      <selection activeCell="A36" sqref="A36"/>
    </sheetView>
  </sheetViews>
  <sheetFormatPr defaultRowHeight="12.5" x14ac:dyDescent="0.25"/>
  <cols>
    <col min="1" max="1" width="8.54296875" customWidth="1"/>
    <col min="2" max="2" width="11.54296875" style="1" customWidth="1"/>
    <col min="3" max="3" width="7.453125" customWidth="1"/>
    <col min="4" max="4" width="11.26953125" hidden="1" customWidth="1"/>
    <col min="5" max="5" width="18.81640625" style="1" hidden="1" customWidth="1"/>
    <col min="6" max="6" width="21" style="1" customWidth="1"/>
    <col min="7" max="7" width="9.81640625" style="1" customWidth="1"/>
    <col min="8" max="8" width="15.54296875" customWidth="1"/>
    <col min="9" max="9" width="15.1796875" customWidth="1"/>
    <col min="10" max="10" width="13.81640625" customWidth="1"/>
    <col min="11" max="11" width="14.453125" customWidth="1"/>
    <col min="12" max="13" width="9" customWidth="1"/>
    <col min="14" max="14" width="47.453125" customWidth="1"/>
    <col min="15" max="15" width="11.1796875" customWidth="1"/>
    <col min="16" max="16" width="13" style="5" customWidth="1"/>
    <col min="17" max="17" width="21.81640625" style="5" customWidth="1"/>
    <col min="18" max="18" width="10.453125" customWidth="1"/>
    <col min="19" max="19" width="83.26953125" customWidth="1"/>
    <col min="20" max="20" width="18.453125" hidden="1" customWidth="1"/>
    <col min="21" max="21" width="8.7265625" style="2" hidden="1" customWidth="1"/>
    <col min="22" max="22" width="9.1796875" customWidth="1"/>
  </cols>
  <sheetData>
    <row r="1" spans="1:21" ht="55.5" customHeight="1" x14ac:dyDescent="0.3">
      <c r="P1" s="32"/>
      <c r="Q1" s="32"/>
      <c r="R1" s="32"/>
      <c r="S1" s="41" t="s">
        <v>0</v>
      </c>
      <c r="T1" s="41"/>
      <c r="U1" s="41"/>
    </row>
    <row r="4" spans="1:21" ht="24" customHeight="1" x14ac:dyDescent="0.25">
      <c r="A4" s="40" t="s">
        <v>1</v>
      </c>
      <c r="B4" s="40"/>
      <c r="C4" s="40"/>
      <c r="D4" s="40"/>
      <c r="E4" s="40"/>
      <c r="F4" s="40"/>
      <c r="G4" s="40"/>
      <c r="H4" s="40"/>
      <c r="I4" s="40"/>
      <c r="J4" s="40"/>
      <c r="K4" s="40"/>
      <c r="L4" s="40"/>
      <c r="M4" s="40"/>
      <c r="N4" s="40"/>
      <c r="O4" s="40"/>
      <c r="P4" s="40"/>
      <c r="Q4" s="40"/>
      <c r="R4" s="40"/>
      <c r="S4" s="40"/>
    </row>
    <row r="5" spans="1:21" ht="6.75" customHeight="1" x14ac:dyDescent="0.25">
      <c r="A5" s="24"/>
      <c r="B5" s="24"/>
      <c r="C5" s="24"/>
      <c r="D5" s="24"/>
      <c r="E5" s="24"/>
      <c r="F5" s="24"/>
      <c r="G5" s="24"/>
      <c r="H5" s="24"/>
      <c r="I5" s="24"/>
      <c r="J5" s="24"/>
      <c r="K5" s="24"/>
      <c r="L5" s="24"/>
      <c r="M5" s="24"/>
      <c r="N5" s="24"/>
      <c r="O5" s="24"/>
      <c r="P5" s="24"/>
      <c r="Q5" s="24"/>
      <c r="R5" s="24"/>
      <c r="S5" s="24"/>
    </row>
    <row r="6" spans="1:21" ht="14.25" customHeight="1" x14ac:dyDescent="0.25">
      <c r="A6" s="25" t="s">
        <v>2</v>
      </c>
      <c r="B6" s="24"/>
      <c r="C6" s="24"/>
      <c r="D6" s="24"/>
      <c r="E6" s="24"/>
      <c r="F6" s="24"/>
      <c r="G6" s="24"/>
      <c r="H6" s="24"/>
      <c r="I6" s="24"/>
      <c r="J6" s="24"/>
      <c r="K6" s="24"/>
      <c r="L6" s="24"/>
      <c r="M6" s="24"/>
      <c r="N6" s="24"/>
      <c r="O6" s="24"/>
      <c r="P6" s="24"/>
      <c r="Q6" s="26"/>
      <c r="R6" s="24"/>
      <c r="S6" s="24"/>
    </row>
    <row r="7" spans="1:21" ht="14.25" customHeight="1" x14ac:dyDescent="0.25">
      <c r="A7" s="25" t="s">
        <v>3</v>
      </c>
      <c r="B7" s="24"/>
      <c r="C7" s="24"/>
      <c r="D7" s="24"/>
      <c r="E7" s="24"/>
      <c r="F7" s="24"/>
      <c r="G7" s="24"/>
      <c r="H7" s="24"/>
      <c r="I7" s="24"/>
      <c r="J7" s="24"/>
      <c r="K7" s="24"/>
      <c r="L7" s="24"/>
      <c r="M7" s="24"/>
      <c r="N7" s="24"/>
      <c r="O7" s="24"/>
      <c r="P7" s="24"/>
      <c r="Q7" s="26"/>
      <c r="R7" s="24"/>
      <c r="S7" s="24"/>
    </row>
    <row r="8" spans="1:21" ht="14.25" customHeight="1" x14ac:dyDescent="0.25">
      <c r="A8" s="25" t="s">
        <v>4</v>
      </c>
      <c r="B8" s="24"/>
      <c r="C8" s="24"/>
      <c r="D8" s="24"/>
      <c r="E8" s="24"/>
      <c r="F8" s="24"/>
      <c r="G8" s="24"/>
      <c r="H8" s="24"/>
      <c r="I8" s="24"/>
      <c r="J8" s="24"/>
      <c r="K8" s="24"/>
      <c r="L8" s="24"/>
      <c r="M8" s="24"/>
      <c r="N8" s="24"/>
      <c r="O8" s="24"/>
      <c r="P8" s="24"/>
      <c r="Q8" s="26"/>
      <c r="R8" s="24"/>
      <c r="S8" s="24"/>
    </row>
    <row r="9" spans="1:21" ht="14.25" customHeight="1" x14ac:dyDescent="0.25">
      <c r="A9" s="25" t="s">
        <v>5</v>
      </c>
    </row>
    <row r="10" spans="1:21" ht="3.75" customHeight="1" x14ac:dyDescent="0.25">
      <c r="A10" s="25"/>
    </row>
    <row r="11" spans="1:21" s="12" customFormat="1" ht="14.25" customHeight="1" x14ac:dyDescent="0.3">
      <c r="A11" s="15" t="s">
        <v>6</v>
      </c>
      <c r="B11" s="11"/>
      <c r="E11" s="11"/>
      <c r="F11" s="11"/>
      <c r="G11" s="11"/>
      <c r="P11" s="13"/>
      <c r="Q11" s="13"/>
      <c r="U11" s="14"/>
    </row>
    <row r="12" spans="1:21" ht="4.75" customHeight="1" x14ac:dyDescent="0.25">
      <c r="A12" s="3"/>
      <c r="B12" s="4"/>
      <c r="C12" s="3"/>
      <c r="D12" s="3"/>
      <c r="E12" s="4"/>
      <c r="F12" s="4"/>
      <c r="G12" s="4"/>
      <c r="H12" s="3"/>
      <c r="I12" s="3"/>
      <c r="J12" s="3"/>
      <c r="K12" s="3"/>
      <c r="L12" s="3"/>
      <c r="M12" s="3"/>
      <c r="N12" s="3"/>
      <c r="O12" s="3"/>
      <c r="P12" s="6"/>
      <c r="Q12" s="6"/>
    </row>
    <row r="13" spans="1:21" ht="39" x14ac:dyDescent="0.25">
      <c r="A13" s="7" t="s">
        <v>7</v>
      </c>
      <c r="B13" s="7" t="s">
        <v>8</v>
      </c>
      <c r="C13" s="18" t="s">
        <v>9</v>
      </c>
      <c r="D13" s="18" t="s">
        <v>10</v>
      </c>
      <c r="E13" s="18" t="s">
        <v>11</v>
      </c>
      <c r="F13" s="18" t="s">
        <v>12</v>
      </c>
      <c r="G13" s="18" t="s">
        <v>13</v>
      </c>
      <c r="H13" s="18" t="s">
        <v>14</v>
      </c>
      <c r="I13" s="18" t="s">
        <v>15</v>
      </c>
      <c r="J13" s="18" t="s">
        <v>16</v>
      </c>
      <c r="K13" s="18" t="s">
        <v>17</v>
      </c>
      <c r="L13" s="18" t="s">
        <v>18</v>
      </c>
      <c r="M13" s="18" t="s">
        <v>19</v>
      </c>
      <c r="N13" s="18" t="s">
        <v>20</v>
      </c>
      <c r="O13" s="18" t="s">
        <v>21</v>
      </c>
      <c r="P13" s="18" t="s">
        <v>22</v>
      </c>
      <c r="Q13" s="18" t="s">
        <v>23</v>
      </c>
      <c r="R13" s="18" t="s">
        <v>24</v>
      </c>
      <c r="S13" s="18" t="s">
        <v>25</v>
      </c>
      <c r="T13" s="7" t="s">
        <v>26</v>
      </c>
      <c r="U13" s="10" t="s">
        <v>27</v>
      </c>
    </row>
    <row r="14" spans="1:21" ht="273" x14ac:dyDescent="0.25">
      <c r="A14" s="28" t="s">
        <v>28</v>
      </c>
      <c r="B14" s="8" t="s">
        <v>29</v>
      </c>
      <c r="C14" s="20" t="s">
        <v>30</v>
      </c>
      <c r="D14" s="19" t="s">
        <v>31</v>
      </c>
      <c r="E14" s="19" t="s">
        <v>32</v>
      </c>
      <c r="F14" s="19" t="s">
        <v>33</v>
      </c>
      <c r="G14" s="19" t="s">
        <v>34</v>
      </c>
      <c r="H14" s="19" t="s">
        <v>35</v>
      </c>
      <c r="I14" s="29">
        <v>0</v>
      </c>
      <c r="J14" s="29">
        <v>0</v>
      </c>
      <c r="K14" s="30">
        <v>0</v>
      </c>
      <c r="L14" s="16">
        <v>1</v>
      </c>
      <c r="M14" s="17">
        <v>0</v>
      </c>
      <c r="N14" s="17" t="s">
        <v>36</v>
      </c>
      <c r="O14" s="17" t="s">
        <v>37</v>
      </c>
      <c r="P14" s="27" t="s">
        <v>38</v>
      </c>
      <c r="Q14" s="27" t="s">
        <v>39</v>
      </c>
      <c r="R14" s="16" t="s">
        <v>40</v>
      </c>
      <c r="S14" s="17" t="s">
        <v>41</v>
      </c>
      <c r="T14" s="8">
        <v>6</v>
      </c>
      <c r="U14" s="9">
        <v>16</v>
      </c>
    </row>
    <row r="15" spans="1:21" ht="143" x14ac:dyDescent="0.25">
      <c r="A15" s="28" t="s">
        <v>105</v>
      </c>
      <c r="B15" s="8" t="s">
        <v>106</v>
      </c>
      <c r="C15" s="20" t="s">
        <v>30</v>
      </c>
      <c r="D15" s="19" t="s">
        <v>107</v>
      </c>
      <c r="E15" s="19" t="s">
        <v>108</v>
      </c>
      <c r="F15" s="19" t="s">
        <v>109</v>
      </c>
      <c r="G15" s="19" t="s">
        <v>47</v>
      </c>
      <c r="H15" s="19" t="s">
        <v>35</v>
      </c>
      <c r="I15" s="29">
        <v>15000000</v>
      </c>
      <c r="J15" s="29">
        <v>11336347.879999999</v>
      </c>
      <c r="K15" s="30">
        <v>3663652.120000001</v>
      </c>
      <c r="L15" s="16">
        <v>0.75575652533333326</v>
      </c>
      <c r="M15" s="17">
        <v>1</v>
      </c>
      <c r="N15" s="17" t="s">
        <v>110</v>
      </c>
      <c r="O15" s="17" t="s">
        <v>111</v>
      </c>
      <c r="P15" s="27" t="s">
        <v>112</v>
      </c>
      <c r="Q15" s="27" t="s">
        <v>39</v>
      </c>
      <c r="R15" s="16" t="s">
        <v>40</v>
      </c>
      <c r="S15" s="17" t="s">
        <v>113</v>
      </c>
      <c r="T15" s="8">
        <v>6</v>
      </c>
      <c r="U15" s="9">
        <v>15</v>
      </c>
    </row>
    <row r="16" spans="1:21" ht="117" x14ac:dyDescent="0.25">
      <c r="A16" s="28" t="s">
        <v>52</v>
      </c>
      <c r="B16" s="8" t="s">
        <v>53</v>
      </c>
      <c r="C16" s="20" t="s">
        <v>54</v>
      </c>
      <c r="D16" s="19" t="s">
        <v>55</v>
      </c>
      <c r="E16" s="19" t="s">
        <v>56</v>
      </c>
      <c r="F16" s="19" t="s">
        <v>57</v>
      </c>
      <c r="G16" s="19" t="s">
        <v>47</v>
      </c>
      <c r="H16" s="19" t="s">
        <v>58</v>
      </c>
      <c r="I16" s="29">
        <v>3000000</v>
      </c>
      <c r="J16" s="29">
        <v>0</v>
      </c>
      <c r="K16" s="30">
        <v>3000000</v>
      </c>
      <c r="L16" s="16">
        <v>0</v>
      </c>
      <c r="M16" s="17">
        <v>1</v>
      </c>
      <c r="N16" s="17" t="s">
        <v>59</v>
      </c>
      <c r="O16" s="17" t="s">
        <v>37</v>
      </c>
      <c r="P16" s="27" t="s">
        <v>60</v>
      </c>
      <c r="Q16" s="27" t="s">
        <v>39</v>
      </c>
      <c r="R16" s="16" t="s">
        <v>40</v>
      </c>
      <c r="S16" s="17" t="s">
        <v>371</v>
      </c>
      <c r="T16" s="8">
        <v>6</v>
      </c>
      <c r="U16" s="9">
        <v>14</v>
      </c>
    </row>
    <row r="17" spans="1:21" ht="91" x14ac:dyDescent="0.25">
      <c r="A17" s="28" t="s">
        <v>42</v>
      </c>
      <c r="B17" s="8" t="s">
        <v>43</v>
      </c>
      <c r="C17" s="20" t="s">
        <v>30</v>
      </c>
      <c r="D17" s="19" t="s">
        <v>44</v>
      </c>
      <c r="E17" s="19" t="s">
        <v>45</v>
      </c>
      <c r="F17" s="19" t="s">
        <v>46</v>
      </c>
      <c r="G17" s="19" t="s">
        <v>47</v>
      </c>
      <c r="H17" s="19" t="s">
        <v>48</v>
      </c>
      <c r="I17" s="29">
        <v>13624131.329999998</v>
      </c>
      <c r="J17" s="29">
        <v>9673877.9200000037</v>
      </c>
      <c r="K17" s="30">
        <v>3950253.4099999946</v>
      </c>
      <c r="L17" s="16">
        <v>0.71005465858203853</v>
      </c>
      <c r="M17" s="17">
        <v>60</v>
      </c>
      <c r="N17" s="17" t="s">
        <v>49</v>
      </c>
      <c r="O17" s="17" t="s">
        <v>50</v>
      </c>
      <c r="P17" s="27">
        <v>250</v>
      </c>
      <c r="Q17" s="27">
        <v>68</v>
      </c>
      <c r="R17" s="16">
        <v>0.27200000000000002</v>
      </c>
      <c r="S17" s="17" t="s">
        <v>51</v>
      </c>
      <c r="T17" s="8">
        <v>4</v>
      </c>
      <c r="U17" s="9">
        <v>13</v>
      </c>
    </row>
    <row r="18" spans="1:21" ht="52" x14ac:dyDescent="0.25">
      <c r="A18" s="28" t="s">
        <v>83</v>
      </c>
      <c r="B18" s="8" t="s">
        <v>84</v>
      </c>
      <c r="C18" s="20" t="s">
        <v>30</v>
      </c>
      <c r="D18" s="19" t="s">
        <v>85</v>
      </c>
      <c r="E18" s="19" t="s">
        <v>86</v>
      </c>
      <c r="F18" s="19" t="s">
        <v>87</v>
      </c>
      <c r="G18" s="19" t="s">
        <v>47</v>
      </c>
      <c r="H18" s="19" t="s">
        <v>88</v>
      </c>
      <c r="I18" s="29">
        <v>147638533.78</v>
      </c>
      <c r="J18" s="29">
        <v>82446330.050000027</v>
      </c>
      <c r="K18" s="30">
        <v>65192203.729999974</v>
      </c>
      <c r="L18" s="16">
        <v>0.55843368217714373</v>
      </c>
      <c r="M18" s="17">
        <v>16</v>
      </c>
      <c r="N18" s="17" t="s">
        <v>89</v>
      </c>
      <c r="O18" s="17" t="s">
        <v>80</v>
      </c>
      <c r="P18" s="27" t="s">
        <v>90</v>
      </c>
      <c r="Q18" s="27" t="s">
        <v>39</v>
      </c>
      <c r="R18" s="16" t="s">
        <v>40</v>
      </c>
      <c r="S18" s="35" t="s">
        <v>91</v>
      </c>
      <c r="T18" s="8">
        <v>4</v>
      </c>
      <c r="U18" s="9">
        <v>6</v>
      </c>
    </row>
    <row r="19" spans="1:21" ht="52" x14ac:dyDescent="0.25">
      <c r="A19" s="28" t="s">
        <v>61</v>
      </c>
      <c r="B19" s="8" t="s">
        <v>62</v>
      </c>
      <c r="C19" s="20" t="s">
        <v>30</v>
      </c>
      <c r="D19" s="19" t="s">
        <v>63</v>
      </c>
      <c r="E19" s="19" t="s">
        <v>64</v>
      </c>
      <c r="F19" s="19" t="s">
        <v>65</v>
      </c>
      <c r="G19" s="19" t="s">
        <v>47</v>
      </c>
      <c r="H19" s="19" t="s">
        <v>48</v>
      </c>
      <c r="I19" s="29">
        <v>24982468.849999998</v>
      </c>
      <c r="J19" s="29">
        <v>20098761.32</v>
      </c>
      <c r="K19" s="30">
        <v>4883707.5299999975</v>
      </c>
      <c r="L19" s="16">
        <v>0.8045146154560302</v>
      </c>
      <c r="M19" s="17">
        <v>9</v>
      </c>
      <c r="N19" s="17" t="s">
        <v>66</v>
      </c>
      <c r="O19" s="17" t="s">
        <v>67</v>
      </c>
      <c r="P19" s="27">
        <v>312</v>
      </c>
      <c r="Q19" s="27">
        <v>0</v>
      </c>
      <c r="R19" s="16">
        <v>0</v>
      </c>
      <c r="S19" s="17" t="s">
        <v>68</v>
      </c>
      <c r="T19" s="8">
        <v>4</v>
      </c>
      <c r="U19" s="9">
        <v>6</v>
      </c>
    </row>
    <row r="20" spans="1:21" ht="65" x14ac:dyDescent="0.25">
      <c r="A20" s="28" t="s">
        <v>77</v>
      </c>
      <c r="B20" s="8" t="s">
        <v>78</v>
      </c>
      <c r="C20" s="20" t="s">
        <v>30</v>
      </c>
      <c r="D20" s="19" t="s">
        <v>71</v>
      </c>
      <c r="E20" s="19" t="s">
        <v>72</v>
      </c>
      <c r="F20" s="19" t="s">
        <v>73</v>
      </c>
      <c r="G20" s="19" t="s">
        <v>47</v>
      </c>
      <c r="H20" s="19" t="s">
        <v>74</v>
      </c>
      <c r="I20" s="29">
        <v>295482000</v>
      </c>
      <c r="J20" s="29">
        <v>211601204.52000001</v>
      </c>
      <c r="K20" s="30">
        <v>83880795.479999989</v>
      </c>
      <c r="L20" s="16">
        <v>0.71612214794809836</v>
      </c>
      <c r="M20" s="17">
        <v>12</v>
      </c>
      <c r="N20" s="17" t="s">
        <v>79</v>
      </c>
      <c r="O20" s="17" t="s">
        <v>80</v>
      </c>
      <c r="P20" s="27" t="s">
        <v>81</v>
      </c>
      <c r="Q20" s="27" t="s">
        <v>39</v>
      </c>
      <c r="R20" s="16" t="s">
        <v>40</v>
      </c>
      <c r="S20" s="17" t="s">
        <v>82</v>
      </c>
      <c r="T20" s="8">
        <v>3</v>
      </c>
      <c r="U20" s="9">
        <v>5</v>
      </c>
    </row>
    <row r="21" spans="1:21" ht="130" x14ac:dyDescent="0.25">
      <c r="A21" s="28" t="s">
        <v>69</v>
      </c>
      <c r="B21" s="8" t="s">
        <v>70</v>
      </c>
      <c r="C21" s="20" t="s">
        <v>30</v>
      </c>
      <c r="D21" s="19" t="s">
        <v>71</v>
      </c>
      <c r="E21" s="19" t="s">
        <v>72</v>
      </c>
      <c r="F21" s="19" t="s">
        <v>73</v>
      </c>
      <c r="G21" s="19" t="s">
        <v>47</v>
      </c>
      <c r="H21" s="19" t="s">
        <v>74</v>
      </c>
      <c r="I21" s="29">
        <v>295482000</v>
      </c>
      <c r="J21" s="29">
        <v>211601204.52000001</v>
      </c>
      <c r="K21" s="30">
        <v>83880795.479999989</v>
      </c>
      <c r="L21" s="16">
        <v>0.71612214794809836</v>
      </c>
      <c r="M21" s="17">
        <v>12</v>
      </c>
      <c r="N21" s="17" t="s">
        <v>75</v>
      </c>
      <c r="O21" s="17" t="s">
        <v>37</v>
      </c>
      <c r="P21" s="27" t="s">
        <v>70</v>
      </c>
      <c r="Q21" s="27" t="s">
        <v>39</v>
      </c>
      <c r="R21" s="16" t="s">
        <v>40</v>
      </c>
      <c r="S21" s="17" t="s">
        <v>76</v>
      </c>
      <c r="T21" s="8">
        <v>3</v>
      </c>
      <c r="U21" s="9">
        <v>4</v>
      </c>
    </row>
    <row r="22" spans="1:21" ht="91" x14ac:dyDescent="0.25">
      <c r="A22" s="28" t="s">
        <v>99</v>
      </c>
      <c r="B22" s="8" t="s">
        <v>100</v>
      </c>
      <c r="C22" s="20" t="s">
        <v>101</v>
      </c>
      <c r="D22" s="19" t="s">
        <v>44</v>
      </c>
      <c r="E22" s="19" t="s">
        <v>45</v>
      </c>
      <c r="F22" s="19" t="s">
        <v>46</v>
      </c>
      <c r="G22" s="19" t="s">
        <v>47</v>
      </c>
      <c r="H22" s="19" t="s">
        <v>48</v>
      </c>
      <c r="I22" s="29">
        <v>13624131.329999998</v>
      </c>
      <c r="J22" s="29">
        <v>9673877.9200000037</v>
      </c>
      <c r="K22" s="30">
        <v>3950253.4099999946</v>
      </c>
      <c r="L22" s="16">
        <v>0.71005465858203853</v>
      </c>
      <c r="M22" s="17">
        <v>60</v>
      </c>
      <c r="N22" s="17" t="s">
        <v>102</v>
      </c>
      <c r="O22" s="17" t="s">
        <v>103</v>
      </c>
      <c r="P22" s="27">
        <v>63</v>
      </c>
      <c r="Q22" s="27">
        <v>16</v>
      </c>
      <c r="R22" s="16">
        <v>0.25396825396825395</v>
      </c>
      <c r="S22" s="17" t="s">
        <v>104</v>
      </c>
      <c r="T22" s="8">
        <v>1</v>
      </c>
      <c r="U22" s="9">
        <v>4</v>
      </c>
    </row>
    <row r="23" spans="1:21" ht="52" x14ac:dyDescent="0.25">
      <c r="A23" s="28" t="s">
        <v>126</v>
      </c>
      <c r="B23" s="8" t="s">
        <v>127</v>
      </c>
      <c r="C23" s="20" t="s">
        <v>30</v>
      </c>
      <c r="D23" s="19" t="s">
        <v>128</v>
      </c>
      <c r="E23" s="19" t="s">
        <v>129</v>
      </c>
      <c r="F23" s="19" t="s">
        <v>130</v>
      </c>
      <c r="G23" s="19" t="s">
        <v>47</v>
      </c>
      <c r="H23" s="19" t="s">
        <v>131</v>
      </c>
      <c r="I23" s="29">
        <v>63237423</v>
      </c>
      <c r="J23" s="29">
        <v>25870958.43</v>
      </c>
      <c r="K23" s="30">
        <v>37366464.57</v>
      </c>
      <c r="L23" s="16">
        <v>0.40910836025054342</v>
      </c>
      <c r="M23" s="17">
        <v>18</v>
      </c>
      <c r="N23" s="17" t="s">
        <v>132</v>
      </c>
      <c r="O23" s="17" t="s">
        <v>80</v>
      </c>
      <c r="P23" s="27">
        <v>15</v>
      </c>
      <c r="Q23" s="27">
        <v>1</v>
      </c>
      <c r="R23" s="16">
        <v>6.6666666666666666E-2</v>
      </c>
      <c r="S23" s="37" t="s">
        <v>133</v>
      </c>
      <c r="T23" s="8"/>
      <c r="U23" s="9">
        <v>3</v>
      </c>
    </row>
    <row r="24" spans="1:21" ht="65" x14ac:dyDescent="0.25">
      <c r="A24" s="28" t="s">
        <v>92</v>
      </c>
      <c r="B24" s="8" t="s">
        <v>93</v>
      </c>
      <c r="C24" s="20" t="s">
        <v>30</v>
      </c>
      <c r="D24" s="19" t="s">
        <v>94</v>
      </c>
      <c r="E24" s="19" t="s">
        <v>95</v>
      </c>
      <c r="F24" s="19" t="s">
        <v>96</v>
      </c>
      <c r="G24" s="19" t="s">
        <v>47</v>
      </c>
      <c r="H24" s="19" t="s">
        <v>35</v>
      </c>
      <c r="I24" s="29">
        <v>31890739</v>
      </c>
      <c r="J24" s="29">
        <v>19040564.760000002</v>
      </c>
      <c r="K24" s="30">
        <v>12850174.239999998</v>
      </c>
      <c r="L24" s="16">
        <v>0.59705624131193702</v>
      </c>
      <c r="M24" s="17">
        <v>12</v>
      </c>
      <c r="N24" s="17" t="s">
        <v>97</v>
      </c>
      <c r="O24" s="17" t="s">
        <v>80</v>
      </c>
      <c r="P24" s="27">
        <v>21</v>
      </c>
      <c r="Q24" s="27">
        <v>0</v>
      </c>
      <c r="R24" s="16">
        <v>0</v>
      </c>
      <c r="S24" s="35" t="s">
        <v>98</v>
      </c>
      <c r="T24" s="8">
        <v>1</v>
      </c>
      <c r="U24" s="9">
        <v>3</v>
      </c>
    </row>
    <row r="25" spans="1:21" ht="78" x14ac:dyDescent="0.25">
      <c r="A25" s="28" t="s">
        <v>134</v>
      </c>
      <c r="B25" s="8" t="s">
        <v>135</v>
      </c>
      <c r="C25" s="20" t="s">
        <v>30</v>
      </c>
      <c r="D25" s="19" t="s">
        <v>136</v>
      </c>
      <c r="E25" s="19" t="s">
        <v>137</v>
      </c>
      <c r="F25" s="19" t="s">
        <v>138</v>
      </c>
      <c r="G25" s="19" t="s">
        <v>47</v>
      </c>
      <c r="H25" s="19" t="s">
        <v>88</v>
      </c>
      <c r="I25" s="29">
        <v>16130000</v>
      </c>
      <c r="J25" s="29">
        <v>3955565.7199999997</v>
      </c>
      <c r="K25" s="30">
        <v>12174434.280000001</v>
      </c>
      <c r="L25" s="16">
        <v>0.2452303608183509</v>
      </c>
      <c r="M25" s="17">
        <v>1</v>
      </c>
      <c r="N25" s="17" t="s">
        <v>139</v>
      </c>
      <c r="O25" s="17" t="s">
        <v>80</v>
      </c>
      <c r="P25" s="27">
        <v>10</v>
      </c>
      <c r="Q25" s="27">
        <v>0</v>
      </c>
      <c r="R25" s="16">
        <v>0</v>
      </c>
      <c r="S25" s="37" t="s">
        <v>133</v>
      </c>
      <c r="T25" s="8"/>
      <c r="U25" s="9">
        <v>3</v>
      </c>
    </row>
    <row r="26" spans="1:21" ht="104" x14ac:dyDescent="0.25">
      <c r="A26" s="28" t="s">
        <v>140</v>
      </c>
      <c r="B26" s="8" t="s">
        <v>141</v>
      </c>
      <c r="C26" s="20" t="s">
        <v>30</v>
      </c>
      <c r="D26" s="19" t="s">
        <v>142</v>
      </c>
      <c r="E26" s="19" t="s">
        <v>143</v>
      </c>
      <c r="F26" s="19" t="s">
        <v>144</v>
      </c>
      <c r="G26" s="19" t="s">
        <v>47</v>
      </c>
      <c r="H26" s="19" t="s">
        <v>131</v>
      </c>
      <c r="I26" s="29">
        <v>67124106.5</v>
      </c>
      <c r="J26" s="29">
        <v>58226668.310000002</v>
      </c>
      <c r="K26" s="30">
        <v>8897438.1899999976</v>
      </c>
      <c r="L26" s="16">
        <v>0.86744794599239849</v>
      </c>
      <c r="M26" s="17">
        <v>4</v>
      </c>
      <c r="N26" s="17" t="s">
        <v>145</v>
      </c>
      <c r="O26" s="17" t="s">
        <v>80</v>
      </c>
      <c r="P26" s="27">
        <v>4</v>
      </c>
      <c r="Q26" s="27">
        <v>0</v>
      </c>
      <c r="R26" s="16">
        <v>0</v>
      </c>
      <c r="S26" s="17" t="s">
        <v>146</v>
      </c>
      <c r="T26" s="8"/>
      <c r="U26" s="9">
        <v>3</v>
      </c>
    </row>
    <row r="27" spans="1:21" ht="52" x14ac:dyDescent="0.25">
      <c r="A27" s="28" t="s">
        <v>156</v>
      </c>
      <c r="B27" s="8" t="s">
        <v>157</v>
      </c>
      <c r="C27" s="20" t="s">
        <v>30</v>
      </c>
      <c r="D27" s="19" t="s">
        <v>158</v>
      </c>
      <c r="E27" s="19" t="s">
        <v>159</v>
      </c>
      <c r="F27" s="19" t="s">
        <v>160</v>
      </c>
      <c r="G27" s="19" t="s">
        <v>47</v>
      </c>
      <c r="H27" s="19" t="s">
        <v>131</v>
      </c>
      <c r="I27" s="29">
        <v>13928620</v>
      </c>
      <c r="J27" s="29">
        <v>6497098.25</v>
      </c>
      <c r="K27" s="30">
        <v>7431521.75</v>
      </c>
      <c r="L27" s="16">
        <v>0.46645670927916766</v>
      </c>
      <c r="M27" s="17">
        <v>8</v>
      </c>
      <c r="N27" s="17" t="s">
        <v>161</v>
      </c>
      <c r="O27" s="17" t="s">
        <v>80</v>
      </c>
      <c r="P27" s="27">
        <v>11</v>
      </c>
      <c r="Q27" s="27">
        <v>3</v>
      </c>
      <c r="R27" s="16">
        <v>0.27272727272727271</v>
      </c>
      <c r="S27" s="38" t="s">
        <v>133</v>
      </c>
      <c r="T27" s="8"/>
      <c r="U27" s="9">
        <v>3</v>
      </c>
    </row>
    <row r="28" spans="1:21" ht="143" x14ac:dyDescent="0.25">
      <c r="A28" s="28" t="s">
        <v>118</v>
      </c>
      <c r="B28" s="8" t="s">
        <v>119</v>
      </c>
      <c r="C28" s="20" t="s">
        <v>30</v>
      </c>
      <c r="D28" s="19" t="s">
        <v>120</v>
      </c>
      <c r="E28" s="19" t="s">
        <v>121</v>
      </c>
      <c r="F28" s="19" t="s">
        <v>122</v>
      </c>
      <c r="G28" s="19" t="s">
        <v>34</v>
      </c>
      <c r="H28" s="19" t="s">
        <v>74</v>
      </c>
      <c r="I28" s="29">
        <v>0</v>
      </c>
      <c r="J28" s="29">
        <v>0</v>
      </c>
      <c r="K28" s="30">
        <v>0</v>
      </c>
      <c r="L28" s="16">
        <v>1</v>
      </c>
      <c r="M28" s="17">
        <v>0</v>
      </c>
      <c r="N28" s="17" t="s">
        <v>123</v>
      </c>
      <c r="O28" s="17" t="s">
        <v>37</v>
      </c>
      <c r="P28" s="27" t="s">
        <v>124</v>
      </c>
      <c r="Q28" s="27" t="s">
        <v>39</v>
      </c>
      <c r="R28" s="16" t="s">
        <v>40</v>
      </c>
      <c r="S28" s="17" t="s">
        <v>125</v>
      </c>
      <c r="T28" s="8">
        <v>1</v>
      </c>
      <c r="U28" s="9">
        <v>3</v>
      </c>
    </row>
    <row r="29" spans="1:21" ht="65" x14ac:dyDescent="0.25">
      <c r="A29" s="28" t="s">
        <v>179</v>
      </c>
      <c r="B29" s="8" t="s">
        <v>180</v>
      </c>
      <c r="C29" s="20" t="s">
        <v>101</v>
      </c>
      <c r="D29" s="19" t="s">
        <v>181</v>
      </c>
      <c r="E29" s="19" t="s">
        <v>182</v>
      </c>
      <c r="F29" s="19" t="s">
        <v>183</v>
      </c>
      <c r="G29" s="19" t="s">
        <v>47</v>
      </c>
      <c r="H29" s="19" t="s">
        <v>152</v>
      </c>
      <c r="I29" s="29">
        <v>29020919</v>
      </c>
      <c r="J29" s="29">
        <v>0</v>
      </c>
      <c r="K29" s="30">
        <v>29020919</v>
      </c>
      <c r="L29" s="16">
        <v>0</v>
      </c>
      <c r="M29" s="17">
        <v>1</v>
      </c>
      <c r="N29" s="17" t="s">
        <v>184</v>
      </c>
      <c r="O29" s="17" t="s">
        <v>185</v>
      </c>
      <c r="P29" s="27">
        <v>100</v>
      </c>
      <c r="Q29" s="27">
        <v>0</v>
      </c>
      <c r="R29" s="16">
        <v>0</v>
      </c>
      <c r="S29" s="17" t="s">
        <v>186</v>
      </c>
      <c r="T29" s="8"/>
      <c r="U29" s="9">
        <v>2</v>
      </c>
    </row>
    <row r="30" spans="1:21" ht="65" x14ac:dyDescent="0.25">
      <c r="A30" s="28" t="s">
        <v>187</v>
      </c>
      <c r="B30" s="8" t="s">
        <v>188</v>
      </c>
      <c r="C30" s="20" t="s">
        <v>30</v>
      </c>
      <c r="D30" s="19" t="s">
        <v>189</v>
      </c>
      <c r="E30" s="19" t="s">
        <v>190</v>
      </c>
      <c r="F30" s="19" t="s">
        <v>191</v>
      </c>
      <c r="G30" s="19" t="s">
        <v>47</v>
      </c>
      <c r="H30" s="19" t="s">
        <v>192</v>
      </c>
      <c r="I30" s="29">
        <v>24549727.559999999</v>
      </c>
      <c r="J30" s="29">
        <v>0</v>
      </c>
      <c r="K30" s="30">
        <v>24549727.559999999</v>
      </c>
      <c r="L30" s="16">
        <v>0</v>
      </c>
      <c r="M30" s="17">
        <v>22</v>
      </c>
      <c r="N30" s="17" t="s">
        <v>193</v>
      </c>
      <c r="O30" s="17" t="s">
        <v>37</v>
      </c>
      <c r="P30" s="27" t="s">
        <v>194</v>
      </c>
      <c r="Q30" s="27" t="s">
        <v>39</v>
      </c>
      <c r="R30" s="16" t="s">
        <v>40</v>
      </c>
      <c r="S30" s="17" t="s">
        <v>195</v>
      </c>
      <c r="T30" s="8"/>
      <c r="U30" s="9">
        <v>2</v>
      </c>
    </row>
    <row r="31" spans="1:21" ht="52" x14ac:dyDescent="0.25">
      <c r="A31" s="28" t="s">
        <v>196</v>
      </c>
      <c r="B31" s="8" t="s">
        <v>197</v>
      </c>
      <c r="C31" s="20" t="s">
        <v>30</v>
      </c>
      <c r="D31" s="19" t="s">
        <v>198</v>
      </c>
      <c r="E31" s="19" t="s">
        <v>199</v>
      </c>
      <c r="F31" s="19" t="s">
        <v>200</v>
      </c>
      <c r="G31" s="19" t="s">
        <v>47</v>
      </c>
      <c r="H31" s="19" t="s">
        <v>131</v>
      </c>
      <c r="I31" s="29">
        <v>34021000</v>
      </c>
      <c r="J31" s="29">
        <v>13020369.93</v>
      </c>
      <c r="K31" s="30">
        <v>21000630.07</v>
      </c>
      <c r="L31" s="16">
        <v>0.3827156735545692</v>
      </c>
      <c r="M31" s="17">
        <v>14</v>
      </c>
      <c r="N31" s="17" t="s">
        <v>201</v>
      </c>
      <c r="O31" s="17" t="s">
        <v>80</v>
      </c>
      <c r="P31" s="27">
        <v>10</v>
      </c>
      <c r="Q31" s="27">
        <v>6</v>
      </c>
      <c r="R31" s="16">
        <v>0.6</v>
      </c>
      <c r="S31" s="37" t="s">
        <v>133</v>
      </c>
      <c r="T31" s="8"/>
      <c r="U31" s="9">
        <v>2</v>
      </c>
    </row>
    <row r="32" spans="1:21" ht="52" x14ac:dyDescent="0.25">
      <c r="A32" s="28" t="s">
        <v>202</v>
      </c>
      <c r="B32" s="8" t="s">
        <v>203</v>
      </c>
      <c r="C32" s="20" t="s">
        <v>30</v>
      </c>
      <c r="D32" s="19" t="s">
        <v>204</v>
      </c>
      <c r="E32" s="19" t="s">
        <v>205</v>
      </c>
      <c r="F32" s="19" t="s">
        <v>206</v>
      </c>
      <c r="G32" s="19" t="s">
        <v>47</v>
      </c>
      <c r="H32" s="19" t="s">
        <v>35</v>
      </c>
      <c r="I32" s="29">
        <v>18506000</v>
      </c>
      <c r="J32" s="29">
        <v>3748942.62</v>
      </c>
      <c r="K32" s="30">
        <v>14757057.379999999</v>
      </c>
      <c r="L32" s="16">
        <v>0.20257984545552793</v>
      </c>
      <c r="M32" s="17">
        <v>0</v>
      </c>
      <c r="N32" s="17" t="s">
        <v>207</v>
      </c>
      <c r="O32" s="17" t="s">
        <v>80</v>
      </c>
      <c r="P32" s="27">
        <v>25319</v>
      </c>
      <c r="Q32" s="27">
        <v>17651</v>
      </c>
      <c r="R32" s="16">
        <v>0.69714443698408313</v>
      </c>
      <c r="S32" s="37" t="s">
        <v>133</v>
      </c>
      <c r="T32" s="8"/>
      <c r="U32" s="9">
        <v>2</v>
      </c>
    </row>
    <row r="33" spans="1:21" ht="40" x14ac:dyDescent="0.25">
      <c r="A33" s="28" t="s">
        <v>208</v>
      </c>
      <c r="B33" s="8" t="s">
        <v>209</v>
      </c>
      <c r="C33" s="20" t="s">
        <v>30</v>
      </c>
      <c r="D33" s="19" t="s">
        <v>210</v>
      </c>
      <c r="E33" s="19" t="s">
        <v>211</v>
      </c>
      <c r="F33" s="19" t="s">
        <v>212</v>
      </c>
      <c r="G33" s="19" t="s">
        <v>47</v>
      </c>
      <c r="H33" s="19" t="s">
        <v>35</v>
      </c>
      <c r="I33" s="29">
        <v>82500000</v>
      </c>
      <c r="J33" s="29">
        <v>70273457.709999993</v>
      </c>
      <c r="K33" s="30">
        <v>12226542.290000007</v>
      </c>
      <c r="L33" s="16">
        <v>0.85179948739393929</v>
      </c>
      <c r="M33" s="17">
        <v>8</v>
      </c>
      <c r="N33" s="17" t="s">
        <v>213</v>
      </c>
      <c r="O33" s="17" t="s">
        <v>214</v>
      </c>
      <c r="P33" s="27">
        <v>4</v>
      </c>
      <c r="Q33" s="27">
        <v>0</v>
      </c>
      <c r="R33" s="16">
        <v>0</v>
      </c>
      <c r="S33" s="37" t="s">
        <v>133</v>
      </c>
      <c r="T33" s="8"/>
      <c r="U33" s="9">
        <v>2</v>
      </c>
    </row>
    <row r="34" spans="1:21" ht="52" x14ac:dyDescent="0.25">
      <c r="A34" s="28" t="s">
        <v>215</v>
      </c>
      <c r="B34" s="8" t="s">
        <v>216</v>
      </c>
      <c r="C34" s="20" t="s">
        <v>30</v>
      </c>
      <c r="D34" s="19" t="s">
        <v>217</v>
      </c>
      <c r="E34" s="19" t="s">
        <v>218</v>
      </c>
      <c r="F34" s="19" t="s">
        <v>219</v>
      </c>
      <c r="G34" s="19" t="s">
        <v>47</v>
      </c>
      <c r="H34" s="19" t="s">
        <v>35</v>
      </c>
      <c r="I34" s="29">
        <v>11632000</v>
      </c>
      <c r="J34" s="29">
        <v>2694782.21</v>
      </c>
      <c r="K34" s="30">
        <v>8937217.7899999991</v>
      </c>
      <c r="L34" s="16">
        <v>0.23166972231774416</v>
      </c>
      <c r="M34" s="17">
        <v>2</v>
      </c>
      <c r="N34" s="17" t="s">
        <v>220</v>
      </c>
      <c r="O34" s="17" t="s">
        <v>37</v>
      </c>
      <c r="P34" s="27" t="s">
        <v>221</v>
      </c>
      <c r="Q34" s="27" t="s">
        <v>39</v>
      </c>
      <c r="R34" s="16" t="s">
        <v>40</v>
      </c>
      <c r="S34" s="37" t="s">
        <v>133</v>
      </c>
      <c r="T34" s="8"/>
      <c r="U34" s="9">
        <v>2</v>
      </c>
    </row>
    <row r="35" spans="1:21" ht="78" x14ac:dyDescent="0.25">
      <c r="A35" s="28" t="s">
        <v>147</v>
      </c>
      <c r="B35" s="8" t="s">
        <v>148</v>
      </c>
      <c r="C35" s="20" t="s">
        <v>30</v>
      </c>
      <c r="D35" s="19" t="s">
        <v>149</v>
      </c>
      <c r="E35" s="19" t="s">
        <v>150</v>
      </c>
      <c r="F35" s="19" t="s">
        <v>151</v>
      </c>
      <c r="G35" s="19" t="s">
        <v>47</v>
      </c>
      <c r="H35" s="19" t="s">
        <v>152</v>
      </c>
      <c r="I35" s="29">
        <v>24218079.780000005</v>
      </c>
      <c r="J35" s="29">
        <v>16266051.579999998</v>
      </c>
      <c r="K35" s="30">
        <v>7952028.2000000067</v>
      </c>
      <c r="L35" s="16">
        <v>0.67164910380025167</v>
      </c>
      <c r="M35" s="17">
        <v>11</v>
      </c>
      <c r="N35" s="17" t="s">
        <v>153</v>
      </c>
      <c r="O35" s="17" t="s">
        <v>154</v>
      </c>
      <c r="P35" s="27">
        <v>3875</v>
      </c>
      <c r="Q35" s="27">
        <v>146.99</v>
      </c>
      <c r="R35" s="16">
        <v>3.7932903225806454E-2</v>
      </c>
      <c r="S35" s="17" t="s">
        <v>155</v>
      </c>
      <c r="T35" s="8"/>
      <c r="U35" s="9">
        <v>2</v>
      </c>
    </row>
    <row r="36" spans="1:21" ht="104" x14ac:dyDescent="0.25">
      <c r="A36" s="28" t="s">
        <v>238</v>
      </c>
      <c r="B36" s="8" t="s">
        <v>239</v>
      </c>
      <c r="C36" s="20" t="s">
        <v>30</v>
      </c>
      <c r="D36" s="19" t="s">
        <v>240</v>
      </c>
      <c r="E36" s="19" t="s">
        <v>241</v>
      </c>
      <c r="F36" s="19" t="s">
        <v>242</v>
      </c>
      <c r="G36" s="19" t="s">
        <v>47</v>
      </c>
      <c r="H36" s="19" t="s">
        <v>152</v>
      </c>
      <c r="I36" s="29">
        <v>5025531</v>
      </c>
      <c r="J36" s="29">
        <v>1075679.5900000001</v>
      </c>
      <c r="K36" s="30">
        <v>3949851.41</v>
      </c>
      <c r="L36" s="16">
        <v>0.21404297177750969</v>
      </c>
      <c r="M36" s="17">
        <v>2</v>
      </c>
      <c r="N36" s="17" t="s">
        <v>243</v>
      </c>
      <c r="O36" s="17" t="s">
        <v>37</v>
      </c>
      <c r="P36" s="27" t="s">
        <v>244</v>
      </c>
      <c r="Q36" s="27" t="s">
        <v>39</v>
      </c>
      <c r="R36" s="16" t="s">
        <v>40</v>
      </c>
      <c r="S36" s="17" t="s">
        <v>245</v>
      </c>
      <c r="T36" s="8"/>
      <c r="U36" s="9">
        <v>2</v>
      </c>
    </row>
    <row r="37" spans="1:21" ht="91" x14ac:dyDescent="0.25">
      <c r="A37" s="28" t="s">
        <v>162</v>
      </c>
      <c r="B37" s="8" t="s">
        <v>163</v>
      </c>
      <c r="C37" s="20" t="s">
        <v>101</v>
      </c>
      <c r="D37" s="19" t="s">
        <v>164</v>
      </c>
      <c r="E37" s="19" t="s">
        <v>165</v>
      </c>
      <c r="F37" s="19" t="s">
        <v>166</v>
      </c>
      <c r="G37" s="19" t="s">
        <v>47</v>
      </c>
      <c r="H37" s="19" t="s">
        <v>48</v>
      </c>
      <c r="I37" s="29">
        <v>7196909</v>
      </c>
      <c r="J37" s="29">
        <v>4770129.34</v>
      </c>
      <c r="K37" s="30">
        <v>2426779.66</v>
      </c>
      <c r="L37" s="16">
        <v>0.66280250868810486</v>
      </c>
      <c r="M37" s="17">
        <v>1</v>
      </c>
      <c r="N37" s="17" t="s">
        <v>167</v>
      </c>
      <c r="O37" s="17" t="s">
        <v>168</v>
      </c>
      <c r="P37" s="27">
        <v>7.2</v>
      </c>
      <c r="Q37" s="27">
        <v>2.9</v>
      </c>
      <c r="R37" s="31">
        <f>Q37/P37</f>
        <v>0.40277777777777773</v>
      </c>
      <c r="S37" s="17" t="s">
        <v>169</v>
      </c>
      <c r="T37" s="8">
        <v>1</v>
      </c>
      <c r="U37" s="9">
        <v>2</v>
      </c>
    </row>
    <row r="38" spans="1:21" ht="39" x14ac:dyDescent="0.25">
      <c r="A38" s="28" t="s">
        <v>254</v>
      </c>
      <c r="B38" s="8" t="s">
        <v>255</v>
      </c>
      <c r="C38" s="20" t="s">
        <v>30</v>
      </c>
      <c r="D38" s="19" t="s">
        <v>256</v>
      </c>
      <c r="E38" s="19" t="s">
        <v>257</v>
      </c>
      <c r="F38" s="19" t="s">
        <v>258</v>
      </c>
      <c r="G38" s="19" t="s">
        <v>47</v>
      </c>
      <c r="H38" s="19" t="s">
        <v>152</v>
      </c>
      <c r="I38" s="29">
        <v>42900000</v>
      </c>
      <c r="J38" s="29">
        <v>42900000</v>
      </c>
      <c r="K38" s="30">
        <v>0</v>
      </c>
      <c r="L38" s="16">
        <v>1</v>
      </c>
      <c r="M38" s="17">
        <v>1</v>
      </c>
      <c r="N38" s="17" t="s">
        <v>259</v>
      </c>
      <c r="O38" s="17" t="s">
        <v>80</v>
      </c>
      <c r="P38" s="27">
        <v>300</v>
      </c>
      <c r="Q38" s="27">
        <v>0</v>
      </c>
      <c r="R38" s="16">
        <v>0</v>
      </c>
      <c r="S38" s="17" t="s">
        <v>260</v>
      </c>
      <c r="T38" s="8"/>
      <c r="U38" s="9">
        <v>2</v>
      </c>
    </row>
    <row r="39" spans="1:21" ht="91" x14ac:dyDescent="0.25">
      <c r="A39" s="28" t="s">
        <v>261</v>
      </c>
      <c r="B39" s="8" t="s">
        <v>262</v>
      </c>
      <c r="C39" s="20" t="s">
        <v>30</v>
      </c>
      <c r="D39" s="19" t="s">
        <v>263</v>
      </c>
      <c r="E39" s="19" t="s">
        <v>264</v>
      </c>
      <c r="F39" s="19" t="s">
        <v>265</v>
      </c>
      <c r="G39" s="19" t="s">
        <v>47</v>
      </c>
      <c r="H39" s="19" t="s">
        <v>152</v>
      </c>
      <c r="I39" s="29">
        <v>120586000</v>
      </c>
      <c r="J39" s="29">
        <v>89257502.159999996</v>
      </c>
      <c r="K39" s="30">
        <v>31328497.840000004</v>
      </c>
      <c r="L39" s="16">
        <v>0.74019788499494132</v>
      </c>
      <c r="M39" s="17">
        <v>9</v>
      </c>
      <c r="N39" s="17" t="s">
        <v>266</v>
      </c>
      <c r="O39" s="17" t="s">
        <v>267</v>
      </c>
      <c r="P39" s="27">
        <v>101000000</v>
      </c>
      <c r="Q39" s="27">
        <v>95835556</v>
      </c>
      <c r="R39" s="16">
        <v>0.94886689108910893</v>
      </c>
      <c r="S39" s="36" t="s">
        <v>133</v>
      </c>
      <c r="T39" s="8"/>
      <c r="U39" s="9">
        <v>1</v>
      </c>
    </row>
    <row r="40" spans="1:21" ht="91" x14ac:dyDescent="0.25">
      <c r="A40" s="28" t="s">
        <v>268</v>
      </c>
      <c r="B40" s="8" t="s">
        <v>269</v>
      </c>
      <c r="C40" s="20" t="s">
        <v>270</v>
      </c>
      <c r="D40" s="19" t="s">
        <v>181</v>
      </c>
      <c r="E40" s="19" t="s">
        <v>182</v>
      </c>
      <c r="F40" s="19" t="s">
        <v>183</v>
      </c>
      <c r="G40" s="19" t="s">
        <v>47</v>
      </c>
      <c r="H40" s="19" t="s">
        <v>152</v>
      </c>
      <c r="I40" s="29">
        <v>29020919</v>
      </c>
      <c r="J40" s="29">
        <v>0</v>
      </c>
      <c r="K40" s="30">
        <v>29020919</v>
      </c>
      <c r="L40" s="16">
        <v>0</v>
      </c>
      <c r="M40" s="17">
        <v>1</v>
      </c>
      <c r="N40" s="17" t="s">
        <v>271</v>
      </c>
      <c r="O40" s="17" t="s">
        <v>37</v>
      </c>
      <c r="P40" s="27" t="s">
        <v>272</v>
      </c>
      <c r="Q40" s="27" t="s">
        <v>39</v>
      </c>
      <c r="R40" s="16" t="s">
        <v>40</v>
      </c>
      <c r="S40" s="17" t="s">
        <v>273</v>
      </c>
      <c r="T40" s="8"/>
      <c r="U40" s="9">
        <v>1</v>
      </c>
    </row>
    <row r="41" spans="1:21" ht="50" x14ac:dyDescent="0.25">
      <c r="A41" s="28" t="s">
        <v>274</v>
      </c>
      <c r="B41" s="8" t="s">
        <v>275</v>
      </c>
      <c r="C41" s="20" t="s">
        <v>30</v>
      </c>
      <c r="D41" s="19" t="s">
        <v>210</v>
      </c>
      <c r="E41" s="19" t="s">
        <v>211</v>
      </c>
      <c r="F41" s="19" t="s">
        <v>212</v>
      </c>
      <c r="G41" s="19" t="s">
        <v>47</v>
      </c>
      <c r="H41" s="19" t="s">
        <v>35</v>
      </c>
      <c r="I41" s="29">
        <v>82500000</v>
      </c>
      <c r="J41" s="29">
        <v>70273457.709999993</v>
      </c>
      <c r="K41" s="30">
        <v>12226542.290000007</v>
      </c>
      <c r="L41" s="16">
        <v>0.85179948739393929</v>
      </c>
      <c r="M41" s="17">
        <v>8</v>
      </c>
      <c r="N41" s="17" t="s">
        <v>276</v>
      </c>
      <c r="O41" s="17" t="s">
        <v>277</v>
      </c>
      <c r="P41" s="27">
        <v>405</v>
      </c>
      <c r="Q41" s="27">
        <v>474</v>
      </c>
      <c r="R41" s="16">
        <v>1.1703703703703703</v>
      </c>
      <c r="S41" s="37" t="s">
        <v>133</v>
      </c>
      <c r="T41" s="8"/>
      <c r="U41" s="9">
        <v>1</v>
      </c>
    </row>
    <row r="42" spans="1:21" ht="39" x14ac:dyDescent="0.25">
      <c r="A42" s="28" t="s">
        <v>278</v>
      </c>
      <c r="B42" s="8" t="s">
        <v>279</v>
      </c>
      <c r="C42" s="20" t="s">
        <v>101</v>
      </c>
      <c r="D42" s="19" t="s">
        <v>280</v>
      </c>
      <c r="E42" s="19" t="s">
        <v>281</v>
      </c>
      <c r="F42" s="19" t="s">
        <v>282</v>
      </c>
      <c r="G42" s="19" t="s">
        <v>47</v>
      </c>
      <c r="H42" s="19" t="s">
        <v>283</v>
      </c>
      <c r="I42" s="29">
        <v>72900000</v>
      </c>
      <c r="J42" s="29">
        <v>63841930.590000004</v>
      </c>
      <c r="K42" s="30">
        <v>9058069.4099999964</v>
      </c>
      <c r="L42" s="16">
        <v>0.87574664732510288</v>
      </c>
      <c r="M42" s="17">
        <v>2</v>
      </c>
      <c r="N42" s="17" t="s">
        <v>284</v>
      </c>
      <c r="O42" s="17" t="s">
        <v>285</v>
      </c>
      <c r="P42" s="27">
        <v>70</v>
      </c>
      <c r="Q42" s="27">
        <v>0</v>
      </c>
      <c r="R42" s="16">
        <v>0</v>
      </c>
      <c r="S42" s="36" t="s">
        <v>133</v>
      </c>
      <c r="T42" s="8"/>
      <c r="U42" s="9">
        <v>1</v>
      </c>
    </row>
    <row r="43" spans="1:21" ht="65" x14ac:dyDescent="0.25">
      <c r="A43" s="28" t="s">
        <v>286</v>
      </c>
      <c r="B43" s="8" t="s">
        <v>287</v>
      </c>
      <c r="C43" s="20" t="s">
        <v>30</v>
      </c>
      <c r="D43" s="19" t="s">
        <v>288</v>
      </c>
      <c r="E43" s="19" t="s">
        <v>281</v>
      </c>
      <c r="F43" s="19" t="s">
        <v>289</v>
      </c>
      <c r="G43" s="19" t="s">
        <v>47</v>
      </c>
      <c r="H43" s="19" t="s">
        <v>152</v>
      </c>
      <c r="I43" s="29">
        <v>80000000</v>
      </c>
      <c r="J43" s="29">
        <v>72000000</v>
      </c>
      <c r="K43" s="30">
        <v>8000000</v>
      </c>
      <c r="L43" s="16">
        <v>0.9</v>
      </c>
      <c r="M43" s="17">
        <v>2</v>
      </c>
      <c r="N43" s="17" t="s">
        <v>290</v>
      </c>
      <c r="O43" s="17" t="s">
        <v>80</v>
      </c>
      <c r="P43" s="27">
        <v>2060</v>
      </c>
      <c r="Q43" s="27">
        <v>1345</v>
      </c>
      <c r="R43" s="16">
        <v>0.65291262135922334</v>
      </c>
      <c r="S43" s="17" t="s">
        <v>291</v>
      </c>
      <c r="T43" s="8"/>
      <c r="U43" s="9">
        <v>1</v>
      </c>
    </row>
    <row r="44" spans="1:21" ht="65" x14ac:dyDescent="0.25">
      <c r="A44" s="28" t="s">
        <v>222</v>
      </c>
      <c r="B44" s="8" t="s">
        <v>223</v>
      </c>
      <c r="C44" s="20" t="s">
        <v>30</v>
      </c>
      <c r="D44" s="19" t="s">
        <v>224</v>
      </c>
      <c r="E44" s="19" t="s">
        <v>225</v>
      </c>
      <c r="F44" s="19" t="s">
        <v>226</v>
      </c>
      <c r="G44" s="19" t="s">
        <v>47</v>
      </c>
      <c r="H44" s="19" t="s">
        <v>74</v>
      </c>
      <c r="I44" s="29">
        <v>16235766.98</v>
      </c>
      <c r="J44" s="29">
        <v>8283289.6500000013</v>
      </c>
      <c r="K44" s="30">
        <v>7952477.3299999991</v>
      </c>
      <c r="L44" s="16">
        <v>0.51018776385518194</v>
      </c>
      <c r="M44" s="17">
        <v>5</v>
      </c>
      <c r="N44" s="17" t="s">
        <v>227</v>
      </c>
      <c r="O44" s="17" t="s">
        <v>80</v>
      </c>
      <c r="P44" s="27" t="s">
        <v>228</v>
      </c>
      <c r="Q44" s="27" t="s">
        <v>39</v>
      </c>
      <c r="R44" s="16" t="s">
        <v>40</v>
      </c>
      <c r="S44" s="17" t="s">
        <v>229</v>
      </c>
      <c r="T44" s="8"/>
      <c r="U44" s="9">
        <v>1</v>
      </c>
    </row>
    <row r="45" spans="1:21" ht="91" x14ac:dyDescent="0.25">
      <c r="A45" s="28" t="s">
        <v>230</v>
      </c>
      <c r="B45" s="8" t="s">
        <v>231</v>
      </c>
      <c r="C45" s="20" t="s">
        <v>30</v>
      </c>
      <c r="D45" s="19" t="s">
        <v>232</v>
      </c>
      <c r="E45" s="19" t="s">
        <v>233</v>
      </c>
      <c r="F45" s="19" t="s">
        <v>234</v>
      </c>
      <c r="G45" s="19" t="s">
        <v>47</v>
      </c>
      <c r="H45" s="19" t="s">
        <v>58</v>
      </c>
      <c r="I45" s="29">
        <v>12758000</v>
      </c>
      <c r="J45" s="29">
        <v>7828911.7800000003</v>
      </c>
      <c r="K45" s="30">
        <v>4929088.22</v>
      </c>
      <c r="L45" s="16">
        <v>0.6136472628938705</v>
      </c>
      <c r="M45" s="17">
        <v>1</v>
      </c>
      <c r="N45" s="17" t="s">
        <v>235</v>
      </c>
      <c r="O45" s="17" t="s">
        <v>37</v>
      </c>
      <c r="P45" s="27" t="s">
        <v>236</v>
      </c>
      <c r="Q45" s="27" t="s">
        <v>39</v>
      </c>
      <c r="R45" s="16" t="s">
        <v>40</v>
      </c>
      <c r="S45" s="35" t="s">
        <v>237</v>
      </c>
      <c r="T45" s="8"/>
      <c r="U45" s="9">
        <v>1</v>
      </c>
    </row>
    <row r="46" spans="1:21" ht="65" x14ac:dyDescent="0.25">
      <c r="A46" s="28" t="s">
        <v>292</v>
      </c>
      <c r="B46" s="8" t="s">
        <v>293</v>
      </c>
      <c r="C46" s="20" t="s">
        <v>54</v>
      </c>
      <c r="D46" s="19" t="s">
        <v>294</v>
      </c>
      <c r="E46" s="19" t="s">
        <v>295</v>
      </c>
      <c r="F46" s="19" t="s">
        <v>296</v>
      </c>
      <c r="G46" s="19" t="s">
        <v>47</v>
      </c>
      <c r="H46" s="19" t="s">
        <v>297</v>
      </c>
      <c r="I46" s="29">
        <v>36630000</v>
      </c>
      <c r="J46" s="29">
        <v>32784199.039999999</v>
      </c>
      <c r="K46" s="30">
        <v>3845800.9600000009</v>
      </c>
      <c r="L46" s="16">
        <v>0.89500952880152873</v>
      </c>
      <c r="M46" s="17">
        <v>1</v>
      </c>
      <c r="N46" s="17" t="s">
        <v>298</v>
      </c>
      <c r="O46" s="17" t="s">
        <v>37</v>
      </c>
      <c r="P46" s="27" t="s">
        <v>299</v>
      </c>
      <c r="Q46" s="27" t="s">
        <v>39</v>
      </c>
      <c r="R46" s="16" t="s">
        <v>40</v>
      </c>
      <c r="S46" s="17" t="s">
        <v>300</v>
      </c>
      <c r="T46" s="8">
        <v>1</v>
      </c>
      <c r="U46" s="9">
        <v>1</v>
      </c>
    </row>
    <row r="47" spans="1:21" ht="50" x14ac:dyDescent="0.25">
      <c r="A47" s="28" t="s">
        <v>301</v>
      </c>
      <c r="B47" s="8" t="s">
        <v>302</v>
      </c>
      <c r="C47" s="20" t="s">
        <v>30</v>
      </c>
      <c r="D47" s="19" t="s">
        <v>303</v>
      </c>
      <c r="E47" s="19" t="s">
        <v>304</v>
      </c>
      <c r="F47" s="19" t="s">
        <v>305</v>
      </c>
      <c r="G47" s="19" t="s">
        <v>47</v>
      </c>
      <c r="H47" s="19" t="s">
        <v>35</v>
      </c>
      <c r="I47" s="29">
        <v>17000000</v>
      </c>
      <c r="J47" s="29">
        <v>13832400.890000001</v>
      </c>
      <c r="K47" s="30">
        <v>3167599.1099999994</v>
      </c>
      <c r="L47" s="16">
        <v>0.81367064058823535</v>
      </c>
      <c r="M47" s="17">
        <v>3</v>
      </c>
      <c r="N47" s="17" t="s">
        <v>306</v>
      </c>
      <c r="O47" s="17" t="s">
        <v>80</v>
      </c>
      <c r="P47" s="27">
        <v>20</v>
      </c>
      <c r="Q47" s="27">
        <v>23</v>
      </c>
      <c r="R47" s="16">
        <v>1.1499999999999999</v>
      </c>
      <c r="S47" s="37" t="s">
        <v>133</v>
      </c>
      <c r="T47" s="8"/>
      <c r="U47" s="9">
        <v>1</v>
      </c>
    </row>
    <row r="48" spans="1:21" ht="78" x14ac:dyDescent="0.25">
      <c r="A48" s="28" t="s">
        <v>114</v>
      </c>
      <c r="B48" s="8" t="s">
        <v>115</v>
      </c>
      <c r="C48" s="20" t="s">
        <v>54</v>
      </c>
      <c r="D48" s="19" t="s">
        <v>55</v>
      </c>
      <c r="E48" s="19" t="s">
        <v>56</v>
      </c>
      <c r="F48" s="19" t="s">
        <v>57</v>
      </c>
      <c r="G48" s="19" t="s">
        <v>47</v>
      </c>
      <c r="H48" s="19" t="s">
        <v>58</v>
      </c>
      <c r="I48" s="29">
        <v>3000000</v>
      </c>
      <c r="J48" s="29">
        <v>0</v>
      </c>
      <c r="K48" s="30">
        <v>3000000</v>
      </c>
      <c r="L48" s="16">
        <v>0</v>
      </c>
      <c r="M48" s="17">
        <v>1</v>
      </c>
      <c r="N48" s="17" t="s">
        <v>116</v>
      </c>
      <c r="O48" s="17" t="s">
        <v>37</v>
      </c>
      <c r="P48" s="27" t="s">
        <v>60</v>
      </c>
      <c r="Q48" s="27" t="s">
        <v>39</v>
      </c>
      <c r="R48" s="16" t="s">
        <v>40</v>
      </c>
      <c r="S48" s="17" t="s">
        <v>117</v>
      </c>
      <c r="T48" s="8"/>
      <c r="U48" s="9">
        <v>1</v>
      </c>
    </row>
    <row r="49" spans="1:21" ht="117" x14ac:dyDescent="0.25">
      <c r="A49" s="28" t="s">
        <v>170</v>
      </c>
      <c r="B49" s="8" t="s">
        <v>171</v>
      </c>
      <c r="C49" s="20" t="s">
        <v>54</v>
      </c>
      <c r="D49" s="19" t="s">
        <v>172</v>
      </c>
      <c r="E49" s="19" t="s">
        <v>173</v>
      </c>
      <c r="F49" s="19" t="s">
        <v>174</v>
      </c>
      <c r="G49" s="19" t="s">
        <v>47</v>
      </c>
      <c r="H49" s="19" t="s">
        <v>48</v>
      </c>
      <c r="I49" s="29">
        <v>6500000</v>
      </c>
      <c r="J49" s="29">
        <v>5012850.8899999997</v>
      </c>
      <c r="K49" s="30">
        <v>1487149.1100000003</v>
      </c>
      <c r="L49" s="16">
        <v>0.77120782923076914</v>
      </c>
      <c r="M49" s="17">
        <v>1</v>
      </c>
      <c r="N49" s="17" t="s">
        <v>175</v>
      </c>
      <c r="O49" s="17" t="s">
        <v>176</v>
      </c>
      <c r="P49" s="27" t="s">
        <v>177</v>
      </c>
      <c r="Q49" s="27" t="s">
        <v>39</v>
      </c>
      <c r="R49" s="16" t="s">
        <v>40</v>
      </c>
      <c r="S49" s="17" t="s">
        <v>178</v>
      </c>
      <c r="T49" s="8">
        <v>1</v>
      </c>
      <c r="U49" s="9">
        <v>1</v>
      </c>
    </row>
    <row r="50" spans="1:21" ht="91" x14ac:dyDescent="0.25">
      <c r="A50" s="28" t="s">
        <v>246</v>
      </c>
      <c r="B50" s="8" t="s">
        <v>247</v>
      </c>
      <c r="C50" s="20" t="s">
        <v>54</v>
      </c>
      <c r="D50" s="19" t="s">
        <v>248</v>
      </c>
      <c r="E50" s="19" t="s">
        <v>247</v>
      </c>
      <c r="F50" s="19" t="s">
        <v>249</v>
      </c>
      <c r="G50" s="19" t="s">
        <v>47</v>
      </c>
      <c r="H50" s="19" t="s">
        <v>48</v>
      </c>
      <c r="I50" s="29">
        <v>1563985</v>
      </c>
      <c r="J50" s="29">
        <v>527624.67000000004</v>
      </c>
      <c r="K50" s="30">
        <v>1036360.33</v>
      </c>
      <c r="L50" s="16">
        <v>0.33735916265181576</v>
      </c>
      <c r="M50" s="17">
        <v>1</v>
      </c>
      <c r="N50" s="17" t="s">
        <v>250</v>
      </c>
      <c r="O50" s="17" t="s">
        <v>251</v>
      </c>
      <c r="P50" s="27" t="s">
        <v>252</v>
      </c>
      <c r="Q50" s="27" t="s">
        <v>39</v>
      </c>
      <c r="R50" s="16" t="s">
        <v>40</v>
      </c>
      <c r="S50" s="17" t="s">
        <v>253</v>
      </c>
      <c r="T50" s="8"/>
      <c r="U50" s="9">
        <v>1</v>
      </c>
    </row>
    <row r="51" spans="1:21" ht="78" x14ac:dyDescent="0.25">
      <c r="A51" s="28" t="s">
        <v>307</v>
      </c>
      <c r="B51" s="8" t="s">
        <v>308</v>
      </c>
      <c r="C51" s="20" t="s">
        <v>30</v>
      </c>
      <c r="D51" s="19" t="s">
        <v>309</v>
      </c>
      <c r="E51" s="19" t="s">
        <v>310</v>
      </c>
      <c r="F51" s="19" t="s">
        <v>311</v>
      </c>
      <c r="G51" s="19" t="s">
        <v>47</v>
      </c>
      <c r="H51" s="19" t="s">
        <v>88</v>
      </c>
      <c r="I51" s="29">
        <v>7681420.3100000005</v>
      </c>
      <c r="J51" s="29">
        <v>6974287.290000001</v>
      </c>
      <c r="K51" s="30">
        <v>707133.01999999955</v>
      </c>
      <c r="L51" s="16">
        <v>0.90794241280099941</v>
      </c>
      <c r="M51" s="17">
        <v>43</v>
      </c>
      <c r="N51" s="17" t="s">
        <v>312</v>
      </c>
      <c r="O51" s="17" t="s">
        <v>80</v>
      </c>
      <c r="P51" s="27">
        <v>40</v>
      </c>
      <c r="Q51" s="27">
        <v>31</v>
      </c>
      <c r="R51" s="16">
        <v>0.77500000000000002</v>
      </c>
      <c r="S51" s="37" t="s">
        <v>133</v>
      </c>
      <c r="T51" s="8"/>
      <c r="U51" s="9">
        <v>1</v>
      </c>
    </row>
    <row r="52" spans="1:21" ht="120" x14ac:dyDescent="0.25">
      <c r="A52" s="28" t="s">
        <v>313</v>
      </c>
      <c r="B52" s="8" t="s">
        <v>314</v>
      </c>
      <c r="C52" s="20" t="s">
        <v>30</v>
      </c>
      <c r="D52" s="19" t="s">
        <v>315</v>
      </c>
      <c r="E52" s="19" t="s">
        <v>316</v>
      </c>
      <c r="F52" s="19" t="s">
        <v>317</v>
      </c>
      <c r="G52" s="19" t="s">
        <v>47</v>
      </c>
      <c r="H52" s="19" t="s">
        <v>88</v>
      </c>
      <c r="I52" s="29">
        <v>715000</v>
      </c>
      <c r="J52" s="29">
        <v>681012.72</v>
      </c>
      <c r="K52" s="30">
        <v>33987.280000000028</v>
      </c>
      <c r="L52" s="16">
        <v>0.95246534265734262</v>
      </c>
      <c r="M52" s="17">
        <v>1</v>
      </c>
      <c r="N52" s="17" t="s">
        <v>318</v>
      </c>
      <c r="O52" s="17" t="s">
        <v>37</v>
      </c>
      <c r="P52" s="27" t="s">
        <v>319</v>
      </c>
      <c r="Q52" s="27" t="s">
        <v>39</v>
      </c>
      <c r="R52" s="16" t="s">
        <v>40</v>
      </c>
      <c r="S52" s="37" t="s">
        <v>133</v>
      </c>
      <c r="T52" s="8"/>
      <c r="U52" s="9">
        <v>1</v>
      </c>
    </row>
    <row r="53" spans="1:21" ht="60" x14ac:dyDescent="0.25">
      <c r="A53" s="28" t="s">
        <v>320</v>
      </c>
      <c r="B53" s="8" t="s">
        <v>321</v>
      </c>
      <c r="C53" s="20" t="s">
        <v>30</v>
      </c>
      <c r="D53" s="19" t="s">
        <v>322</v>
      </c>
      <c r="E53" s="19" t="s">
        <v>323</v>
      </c>
      <c r="F53" s="19" t="s">
        <v>324</v>
      </c>
      <c r="G53" s="19" t="s">
        <v>47</v>
      </c>
      <c r="H53" s="19" t="s">
        <v>152</v>
      </c>
      <c r="I53" s="29">
        <v>57282000</v>
      </c>
      <c r="J53" s="29">
        <v>57282000</v>
      </c>
      <c r="K53" s="30">
        <v>0</v>
      </c>
      <c r="L53" s="16">
        <v>1</v>
      </c>
      <c r="M53" s="17">
        <v>1</v>
      </c>
      <c r="N53" s="17" t="s">
        <v>325</v>
      </c>
      <c r="O53" s="17" t="s">
        <v>154</v>
      </c>
      <c r="P53" s="27">
        <v>14423</v>
      </c>
      <c r="Q53" s="27">
        <v>8605.35</v>
      </c>
      <c r="R53" s="16">
        <v>0.59664078208417115</v>
      </c>
      <c r="S53" s="17" t="s">
        <v>326</v>
      </c>
      <c r="T53" s="8"/>
      <c r="U53" s="9">
        <v>1</v>
      </c>
    </row>
    <row r="54" spans="1:21" ht="65" x14ac:dyDescent="0.25">
      <c r="A54" s="28" t="s">
        <v>327</v>
      </c>
      <c r="B54" s="8" t="s">
        <v>328</v>
      </c>
      <c r="C54" s="20" t="s">
        <v>30</v>
      </c>
      <c r="D54" s="19" t="s">
        <v>329</v>
      </c>
      <c r="E54" s="19" t="s">
        <v>330</v>
      </c>
      <c r="F54" s="19" t="s">
        <v>331</v>
      </c>
      <c r="G54" s="19" t="s">
        <v>34</v>
      </c>
      <c r="H54" s="19" t="s">
        <v>35</v>
      </c>
      <c r="I54" s="29">
        <v>0</v>
      </c>
      <c r="J54" s="29">
        <v>0</v>
      </c>
      <c r="K54" s="30">
        <v>0</v>
      </c>
      <c r="L54" s="16">
        <v>1</v>
      </c>
      <c r="M54" s="17">
        <v>0</v>
      </c>
      <c r="N54" s="17" t="s">
        <v>332</v>
      </c>
      <c r="O54" s="17" t="s">
        <v>37</v>
      </c>
      <c r="P54" s="27" t="s">
        <v>333</v>
      </c>
      <c r="Q54" s="27" t="s">
        <v>39</v>
      </c>
      <c r="R54" s="16" t="s">
        <v>40</v>
      </c>
      <c r="S54" s="37" t="s">
        <v>133</v>
      </c>
      <c r="T54" s="8"/>
      <c r="U54" s="9">
        <v>1</v>
      </c>
    </row>
    <row r="55" spans="1:21" ht="40" x14ac:dyDescent="0.25">
      <c r="A55" s="39" t="s">
        <v>334</v>
      </c>
      <c r="B55" s="8" t="s">
        <v>335</v>
      </c>
      <c r="C55" s="20" t="s">
        <v>101</v>
      </c>
      <c r="D55" s="19" t="s">
        <v>280</v>
      </c>
      <c r="E55" s="19" t="s">
        <v>281</v>
      </c>
      <c r="F55" s="19" t="s">
        <v>282</v>
      </c>
      <c r="G55" s="19" t="s">
        <v>47</v>
      </c>
      <c r="H55" s="19" t="s">
        <v>283</v>
      </c>
      <c r="I55" s="29">
        <v>72900000</v>
      </c>
      <c r="J55" s="29">
        <v>63841930.590000004</v>
      </c>
      <c r="K55" s="30">
        <v>9058069.4099999964</v>
      </c>
      <c r="L55" s="16">
        <v>0.87574664732510288</v>
      </c>
      <c r="M55" s="17">
        <v>2</v>
      </c>
      <c r="N55" s="17" t="s">
        <v>336</v>
      </c>
      <c r="O55" s="17" t="s">
        <v>337</v>
      </c>
      <c r="P55" s="27">
        <v>190</v>
      </c>
      <c r="Q55" s="27">
        <v>107.485</v>
      </c>
      <c r="R55" s="16">
        <v>0.56571052631578944</v>
      </c>
      <c r="S55" s="36" t="s">
        <v>133</v>
      </c>
      <c r="T55" s="8"/>
      <c r="U55" s="9"/>
    </row>
    <row r="56" spans="1:21" ht="52" x14ac:dyDescent="0.25">
      <c r="A56" s="8" t="s">
        <v>338</v>
      </c>
      <c r="B56" s="8" t="s">
        <v>339</v>
      </c>
      <c r="C56" s="20" t="s">
        <v>101</v>
      </c>
      <c r="D56" s="19" t="s">
        <v>280</v>
      </c>
      <c r="E56" s="19" t="s">
        <v>281</v>
      </c>
      <c r="F56" s="19" t="s">
        <v>282</v>
      </c>
      <c r="G56" s="19" t="s">
        <v>47</v>
      </c>
      <c r="H56" s="19" t="s">
        <v>283</v>
      </c>
      <c r="I56" s="29">
        <v>72900000</v>
      </c>
      <c r="J56" s="29">
        <v>63841930.590000004</v>
      </c>
      <c r="K56" s="30">
        <v>9058069.4099999964</v>
      </c>
      <c r="L56" s="16">
        <v>0.87574664732510288</v>
      </c>
      <c r="M56" s="17">
        <v>2</v>
      </c>
      <c r="N56" s="17" t="s">
        <v>340</v>
      </c>
      <c r="O56" s="17" t="s">
        <v>37</v>
      </c>
      <c r="P56" s="27" t="s">
        <v>341</v>
      </c>
      <c r="Q56" s="27" t="s">
        <v>39</v>
      </c>
      <c r="R56" s="33" t="s">
        <v>40</v>
      </c>
      <c r="S56" s="36" t="s">
        <v>133</v>
      </c>
      <c r="T56" s="34"/>
      <c r="U56" s="9"/>
    </row>
    <row r="57" spans="1:21" ht="91" x14ac:dyDescent="0.25">
      <c r="A57" s="8" t="s">
        <v>342</v>
      </c>
      <c r="B57" s="8" t="s">
        <v>343</v>
      </c>
      <c r="C57" s="20" t="s">
        <v>101</v>
      </c>
      <c r="D57" s="19" t="s">
        <v>280</v>
      </c>
      <c r="E57" s="19" t="s">
        <v>281</v>
      </c>
      <c r="F57" s="19" t="s">
        <v>282</v>
      </c>
      <c r="G57" s="19" t="s">
        <v>47</v>
      </c>
      <c r="H57" s="19" t="s">
        <v>283</v>
      </c>
      <c r="I57" s="29">
        <v>72900000</v>
      </c>
      <c r="J57" s="29">
        <v>63841930.590000004</v>
      </c>
      <c r="K57" s="30">
        <v>9058069.4099999964</v>
      </c>
      <c r="L57" s="16">
        <v>0.87574664732510288</v>
      </c>
      <c r="M57" s="17">
        <v>2</v>
      </c>
      <c r="N57" s="17" t="s">
        <v>344</v>
      </c>
      <c r="O57" s="17" t="s">
        <v>37</v>
      </c>
      <c r="P57" s="27" t="s">
        <v>345</v>
      </c>
      <c r="Q57" s="27" t="s">
        <v>39</v>
      </c>
      <c r="R57" s="33" t="s">
        <v>40</v>
      </c>
      <c r="S57" s="36" t="s">
        <v>133</v>
      </c>
      <c r="T57" s="34"/>
      <c r="U57" s="9"/>
    </row>
    <row r="58" spans="1:21" ht="50" x14ac:dyDescent="0.25">
      <c r="A58" s="8" t="s">
        <v>346</v>
      </c>
      <c r="B58" s="8" t="s">
        <v>347</v>
      </c>
      <c r="C58" s="20" t="s">
        <v>101</v>
      </c>
      <c r="D58" s="19" t="s">
        <v>348</v>
      </c>
      <c r="E58" s="19" t="s">
        <v>349</v>
      </c>
      <c r="F58" s="19" t="s">
        <v>350</v>
      </c>
      <c r="G58" s="19" t="s">
        <v>47</v>
      </c>
      <c r="H58" s="19" t="s">
        <v>152</v>
      </c>
      <c r="I58" s="29">
        <v>16357007.92</v>
      </c>
      <c r="J58" s="29">
        <v>12493045.210000003</v>
      </c>
      <c r="K58" s="30">
        <v>3863962.7099999972</v>
      </c>
      <c r="L58" s="16">
        <v>0.76377325676565444</v>
      </c>
      <c r="M58" s="17">
        <v>10</v>
      </c>
      <c r="N58" s="17" t="s">
        <v>351</v>
      </c>
      <c r="O58" s="17" t="s">
        <v>80</v>
      </c>
      <c r="P58" s="27">
        <v>2080</v>
      </c>
      <c r="Q58" s="27">
        <v>3666</v>
      </c>
      <c r="R58" s="16">
        <v>1.7625</v>
      </c>
      <c r="S58" s="37" t="s">
        <v>133</v>
      </c>
      <c r="T58" s="8"/>
      <c r="U58" s="9"/>
    </row>
    <row r="59" spans="1:21" ht="65" x14ac:dyDescent="0.25">
      <c r="A59" s="8" t="s">
        <v>352</v>
      </c>
      <c r="B59" s="8" t="s">
        <v>353</v>
      </c>
      <c r="C59" s="20" t="s">
        <v>101</v>
      </c>
      <c r="D59" s="19" t="s">
        <v>354</v>
      </c>
      <c r="E59" s="19" t="s">
        <v>355</v>
      </c>
      <c r="F59" s="19" t="s">
        <v>356</v>
      </c>
      <c r="G59" s="19" t="s">
        <v>47</v>
      </c>
      <c r="H59" s="19" t="s">
        <v>152</v>
      </c>
      <c r="I59" s="29">
        <v>10000000</v>
      </c>
      <c r="J59" s="29">
        <v>6900586.4400000004</v>
      </c>
      <c r="K59" s="30">
        <v>3099413.5599999996</v>
      </c>
      <c r="L59" s="16">
        <v>0.69005864400000005</v>
      </c>
      <c r="M59" s="17">
        <v>2</v>
      </c>
      <c r="N59" s="17" t="s">
        <v>357</v>
      </c>
      <c r="O59" s="17" t="s">
        <v>358</v>
      </c>
      <c r="P59" s="27" t="s">
        <v>359</v>
      </c>
      <c r="Q59" s="27" t="s">
        <v>39</v>
      </c>
      <c r="R59" s="16" t="s">
        <v>40</v>
      </c>
      <c r="S59" s="37" t="s">
        <v>133</v>
      </c>
      <c r="T59" s="8"/>
      <c r="U59" s="9"/>
    </row>
    <row r="60" spans="1:21" ht="78" x14ac:dyDescent="0.25">
      <c r="A60" s="8" t="s">
        <v>360</v>
      </c>
      <c r="B60" s="8" t="s">
        <v>361</v>
      </c>
      <c r="C60" s="20" t="s">
        <v>101</v>
      </c>
      <c r="D60" s="19" t="s">
        <v>362</v>
      </c>
      <c r="E60" s="19" t="s">
        <v>363</v>
      </c>
      <c r="F60" s="19" t="s">
        <v>364</v>
      </c>
      <c r="G60" s="19" t="s">
        <v>47</v>
      </c>
      <c r="H60" s="19" t="s">
        <v>283</v>
      </c>
      <c r="I60" s="29">
        <v>1500000</v>
      </c>
      <c r="J60" s="29">
        <v>1349999.99</v>
      </c>
      <c r="K60" s="30">
        <v>150000.01</v>
      </c>
      <c r="L60" s="16">
        <v>0.89999999333333336</v>
      </c>
      <c r="M60" s="17">
        <v>1</v>
      </c>
      <c r="N60" s="17" t="s">
        <v>365</v>
      </c>
      <c r="O60" s="17" t="s">
        <v>37</v>
      </c>
      <c r="P60" s="27" t="s">
        <v>366</v>
      </c>
      <c r="Q60" s="27" t="s">
        <v>39</v>
      </c>
      <c r="R60" s="33" t="s">
        <v>40</v>
      </c>
      <c r="S60" s="36" t="s">
        <v>133</v>
      </c>
      <c r="T60" s="34"/>
      <c r="U60" s="9"/>
    </row>
    <row r="62" spans="1:21" ht="18" x14ac:dyDescent="0.4">
      <c r="A62" t="s">
        <v>367</v>
      </c>
      <c r="S62" s="21" t="s">
        <v>368</v>
      </c>
    </row>
    <row r="64" spans="1:21" ht="14" x14ac:dyDescent="0.3">
      <c r="A64" s="22" t="s">
        <v>369</v>
      </c>
    </row>
    <row r="65" spans="1:1" x14ac:dyDescent="0.25">
      <c r="A65" s="23" t="s">
        <v>370</v>
      </c>
    </row>
  </sheetData>
  <autoFilter ref="A13:U60" xr:uid="{00000000-0001-0000-0000-000000000000}">
    <sortState xmlns:xlrd2="http://schemas.microsoft.com/office/spreadsheetml/2017/richdata2" ref="A14:U60">
      <sortCondition descending="1" ref="U14:U60"/>
      <sortCondition descending="1" ref="K14:K60"/>
    </sortState>
  </autoFilter>
  <sortState xmlns:xlrd2="http://schemas.microsoft.com/office/spreadsheetml/2017/richdata2" ref="A14:U60">
    <sortCondition descending="1" ref="U14:U60"/>
    <sortCondition descending="1" ref="K14:K60"/>
  </sortState>
  <mergeCells count="2">
    <mergeCell ref="A4:S4"/>
    <mergeCell ref="S1:U1"/>
  </mergeCells>
  <conditionalFormatting sqref="C1:C3 C9:C1048576">
    <cfRule type="cellIs" dxfId="2" priority="6" operator="equal">
      <formula>"2026Q3"</formula>
    </cfRule>
  </conditionalFormatting>
  <conditionalFormatting sqref="L14:L60">
    <cfRule type="cellIs" dxfId="1" priority="5" operator="lessThan">
      <formula>0.5</formula>
    </cfRule>
  </conditionalFormatting>
  <conditionalFormatting sqref="R14:R60">
    <cfRule type="cellIs" dxfId="0" priority="4" operator="lessThan">
      <formula>0.5</formula>
    </cfRule>
  </conditionalFormatting>
  <hyperlinks>
    <hyperlink ref="A65" r:id="rId1" xr:uid="{C0C421E6-EFE1-4F6E-A45C-C2974E526F0B}"/>
  </hyperlinks>
  <pageMargins left="0.11811023622047245" right="0.11811023622047245" top="0.55118110236220474" bottom="0.55118110236220474" header="0.11811023622047245" footer="0.11811023622047245"/>
  <pageSetup paperSize="9" scale="57" fitToHeight="0" orientation="landscape" verticalDpi="0" r:id="rId2"/>
  <headerFooter>
    <oddFooter>&amp;C&amp;P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FMZINP_Rādītāju_progress</vt:lpstr>
      <vt:lpstr>FMZINP_Rādītāju_progress!Print_Titles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Ints Pelnis</dc:creator>
  <cp:keywords/>
  <dc:description/>
  <cp:lastModifiedBy>Ilze Mežsarga</cp:lastModifiedBy>
  <cp:revision/>
  <dcterms:created xsi:type="dcterms:W3CDTF">2025-12-16T13:49:41Z</dcterms:created>
  <dcterms:modified xsi:type="dcterms:W3CDTF">2026-03-25T07:18:36Z</dcterms:modified>
  <cp:category/>
  <cp:contentStatus/>
</cp:coreProperties>
</file>