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https://latvijaszinatnespadome-my.sharepoint.com/personal/maija_bundule_lzp_gov_lv/Documents/Dati/LZP/Informatīvais ziņojums/Info ziņojums 2025/"/>
    </mc:Choice>
  </mc:AlternateContent>
  <xr:revisionPtr revIDLastSave="94" documentId="8_{E4FD4380-69EC-4F97-BC0B-489AD49C8E70}" xr6:coauthVersionLast="47" xr6:coauthVersionMax="47" xr10:uidLastSave="{42881866-E52D-491B-8215-EE434A01FF57}"/>
  <bookViews>
    <workbookView xWindow="-120" yWindow="-120" windowWidth="29040" windowHeight="17520" xr2:uid="{00000000-000D-0000-FFFF-FFFF00000000}"/>
  </bookViews>
  <sheets>
    <sheet name="Projekti" sheetId="6" r:id="rId1"/>
  </sheets>
  <definedNames>
    <definedName name="_Hlk155260315" localSheetId="0">Projekti!$C$18</definedName>
    <definedName name="_xlnm.Print_Area" localSheetId="0">Projekti!$A$1:$O$44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4" i="6" l="1"/>
  <c r="O44" i="6"/>
  <c r="N44" i="6"/>
  <c r="M44" i="6"/>
  <c r="L44" i="6"/>
  <c r="I44" i="6"/>
  <c r="J44" i="6" l="1"/>
  <c r="G44" i="6" l="1"/>
</calcChain>
</file>

<file path=xl/sharedStrings.xml><?xml version="1.0" encoding="utf-8"?>
<sst xmlns="http://schemas.openxmlformats.org/spreadsheetml/2006/main" count="295" uniqueCount="234">
  <si>
    <t xml:space="preserve">1. pielikums informatīvajam ziņojumam "Par atļauju Izglītības un zinātnes ministrijai  uzņemties papildu valsts budžeta ilgtermiņa saistības Izglītības un zinātnes ministrijas valsts budžeta programmas 70.00.00 "Citu Eiropas Savienības politiku instrumentu projektu un pasākumu īstenošana" apakšprogrammu 70.06.00 “Dalība Eiropas Savienības pētniecības un tehnoloģiju attīstības programmās” Eiropas Savienības politiku instrumentam “Atbalsts Eiropas Savienības pētniecības un tehnoloģiju attīstības projektu īstenošanai””
</t>
  </si>
  <si>
    <t>Projektu valsts budžeta dotācijas maksājumu prognoze pa gadiem un papildu nepieciešamais finansējums</t>
  </si>
  <si>
    <t>Nr.</t>
  </si>
  <si>
    <t>ES Pētniecības programma</t>
  </si>
  <si>
    <t>Projekta nosaukums, akronīms</t>
  </si>
  <si>
    <t>Projekta izpildes laiks</t>
  </si>
  <si>
    <t>Projekta kopējās izmaksas</t>
  </si>
  <si>
    <t>Pašu līdzfinansējums</t>
  </si>
  <si>
    <t xml:space="preserve">Projektam plānotā valsts budžeta dotācijas daļa </t>
  </si>
  <si>
    <t>Plānotie valsts budžeta maksājumi 2025.gadā</t>
  </si>
  <si>
    <t>Plānotie valsts budžeta maksājumi 2026.gadā</t>
  </si>
  <si>
    <t>Līdzfinansējums/ valsts atbalsts</t>
  </si>
  <si>
    <t>1.</t>
  </si>
  <si>
    <t>2.</t>
  </si>
  <si>
    <t>3.</t>
  </si>
  <si>
    <t>4.</t>
  </si>
  <si>
    <t>5.</t>
  </si>
  <si>
    <t>6.</t>
  </si>
  <si>
    <t>8.</t>
  </si>
  <si>
    <t>9.</t>
  </si>
  <si>
    <t>ERA-NET Cofund TRANSCAN 3</t>
  </si>
  <si>
    <t>11.</t>
  </si>
  <si>
    <t>12.</t>
  </si>
  <si>
    <t>13.</t>
  </si>
  <si>
    <t>14.</t>
  </si>
  <si>
    <t>15.</t>
  </si>
  <si>
    <t>16.</t>
  </si>
  <si>
    <t>17.</t>
  </si>
  <si>
    <t>18.</t>
  </si>
  <si>
    <t>ERA-NET Cofund M-era.Net 3</t>
  </si>
  <si>
    <t>19.</t>
  </si>
  <si>
    <t>20.</t>
  </si>
  <si>
    <t>21.</t>
  </si>
  <si>
    <t>22.</t>
  </si>
  <si>
    <t>23.</t>
  </si>
  <si>
    <t>24.</t>
  </si>
  <si>
    <t>25.</t>
  </si>
  <si>
    <t>26.</t>
  </si>
  <si>
    <t>27.</t>
  </si>
  <si>
    <t>28.</t>
  </si>
  <si>
    <t>29.</t>
  </si>
  <si>
    <t>30.</t>
  </si>
  <si>
    <t>31.</t>
  </si>
  <si>
    <t>32.</t>
  </si>
  <si>
    <t>34.</t>
  </si>
  <si>
    <t>Kopā</t>
  </si>
  <si>
    <t xml:space="preserve">khhnb </t>
  </si>
  <si>
    <t xml:space="preserve">valsts atbalsts,               MK noteikumu 259. 2.28. un 4.1.8.apakšpunkts        </t>
  </si>
  <si>
    <t>lidzfinansejums,        MK noteikumu 259.  2.2. un 4.1.6.apakšpunkts</t>
  </si>
  <si>
    <t>līdzfinansējums,      MK noteikumu 259. 2.2. un 4.1.6.apakšpunkts</t>
  </si>
  <si>
    <t>Projekta Latvijas dalībnieka kopējās izmaksas</t>
  </si>
  <si>
    <t>Finansējuma saņēmējs Latvijā</t>
  </si>
  <si>
    <t>Latvijas dalībnieka projektā izmaksas</t>
  </si>
  <si>
    <t>līdzfinansējums,      MK noteikumu 259.  2.25. un 4.1.2.apakšpunkts</t>
  </si>
  <si>
    <t>līdzfinansējums,       MK noteikumu 259.  2.25. un 4.1.2.apakšpunkts</t>
  </si>
  <si>
    <t>līdzfinansējums,     MK noteikumu 259.  2.2. un 4.1.6.apakšpunkts</t>
  </si>
  <si>
    <t>līdzfinansējums,         MK noteikumu 259.  2.2. un 4.1.6.apakšpunkts</t>
  </si>
  <si>
    <t>līdzfinansējums,                  MK noteikumu 259.  2.2. un 4.1.6.apakšpunkts</t>
  </si>
  <si>
    <t>līdzfinansējums,                      MK noteikumu 259.  2.2. un 4.1.6.apakšpunkts</t>
  </si>
  <si>
    <t>līdzfinansējums,              MK noteikumu 259. 2.28. un 4.1.8.apakšpunkts</t>
  </si>
  <si>
    <r>
      <t xml:space="preserve">Eiropas Partnerība Innovative SMEs </t>
    </r>
    <r>
      <rPr>
        <b/>
        <sz val="10"/>
        <color rgb="FF000000"/>
        <rFont val="Calibri"/>
        <family val="2"/>
      </rPr>
      <t>*</t>
    </r>
  </si>
  <si>
    <t>Eiropas Partnerība Biodiversity-plus</t>
  </si>
  <si>
    <t>Plānotie valsts budžeta maksājumi 2027.gadā</t>
  </si>
  <si>
    <t>Plānotie valsts budžeta maksājumi 2028.gadā</t>
  </si>
  <si>
    <r>
      <t>Co-creating Spatial Strategies for Just and Sustainable Mobility in Large-scale Housing Estates/</t>
    </r>
    <r>
      <rPr>
        <b/>
        <i/>
        <sz val="10"/>
        <color theme="1"/>
        <rFont val="Times New Roman"/>
        <family val="1"/>
        <charset val="186"/>
      </rPr>
      <t xml:space="preserve"> 15minESTATES</t>
    </r>
  </si>
  <si>
    <t>Eiropas Partnerība DUT</t>
  </si>
  <si>
    <r>
      <rPr>
        <i/>
        <sz val="10"/>
        <color theme="1"/>
        <rFont val="Times New Roman"/>
        <family val="1"/>
        <charset val="186"/>
      </rPr>
      <t>Positive EneRgy diStrIctS driven by ciTizens</t>
    </r>
    <r>
      <rPr>
        <sz val="10"/>
        <color theme="1"/>
        <rFont val="Times New Roman"/>
        <family val="1"/>
      </rPr>
      <t xml:space="preserve">/                   </t>
    </r>
    <r>
      <rPr>
        <b/>
        <sz val="10"/>
        <color theme="1"/>
        <rFont val="Times New Roman"/>
        <family val="1"/>
        <charset val="186"/>
      </rPr>
      <t>PERSIST</t>
    </r>
  </si>
  <si>
    <r>
      <t xml:space="preserve">Scale-Up and Scale-Out Sharing Capacity for Sustainable Urban Transformation/                     </t>
    </r>
    <r>
      <rPr>
        <b/>
        <sz val="10"/>
        <color theme="1"/>
        <rFont val="Times New Roman"/>
        <family val="1"/>
        <charset val="186"/>
      </rPr>
      <t>TransScale</t>
    </r>
  </si>
  <si>
    <t xml:space="preserve">Latvijas Universitāte/                    Viesturs Melecis         </t>
  </si>
  <si>
    <t>valsts atbalsts,              MK noteikumu 259. 2.28. un 4.1.8.apakšpunkts</t>
  </si>
  <si>
    <t>EURATOM</t>
  </si>
  <si>
    <t>SIA ArtSmart/                Inga Uvarova</t>
  </si>
  <si>
    <t>Rīgas Tehniskā universitāte/                      Anna Mutule</t>
  </si>
  <si>
    <t>Rīgas Tehniskā universitāte/                                Sandra Treija</t>
  </si>
  <si>
    <r>
      <t xml:space="preserve">European Sodium Fast Reactor - Safety Innovative Monitoring, Power Levelflexibility and Experimental research/          </t>
    </r>
    <r>
      <rPr>
        <b/>
        <sz val="10"/>
        <color theme="1"/>
        <rFont val="Times New Roman"/>
        <family val="1"/>
        <charset val="186"/>
      </rPr>
      <t xml:space="preserve"> ESFR-SIMPLE</t>
    </r>
  </si>
  <si>
    <t>Latvijas Universitāte/         Leonīds Buligins</t>
  </si>
  <si>
    <r>
      <rPr>
        <i/>
        <sz val="10"/>
        <color theme="1"/>
        <rFont val="Times New Roman"/>
        <family val="1"/>
        <charset val="186"/>
      </rPr>
      <t>Biodesign of polyurethane for thermal, acoustic and damping insulation applications/</t>
    </r>
    <r>
      <rPr>
        <b/>
        <sz val="10"/>
        <color theme="1"/>
        <rFont val="Times New Roman"/>
        <family val="1"/>
      </rPr>
      <t xml:space="preserve"> BIODESIGN4INSULATION</t>
    </r>
  </si>
  <si>
    <t>Latvijas Valsts koksnes ķīmijas institūts/                         Anda Fridrihsone</t>
  </si>
  <si>
    <r>
      <t>D</t>
    </r>
    <r>
      <rPr>
        <i/>
        <sz val="10"/>
        <color theme="1"/>
        <rFont val="Times New Roman"/>
        <family val="1"/>
        <charset val="186"/>
      </rPr>
      <t xml:space="preserve">eveloping a first-in-class vascularized Gut-Brain-Axis-on-chip platform for accelerating research and drug discovery/ </t>
    </r>
    <r>
      <rPr>
        <b/>
        <sz val="10"/>
        <color theme="1"/>
        <rFont val="Times New Roman"/>
        <family val="1"/>
        <charset val="186"/>
      </rPr>
      <t xml:space="preserve">                           GBA-CONNECT</t>
    </r>
  </si>
  <si>
    <t>SIA Cellboxlab/     Gatis Mozoļevskis</t>
  </si>
  <si>
    <r>
      <rPr>
        <i/>
        <sz val="10"/>
        <rFont val="Times New Roman"/>
        <family val="1"/>
        <charset val="186"/>
      </rPr>
      <t>European ECOsystem for greeN Electronics</t>
    </r>
    <r>
      <rPr>
        <b/>
        <i/>
        <sz val="10"/>
        <rFont val="Times New Roman"/>
        <family val="1"/>
        <charset val="186"/>
      </rPr>
      <t>/</t>
    </r>
    <r>
      <rPr>
        <b/>
        <i/>
        <sz val="10"/>
        <rFont val="Times New Roman"/>
        <family val="1"/>
      </rPr>
      <t xml:space="preserve">                            </t>
    </r>
    <r>
      <rPr>
        <b/>
        <sz val="10"/>
        <rFont val="Times New Roman"/>
        <family val="1"/>
        <charset val="186"/>
      </rPr>
      <t>EECONE</t>
    </r>
  </si>
  <si>
    <t>SIA SmartSol/                Shahid Mumtaz</t>
  </si>
  <si>
    <t>Eiropas Partnerība THCS</t>
  </si>
  <si>
    <t>Rīgas Stradiņa universitāte/                        Guna Semjonova</t>
  </si>
  <si>
    <r>
      <rPr>
        <i/>
        <sz val="10"/>
        <color rgb="FF000000"/>
        <rFont val="Times New Roman"/>
        <family val="1"/>
        <charset val="186"/>
      </rPr>
      <t xml:space="preserve">Minimizing Door to Reperfusion Times in Drip and Ship Model for Patients with Acute Ischemic Stroke/     </t>
    </r>
    <r>
      <rPr>
        <b/>
        <sz val="10"/>
        <color rgb="FF000000"/>
        <rFont val="Times New Roman"/>
        <family val="1"/>
        <charset val="186"/>
      </rPr>
      <t xml:space="preserve">                                MDR in AIS</t>
    </r>
  </si>
  <si>
    <r>
      <rPr>
        <i/>
        <sz val="10"/>
        <color theme="1"/>
        <rFont val="Times New Roman"/>
        <family val="1"/>
        <charset val="186"/>
      </rPr>
      <t>Circular Economy for Recycled LaBel industry/</t>
    </r>
    <r>
      <rPr>
        <b/>
        <sz val="10"/>
        <color theme="1"/>
        <rFont val="Times New Roman"/>
        <family val="1"/>
        <charset val="186"/>
      </rPr>
      <t xml:space="preserve">                      CERELAB</t>
    </r>
  </si>
  <si>
    <t>Rīgas Tehniskā universitāte/         Sergejs Gaidukovs</t>
  </si>
  <si>
    <t>Eiropas Partnerība CETP</t>
  </si>
  <si>
    <r>
      <t xml:space="preserve">ENergy HArvestiNg CollEctors for Urban ROad PavEment/               </t>
    </r>
    <r>
      <rPr>
        <b/>
        <sz val="10"/>
        <color theme="1"/>
        <rFont val="Times New Roman"/>
        <family val="1"/>
        <charset val="186"/>
      </rPr>
      <t>Enhance Europe</t>
    </r>
  </si>
  <si>
    <t>Rīgas Tehniskā universitāte/                Kaspars Kroičs</t>
  </si>
  <si>
    <t>Eiropas Partnerība ERA4Health</t>
  </si>
  <si>
    <r>
      <rPr>
        <i/>
        <sz val="10"/>
        <color theme="1"/>
        <rFont val="Times New Roman"/>
        <family val="1"/>
        <charset val="186"/>
      </rPr>
      <t xml:space="preserve">EmpoweRing Citizens to adopt Healthy lifestyle Habbits: A data-enaBled community-based ciTizen Science approach/ </t>
    </r>
    <r>
      <rPr>
        <b/>
        <sz val="10"/>
        <color theme="1"/>
        <rFont val="Times New Roman"/>
        <family val="1"/>
      </rPr>
      <t xml:space="preserve">            EnRICH-HABITS</t>
    </r>
  </si>
  <si>
    <t>Rīgas Stradiņa universitāte/            Signe Tomsone</t>
  </si>
  <si>
    <r>
      <t xml:space="preserve">Standardized European monitoring of plant-pollinator interactions/                                        </t>
    </r>
    <r>
      <rPr>
        <b/>
        <sz val="10"/>
        <color theme="1"/>
        <rFont val="Times New Roman"/>
        <family val="1"/>
        <charset val="186"/>
      </rPr>
      <t xml:space="preserve"> SEPPI </t>
    </r>
  </si>
  <si>
    <t>02.01.2024. - 01.01.2027.</t>
  </si>
  <si>
    <t>Valsts budžeta maksājumi 2024.gadā</t>
  </si>
  <si>
    <r>
      <rPr>
        <i/>
        <sz val="10"/>
        <color rgb="FF000000"/>
        <rFont val="Times New Roman"/>
        <family val="1"/>
        <charset val="186"/>
      </rPr>
      <t xml:space="preserve">Pedagogy and Enriched Environment for Rehabilitation - Holistic, Optimised, Methodical, and Empathetic care/         </t>
    </r>
    <r>
      <rPr>
        <b/>
        <sz val="10"/>
        <color rgb="FF000000"/>
        <rFont val="Times New Roman"/>
        <family val="1"/>
      </rPr>
      <t xml:space="preserve">                                      PEER-HOMEcare</t>
    </r>
  </si>
  <si>
    <t>Rīgas Stradiņa universitāte/                       Guna Bērziņa</t>
  </si>
  <si>
    <r>
      <rPr>
        <i/>
        <sz val="10"/>
        <color theme="1"/>
        <rFont val="Times New Roman"/>
        <family val="1"/>
        <charset val="186"/>
      </rPr>
      <t xml:space="preserve">ePlatform for Promoting Health in Schools/   </t>
    </r>
    <r>
      <rPr>
        <b/>
        <sz val="10"/>
        <color theme="1"/>
        <rFont val="Times New Roman"/>
        <family val="1"/>
      </rPr>
      <t xml:space="preserve">                                        ePro-Schools</t>
    </r>
  </si>
  <si>
    <t>Rīgas Stradiņa universitāte/        Inese Gobiņa</t>
  </si>
  <si>
    <r>
      <rPr>
        <i/>
        <sz val="10"/>
        <rFont val="Times New Roman"/>
        <family val="1"/>
        <charset val="186"/>
      </rPr>
      <t xml:space="preserve">Trusted lifetime in operation for a circular economy/        </t>
    </r>
    <r>
      <rPr>
        <b/>
        <i/>
        <sz val="10"/>
        <rFont val="Times New Roman"/>
        <family val="1"/>
      </rPr>
      <t xml:space="preserve">                   </t>
    </r>
    <r>
      <rPr>
        <b/>
        <sz val="10"/>
        <rFont val="Times New Roman"/>
        <family val="1"/>
        <charset val="186"/>
      </rPr>
      <t>ARCHIMEDES</t>
    </r>
  </si>
  <si>
    <t>Rīgas Tehniskā universitāte/                          Leonīds Ribickis</t>
  </si>
  <si>
    <t>Elektronikas un datorzinātņu institūts/                   Rihards Novickis</t>
  </si>
  <si>
    <r>
      <rPr>
        <i/>
        <sz val="10"/>
        <color theme="1"/>
        <rFont val="Times New Roman"/>
        <family val="1"/>
        <charset val="186"/>
      </rPr>
      <t>Healthy Ageing and Resilience through Microbiome Optimization, Nutrition, and Immunity Support/</t>
    </r>
    <r>
      <rPr>
        <b/>
        <sz val="10"/>
        <color theme="1"/>
        <rFont val="Times New Roman"/>
        <family val="1"/>
        <charset val="186"/>
      </rPr>
      <t xml:space="preserve">    HARMONIS</t>
    </r>
  </si>
  <si>
    <t>Latvijas Biomedicīnas pētījumu un studiju centrs/                              Ralfs Buks</t>
  </si>
  <si>
    <r>
      <rPr>
        <i/>
        <sz val="10"/>
        <rFont val="Times New Roman"/>
        <family val="1"/>
        <charset val="186"/>
      </rPr>
      <t>Ensuring European ECS Value Chain Sovereignty through Shaping the Future of ECS for Automotive Applications/</t>
    </r>
    <r>
      <rPr>
        <b/>
        <i/>
        <sz val="10"/>
        <rFont val="Times New Roman"/>
        <family val="1"/>
        <charset val="186"/>
      </rPr>
      <t xml:space="preserve">      </t>
    </r>
    <r>
      <rPr>
        <b/>
        <sz val="10"/>
        <rFont val="Times New Roman"/>
        <family val="1"/>
        <charset val="186"/>
      </rPr>
      <t xml:space="preserve">ShapeFuture </t>
    </r>
  </si>
  <si>
    <t>Elektronikas un datorzinātņu institūts/                                Kaspars Ozols</t>
  </si>
  <si>
    <r>
      <rPr>
        <i/>
        <sz val="10"/>
        <color rgb="FF000000"/>
        <rFont val="Times New Roman"/>
        <family val="1"/>
        <charset val="186"/>
      </rPr>
      <t xml:space="preserve">Adolescent and Adult Perspectives on European Health System Performance: A Four-Country Study/    </t>
    </r>
    <r>
      <rPr>
        <b/>
        <sz val="10"/>
        <color rgb="FF000000"/>
        <rFont val="Times New Roman"/>
        <family val="1"/>
      </rPr>
      <t xml:space="preserve">    AAPEHS</t>
    </r>
  </si>
  <si>
    <t>Rīgas Stradiņa universitāte/                      Anita Villeruša</t>
  </si>
  <si>
    <r>
      <rPr>
        <i/>
        <sz val="10"/>
        <color rgb="FF000000"/>
        <rFont val="Times New Roman"/>
        <family val="1"/>
        <charset val="186"/>
      </rPr>
      <t xml:space="preserve">Enhancing Quality of Life: The Impact of Social Networks, Collective Efficacy, and Physical Environment on Home-Based Rehabilitation for Stroke Survivors EQL/       </t>
    </r>
    <r>
      <rPr>
        <b/>
        <sz val="10"/>
        <color rgb="FF000000"/>
        <rFont val="Times New Roman"/>
        <family val="1"/>
      </rPr>
      <t xml:space="preserve"> EQL Stroke</t>
    </r>
  </si>
  <si>
    <t>Rīgas Stradiņa universitāte/                     Signe Tomsone</t>
  </si>
  <si>
    <t>SIA Cellboxlab/     Artūrs Ābols</t>
  </si>
  <si>
    <r>
      <t xml:space="preserve">Prosumer Solutions for Heritage Buildings based on BIPV/                                           </t>
    </r>
    <r>
      <rPr>
        <b/>
        <sz val="10"/>
        <color theme="1"/>
        <rFont val="Times New Roman"/>
        <family val="1"/>
        <charset val="186"/>
      </rPr>
      <t>HeriSol</t>
    </r>
  </si>
  <si>
    <r>
      <rPr>
        <i/>
        <sz val="10"/>
        <rFont val="Times New Roman"/>
        <family val="1"/>
        <charset val="186"/>
      </rPr>
      <t>Targeting acute myeloid Leukemia immunosuppressive microEnvironment by combined IDO1 inhibiTion and  PD-1 blocadE/</t>
    </r>
    <r>
      <rPr>
        <b/>
        <sz val="10"/>
        <rFont val="Times New Roman"/>
        <family val="1"/>
      </rPr>
      <t xml:space="preserve">                                        TALETE</t>
    </r>
  </si>
  <si>
    <t>Latvijas Universitāte/       Una Riekstiņa</t>
  </si>
  <si>
    <t>ERA-NET Cofund NEURON Cofund-2</t>
  </si>
  <si>
    <r>
      <rPr>
        <i/>
        <sz val="10"/>
        <color theme="1"/>
        <rFont val="Times New Roman"/>
        <family val="1"/>
        <charset val="186"/>
      </rPr>
      <t xml:space="preserve">PHArmacological Augmentation of Stress Resilience - Proof of Principle/ </t>
    </r>
    <r>
      <rPr>
        <b/>
        <sz val="10"/>
        <color theme="1"/>
        <rFont val="Times New Roman"/>
        <family val="1"/>
      </rPr>
      <t xml:space="preserve">                                 PHASR-PP</t>
    </r>
  </si>
  <si>
    <t>Latvijas Universitāte/  Signe Mežinska</t>
  </si>
  <si>
    <t>Latvijas Universitāte/   Staņislavs Gendelis</t>
  </si>
  <si>
    <t>ERA-NET Cofund EN-UTC</t>
  </si>
  <si>
    <r>
      <rPr>
        <i/>
        <sz val="10"/>
        <color rgb="FF000000"/>
        <rFont val="Times New Roman"/>
        <family val="1"/>
        <charset val="186"/>
      </rPr>
      <t xml:space="preserve">Exploring the Synergy of Human and Machine Creativity in Architecture. Redesigning Urban Space through Machine Learning, Artistic Expression, and Community Colllaboration/                                     </t>
    </r>
    <r>
      <rPr>
        <b/>
        <sz val="10"/>
        <color rgb="FF000000"/>
        <rFont val="Times New Roman"/>
        <family val="1"/>
        <charset val="186"/>
      </rPr>
      <t xml:space="preserve">     unLoc</t>
    </r>
  </si>
  <si>
    <t>Latvijas Mākslas akadēmija/                           Liene Jākobsone</t>
  </si>
  <si>
    <r>
      <rPr>
        <i/>
        <sz val="10"/>
        <color rgb="FF000000"/>
        <rFont val="Times New Roman"/>
        <family val="1"/>
        <charset val="186"/>
      </rPr>
      <t xml:space="preserve">Envisioning Urban Transitions - Creative methods and Virtual imaginative futures for real Community Empowerment and Co-Learning for building Sustainable and Resilient Cities/                        </t>
    </r>
    <r>
      <rPr>
        <b/>
        <sz val="10"/>
        <color rgb="FF000000"/>
        <rFont val="Times New Roman"/>
        <family val="1"/>
        <charset val="186"/>
      </rPr>
      <t>ENVISION CHANGE</t>
    </r>
  </si>
  <si>
    <t>Rīgas Tehniskā universitāte/         Ruta Vanaga</t>
  </si>
  <si>
    <t>ERA-NET Cofund QuantERA II</t>
  </si>
  <si>
    <t>Latvijas Universitāte/  Vjačeslavs Kaščejevs</t>
  </si>
  <si>
    <r>
      <t xml:space="preserve">2D materials for electrochemical PFAS removal from water/                             </t>
    </r>
    <r>
      <rPr>
        <b/>
        <sz val="10"/>
        <rFont val="Times New Roman"/>
        <family val="1"/>
        <charset val="186"/>
      </rPr>
      <t>2D4PFAS</t>
    </r>
  </si>
  <si>
    <t>Pārtikas drošības, dzīvnieku veselības un vides zinātniskais institūts BIOR/          Vadims Bartkevičs</t>
  </si>
  <si>
    <r>
      <t xml:space="preserve">Electrospun scaffolds with antimicrobial and wound-healing capabilities utilizing bacteriophages and mesenchymal stem cell-derived factors on Mxenes carriers/    </t>
    </r>
    <r>
      <rPr>
        <b/>
        <sz val="10"/>
        <rFont val="Times New Roman"/>
        <family val="1"/>
        <charset val="186"/>
      </rPr>
      <t>AntiMicroMXen</t>
    </r>
  </si>
  <si>
    <t>Latvijas Universitāte/ Maksims Pogorielovs</t>
  </si>
  <si>
    <t>Rīgas Tehniskā universitāte/                Andris Šutka</t>
  </si>
  <si>
    <r>
      <t xml:space="preserve">Smart window based on surface-active thermally responsive hydrogel/         </t>
    </r>
    <r>
      <rPr>
        <b/>
        <sz val="10"/>
        <rFont val="Times New Roman"/>
        <family val="1"/>
        <charset val="186"/>
      </rPr>
      <t>GELWIN</t>
    </r>
  </si>
  <si>
    <r>
      <t xml:space="preserve">Productive catalytic living materials: combining 3D biobased fibrillar membranes with synthetic microbial consortia to produce chemicals/                        </t>
    </r>
    <r>
      <rPr>
        <b/>
        <sz val="10"/>
        <rFont val="Times New Roman"/>
        <family val="1"/>
        <charset val="186"/>
      </rPr>
      <t>LivMat</t>
    </r>
  </si>
  <si>
    <t>Latvijas Universitāte/     Elīna Dāce</t>
  </si>
  <si>
    <r>
      <t xml:space="preserve">Fully Bio-based Advanced Fiitration Systems for Removal of Emerging Pollutants from Water/                                   </t>
    </r>
    <r>
      <rPr>
        <b/>
        <sz val="10"/>
        <rFont val="Times New Roman"/>
        <family val="1"/>
        <charset val="186"/>
      </rPr>
      <t>BAPUR</t>
    </r>
  </si>
  <si>
    <t>Latvijas Valsts koksnes ķīmijas institūts/                         Laura Andže</t>
  </si>
  <si>
    <t>Rīgas Tehniskā universitāte/              Jevgēņijs Kaupužs</t>
  </si>
  <si>
    <r>
      <t xml:space="preserve"> Optically addressed high-speed inorganic-organic interface for advanced optical and terahertz photonics /                                    </t>
    </r>
    <r>
      <rPr>
        <b/>
        <sz val="10"/>
        <rFont val="Times New Roman"/>
        <family val="1"/>
        <charset val="186"/>
      </rPr>
      <t xml:space="preserve">  INORIN</t>
    </r>
  </si>
  <si>
    <r>
      <t xml:space="preserve">In-situ structural health monitoring of functional composite structures by truly-integrated carbon nanomaterial-based sensors/                           </t>
    </r>
    <r>
      <rPr>
        <b/>
        <sz val="10"/>
        <rFont val="Times New Roman"/>
        <family val="1"/>
        <charset val="186"/>
      </rPr>
      <t xml:space="preserve">   ISIMON</t>
    </r>
  </si>
  <si>
    <t>Rīgas Tehniskā universitāte/             Sandris Ručevskis</t>
  </si>
  <si>
    <t>ERA-NET Cofund CHANSE</t>
  </si>
  <si>
    <r>
      <rPr>
        <i/>
        <sz val="10"/>
        <color rgb="FF000000"/>
        <rFont val="Times New Roman"/>
        <family val="1"/>
        <charset val="186"/>
      </rPr>
      <t xml:space="preserve">CRIses Established Singing. Investigations into the Inherent Potential of Collective Singing in Times of Socieal Crises in the Scandinavian and Baltic Regions/    </t>
    </r>
    <r>
      <rPr>
        <b/>
        <sz val="10"/>
        <color rgb="FF000000"/>
        <rFont val="Times New Roman"/>
        <family val="1"/>
        <charset val="186"/>
      </rPr>
      <t xml:space="preserve">                                 CRIES</t>
    </r>
  </si>
  <si>
    <t>Latvijas Kultūras akadēmija/                                   Rūta Muktupāvela</t>
  </si>
  <si>
    <t>33.</t>
  </si>
  <si>
    <t>35.</t>
  </si>
  <si>
    <t>36.</t>
  </si>
  <si>
    <t>37.</t>
  </si>
  <si>
    <t>38.</t>
  </si>
  <si>
    <t xml:space="preserve">līdzfinansējums,               MK noteikumu 259. 2.28. un 4.1.8.apakšpunkts        </t>
  </si>
  <si>
    <t xml:space="preserve">līdzfinansējums,               MK noteikumu 259. 2.28. un 4.1.8.apakšpunkts    </t>
  </si>
  <si>
    <t>RIS 3 joma</t>
  </si>
  <si>
    <t>Latvijas Biomedicīnas pētījumu un studiju centrs/                                      Ralfs Buks</t>
  </si>
  <si>
    <t>līdzfinansējums, MK noteikumu 259. 2.3. un 4.1.4.apakšpunkts</t>
  </si>
  <si>
    <t>līdzfinansējums,                      MK noteikumu 259.  2.28. un 4.1.8.apakšpunkts</t>
  </si>
  <si>
    <r>
      <t xml:space="preserve">līdzfinansējums,    MK noteikumu 259.  2.28. un </t>
    </r>
    <r>
      <rPr>
        <sz val="10"/>
        <color theme="1"/>
        <rFont val="Times New Roman"/>
        <family val="1"/>
        <charset val="186"/>
      </rPr>
      <t xml:space="preserve"> 4.1.8.apakšpunkts</t>
    </r>
  </si>
  <si>
    <t>līdzfinansējums,    MK noteikumu 259.  2.28. un  4.1.8.apakšpunkts</t>
  </si>
  <si>
    <t>līdzfinansējums,                          MK noteikumu 259.  2.2. un 4.1.6.apakšpunkts</t>
  </si>
  <si>
    <t>valsts atbalsts,               MK noteikumu 259. 2.25. un 4.1.2.apakšpunkts</t>
  </si>
  <si>
    <t>līdzfinansējums,               MK noteikumu 259. 2.25. un 4.1.2.apakšpunkts</t>
  </si>
  <si>
    <t>01.01.2024. - 31.12.2026.</t>
  </si>
  <si>
    <t>01.12.2023. - 30.11.2026.</t>
  </si>
  <si>
    <t>01.05.2024.- 30.04.2027.</t>
  </si>
  <si>
    <t>01.01.2024. - 31.12.2025.</t>
  </si>
  <si>
    <t>08.11.2023. - 07.11.2025.</t>
  </si>
  <si>
    <t>01.06.2024. - 31.05.2027.</t>
  </si>
  <si>
    <t>01.04.2024. - 31.03.2026.</t>
  </si>
  <si>
    <t>01.07.2023. - 30.06.2026.</t>
  </si>
  <si>
    <t>01.04.2024. - 31.03.2027.</t>
  </si>
  <si>
    <t>04.03.2024. - 03.03.2027.</t>
  </si>
  <si>
    <t>01.12.2024. - 30.11.2027.</t>
  </si>
  <si>
    <t>01.05.2023. - 30.04.2026.</t>
  </si>
  <si>
    <t>01.05.2024. - 30.04.2027.</t>
  </si>
  <si>
    <t>01.07.2024. - 30.06.2027.</t>
  </si>
  <si>
    <t>03.06.2024. - 02.06.2027.</t>
  </si>
  <si>
    <t>01.10.2024. - 01.05.2027.</t>
  </si>
  <si>
    <t>01.01.2025. - 31.12.2027.</t>
  </si>
  <si>
    <t>01.02.2024. - 31.01.2027.</t>
  </si>
  <si>
    <t xml:space="preserve">* -  Eiropas Partnerība Innovative SMEs pēc projektu īstenošanas beigām un sertifikāta iesniegšanas Eiropas Partnerības Innovative SMEs koordinatoram EUREKA sekretariātam segs 25% no projektā izlietotā valsts budžeta finansējuma  </t>
  </si>
  <si>
    <t>Rīgas Stradiņa universitāte/                      Inga Elksne</t>
  </si>
  <si>
    <r>
      <rPr>
        <i/>
        <sz val="10"/>
        <color theme="1"/>
        <rFont val="Times New Roman"/>
        <family val="1"/>
        <charset val="186"/>
      </rPr>
      <t xml:space="preserve">CO-creating commuNity iNterventions on diEt and physical aCtivity to increase health equiTy in chIldren and adOlesceNts/                   </t>
    </r>
    <r>
      <rPr>
        <b/>
        <sz val="10"/>
        <color theme="1"/>
        <rFont val="Times New Roman"/>
        <family val="1"/>
        <charset val="186"/>
      </rPr>
      <t>CONNECTION</t>
    </r>
  </si>
  <si>
    <t>39.</t>
  </si>
  <si>
    <t xml:space="preserve">Banku augstskola/        Jānis Brizga </t>
  </si>
  <si>
    <t>10 .</t>
  </si>
  <si>
    <t>40.</t>
  </si>
  <si>
    <t>viedā enerģētika un mobilitāte</t>
  </si>
  <si>
    <t>zināšanu ietilpīga bioekonomika</t>
  </si>
  <si>
    <t>biomedicīna, medicīnas tehnoloģijas un inženiersistēmas</t>
  </si>
  <si>
    <t>informācijas un komunikācijas tehnoloģijas</t>
  </si>
  <si>
    <t>fotonika un viedie materiāli, tehnoloģijas un inženiersistēmas</t>
  </si>
  <si>
    <t>sociālās zinātnes</t>
  </si>
  <si>
    <t>01.04.2024. - 31.12.2026.</t>
  </si>
  <si>
    <t>01.05.2024. - 30.04.2026.</t>
  </si>
  <si>
    <r>
      <t>Projekta Latvijas dalībniekam piešķirtā Eiropas Komisijas līdzfinansējuma  vai</t>
    </r>
    <r>
      <rPr>
        <b/>
        <i/>
        <sz val="10"/>
        <color rgb="FF000000"/>
        <rFont val="Times New Roman"/>
        <family val="1"/>
        <charset val="186"/>
      </rPr>
      <t xml:space="preserve"> top-up</t>
    </r>
    <r>
      <rPr>
        <b/>
        <sz val="10"/>
        <color rgb="FF000000"/>
        <rFont val="Aptos Narrow"/>
        <family val="2"/>
      </rPr>
      <t>**</t>
    </r>
    <r>
      <rPr>
        <b/>
        <sz val="10"/>
        <color rgb="FF000000"/>
        <rFont val="Times New Roman"/>
        <family val="1"/>
      </rPr>
      <t xml:space="preserve"> daļa no Eiropas Partnerības</t>
    </r>
  </si>
  <si>
    <t xml:space="preserve">26  100 </t>
  </si>
  <si>
    <r>
      <t>top-up** - ERA-NET Cofund ietvaros atbalstītos projektus finansē no Latvijas valsts budžeta līdzekļiem un pēc projekta īstenošanas saņemtais Eiropas Komisijas</t>
    </r>
    <r>
      <rPr>
        <i/>
        <sz val="11"/>
        <color theme="1"/>
        <rFont val="Times New Roman"/>
        <family val="1"/>
        <charset val="186"/>
      </rPr>
      <t xml:space="preserve"> top-up </t>
    </r>
    <r>
      <rPr>
        <sz val="11"/>
        <color theme="1"/>
        <rFont val="Times New Roman"/>
        <family val="1"/>
      </rPr>
      <t>finansējums tiek pārskaitīts Latvijas valsts budžetam</t>
    </r>
  </si>
  <si>
    <t>veselības aprūpe</t>
  </si>
  <si>
    <t>01.10.2023. - 30.09.2026.</t>
  </si>
  <si>
    <t>Eiropas Partnerība Key Digital Technologies (CHIPS) (kopuzņēmums)</t>
  </si>
  <si>
    <t>Projekta mēŗki un sasniedzamie rezultāti</t>
  </si>
  <si>
    <t>Mērķis ir izstrādāt jaunas stratēģijas un mērķtiecīgas pieejas, lai novērtētu un mainītu ar uzturu un fizisko aktivitāti saistītās uzvedības pusaudžiem sociāli nelabvēlīgās grupās, tādejādi mazinot nevienlīdzību veselībā. Projektā tiks izstrādāta un pilotēta modulāra e-veselības intervences platformu, lai veicinātu fizisko aktivitāti un veselīgu uzturu un samazinātu mazkustīgu dzīvesveidu pusaudžiem sociāli nelabvēlīgās grupās.</t>
  </si>
  <si>
    <t>Projekta pētījumi par kaulu smadzeņu mikrovides ietekmes uz AML terapijas rezistences mehānismiem veicinās pacientu atlasi, ko varētu ārstēt ar imūnterapiju. Jaunas platformas izstrāde kaulu smadzeņu mikrovides izpētei nodrošinās uzlabotus diagnostikas rīkus.</t>
  </si>
  <si>
    <t>Pētījuma mērķis ir izstrādāt inovatīvus virtuālās realitātes rīkus, kas veicina kopradi un kvalitatīvu lēmumpieņemšanu, ļaujot iedzīvotājiem un pašvaldībām kopīgi radīt ilgtspējīgas, pievilcīgas un iekļaujošas pārmaiņas enerģijas pārejā. Projekts palīdzēs pašvaldībām labāk izprast iedzīvotāju vajadzības un veicinās līdzdalību pilsētu ilgtspējīgā transformācijā, uzlabojot sabiedrības iesaisti un lēmumu kvalitāti. Tas vienlaikus stiprinās izpratni par atbildīgu īpašumtiesību īstenošanu, veidojot pamatu ilgtspējīgākai nākotnei.</t>
  </si>
  <si>
    <t>Projekta mērķis ir radīt inovatīvu un ilgtspējīgu insulta rehabilitācijas mājās modeli, kas balstīts uz pašpārvaldi, sociālo tīklu iesaisti un integrētu aprūpi starp slimnīcu, mājas vidi un kopienu. Projekta ietvaros tiks pētīts, kā fiziskā un sociālā vide ietekmē rehabilitācijas procesu Latvijā, Zviedrijā un Nīderlandē, kā arī izstrādātas efektīvas metodes sociālā atbalsta un kolektīvās efektivitātes stiprināšanai. Rezultātā tiks izveidoti risinājumi, kas uzlabo gados vecāku cilvēku veselību, labklājību un līdzdalību sabiedrībā pēc insulta un sniedz rekomendācijas ES veselības aprūpes sistēmu pilnveidei.</t>
  </si>
  <si>
    <t>Projekta  mērķis ir izstrādāt termiski jutīgus hidrogēlus viedajiem logiem, kas spēj pašregulējoši mainīt gaismas caurlaidību bez ārējas enerģijas patēriņa. Projekta ietvaros tiks attīstīti ilglaicīgi stabili materiāli ar gaismas caurlaidības modulāciju virs 70% un pārslēgšanās laiku ap 1 sekundi, kā arī integrētas papildu funkcijas, piemēram, krāsu maiņa, izmantojot nanodaļiņas. Rezultātā tiks radīti materiāli ar potenciālu pielietojumu energoefektīvos ēku logos un gudros displejos.</t>
  </si>
  <si>
    <t>Projekta mērķis ir attīstīt risinājumus un stratēģijas, kas palīdz pilsētām pāriet uz aprites un koplietošanas ekonomikas modeļiem, samazinot resursu patēriņu un materiālu plūsmas. Projekta ietvaros tiks pētītas dažādu ieinteresēto pušu lomas, izstrādāti novērtējumi efektīvām aprites iniciatīvām un īstenotas Nākotnes domnīcas, politikas laboratorijas un apmācību platformas labās prakses nodošanai. Rezultātā tiks radītas zināšanas un praktiski rīki, kas atbalstīs pilsētu spēju stiprināšanu ilgtspējīgai resursu izmantošanai.</t>
  </si>
  <si>
    <t>Projekta mērķis ir izstrādāt inovatīvu un drošu maza modulāra nātrija ātrā reaktora konceptu (ESFR-SMR), kas būtu tehnoloģiski vienkāršāks, ekonomiski izdevīgāks un labāk integrējams nākotnes enerģētikas sistēmā. Projektā tiks uzlabots esošais ESFR dizains, izvērtētas jaunas tehnoloģijas, izstrādātas progresīvas datu uzraudzības metodes un radīti jauni eksperimentāli dati, tādējādi paaugstinot reaktora drošību un efektivitāti. Projekta ietvaros tiks izveidoti un notestēti arī jauni pasīvie un termoelektriskie sūkņi, kā arī nodrošināta plaša iegūto zināšanu un rezultātu izplatīšana Eiropas un starptautiskā mērogā.</t>
  </si>
  <si>
    <t>Projekta mērķis ir demonstrēt inovatīvus atjaunīgās enerģijas risinājumus, kas ļauj kultūrvēsturiskajām ēkām kļūt par aktīviem enerģijas ražotājiem un patērētājiem, vienlaikus saglabājot to arhitektonisko vērtību. Projekta ietvaros tiks izstrādāti un izmēģināti krāsaini BIPV risinājumi, bioloģiskās siltumizolācijas materiāli un mikro siltumsūkņi, izmantojot digitālās tehnoloģijas to plānošanā un integrācijā. Papildus tiks veikta normatīvā regulējuma izpēte, lai noteiktu iespējas un ierobežojumus atjaunīgās enerģijas tehnoloģiju ieviešanai kultūrvēsturiskajā vidē.</t>
  </si>
  <si>
    <t>Mērķis ir panākt labāku izpratni par to, kā sociāli-ekonomiskie, sociokultūras un sociālpolitiskie faktori veido PED (Pozitīvo enerģijas rajonu) un to savstarpējo saistību ar tehnoloģiskiem, regulatīviem un investīciju aspektiem dažādās ģeogrāfiskās, kultūras un ekonomiskās kontekstos. Tiks izstrādāti politikas ieteikumi valsts iestādēm reģionālā, nacionālā un Eiropas  līmenī, ņemot vērā tiesību sistēmu dažādību un ģeogrāfiskos apsvērumus.</t>
  </si>
  <si>
    <t xml:space="preserve">Projekta mērķis ir izstrādāt poliuretāna materiālus no bio-polioliem un biopiedevām dažādām pielietojuma jomām: izolācijas materiāls ledusskapjiem, izolētiem cauruļvadiem un amortizācijai un skaņas izolācijai trauku mazgājamām mašīnām. Šobrīd šie produkti tiek ražoti izmantojot naftas ķīmijas izejvielas. Projektā tiks izstrādāti videi draudzīgāki risinājumi poliuretāna putuplastu un elastomēru ieguvei, lai tos ātri varētu ieviest tirgū, veicinot Eiropas zaļā kursa mērķu sasniegšanu un sniedzot nozīmīgu ieguldījumu rūpniecības nozaru “zaļināšanā”. </t>
  </si>
  <si>
    <t>Projekta mērķis ir palielināt pašlīmējošo etiķešu nozares ilgtspējību, ienākot tirgū ar jaunu procesu, kas spēj atgūt un atkārtoti izmantot “matricas atkritumus”. Pēc šķirošanas procesa izmestie atkritumi, kas sastāv no pašlīmējošā papīra vai plastmasas, veido 16% no kopējā pašlīmējošo etiķešu drukāšanai izmantotā izejmateriāla. Projektā tiks izstrādāts process šādu “matricas atkritumu” pārstrādei un atkārtotai izmantošanai. RTU izstrādās etiķešu - matricas atkritumu šķirošanas tehnoloģiju šķīdumā un izvērtēs vides ietekmi.</t>
  </si>
  <si>
    <t>Projekta mērķis ir izstrādāt jaunu ūdens filtrēšanas sistēmu, kas sastāv no funkcionalizētiem bioloģiskiem nanomateriāliem ar īpašu afinitāti pret jauniem piesārņotājiem, piemēram, estrogēniem hormoniem, antibiotikām, smagajiem metāliem, halogenētiem ogļūdeņražiem un mikroplastmasu. Eksperimentālie dati tiks izmantoti matemātiskajai modelēšanai un simulācijai ar mērķi optimizēt filtrēšanas sistēmas. Projekts savieno jaunākās zināšanas materiālu un vides inženierijas, nanomateriālu un polimēru zinātnes, analītiskās un organiskās ķīmijas, kā arī sociālekonomisko aspektu jomās.</t>
  </si>
  <si>
    <t>Mērķis ir izstrādāt un optimizēt protokolu (mērījumi, datu plūsma, kvalitātes kontrole, metadati), izveidot attēlu apstrādes, analīzes un vizualizācijas kanālus ilgtermiņa novērojumiem. Pētījumu vietā dabas liegumā “Randu pļavas” un gaitā  apgūta digitālo attēlu apstrādes un apputeksnētāju sugu programmatiskās identifikācijas metodes  un  izstrādāti protokoli ilgtermiņa novērojumu organizēšanai.</t>
  </si>
  <si>
    <t>Mērķis ir uzlabot insulta aprūpes gaitu stacionārā akūta išēmiskā insulta (AIS) pacientiem. Primārie mērķi ir saīsināt laika intervālu starp pacienta ierašanos stacionārā un endovaskulāras mehāniskas trombektomijas uzsākšanu. Piedāvātā pieeja paredz apiet neatliekamās palīdzības nodaļu un atbilstošus AIS pacientus tieši pārvest uz intervencionālās neiroradioloģijas nodaļu, vienlaikus izmantojot telemedicīnas sistēmu informācijas apmaiņai reāllaikā insulta komandas starpā. Lai novērtētu racionalizētas darba plūsmas efektivitāti, pētījumā tiks salīdzināti laiki starp pašreizējo standarta ceļu, kas ietver pacientu uzņemšanu neatliekamās palīdzības nodaļā, un jauno pieeju. Tiks vērtēti klīniskie rezultāti, tostarp sekmīga asinsvadu rekanalizācija, 3 mēnešu funkcionālā neatkarība, mirstība, intracerebrālu asinsizplūdumu rādītāji un procedūras komplikācijas.</t>
  </si>
  <si>
    <t xml:space="preserve"> Projekta mērķis ir izveidot jaunu metodi ar stresu saistītu psihisko disfunkciju novēršanai, izmantojot  labi pazīstamu un lētu nepatentētu medikamentu ar ļoti labvēlīgu drošības profilu. Iesaistot pētījuma dalībniekus un Eiropas studentu, pacientu un pacientu ģimeņu organizācijas, tiks pētīta farmakoloģiskās profilakses pieejas iespējamā ētiskā un sociālā ietekme, īpašu uzmanību pievēršot ar dzimumu saistītiem  faktoriem, un tiks sperti  soļi, lai izstrādātu ētikas vadlīnijas farmakoloģiskām noturību veicinošām metodēm.</t>
  </si>
  <si>
    <t xml:space="preserve">Projekta mērķis ir izmantot holistisku pieeju, lai identificētu pilsoņu kopu, kuriem draud funkcionēšanas ierobežojumi un invaliditāte,  aktivizēt un atbalstīt  iedzīvotājus, lai tie uzlabotu savus uztura un fizisko aktivitāšu paradumus. Pamatoties uz esošajiem iedzīvotāju un vides datiem, tos papildināt,  izmantojot sabiedriskās zinātnes pieejas. Projekta pamatā ir izpratnes veicināšana un pārmaiņu procesi, lai veicinātu atbilstošas zināšanas. </t>
  </si>
  <si>
    <t>Projekta mērķis ir izstrādāt vaskularizētu zarnas – smadzeņu ass (GBA) uz čipa modeli, ko veidos zāļu izstrādei īpaši pielāgoti čipi un platforma automātiskai orgānu uz čipa audzēšanai un monitoringam. GBA ir svarīga neiroloģisko zāļu atklāšanā, lai novērtētu zāļu piegādi smadzenēm, jo orāli lietojamām zālēm ir jāspēj šķērsot zarnu un asins-smadzeņu barjera, tāpat palīdzēs novērtēt zāļu toksicitāti.</t>
  </si>
  <si>
    <t>Projekta mērķis ir izstrādāt jaunu un inovatīvu uztura bagātinātāju, kas atbalsta imūnsistēmu, modulējot zarnu mikrobiomu. Šis bagātinātājs tiks testēts, izmantojot "zarnas-uz-čipa" (GoC) tehnoloģiju, veidojot daļu no personalizētas diētas stratēģijas, lai nākotnē uzlabotu fizioloģiskos procesus, piemēram, gremošanu, imūnsistēmas funkciju un vielmaiņu vecāka gadagājuma cilvēkiem. Projekta uzdevums ietver  jaunāuztura bagātinātāja efektivitātes uz zarnu mikrobiotas sastāva modulēšanu novērtēšanu.</t>
  </si>
  <si>
    <t>Mērķis ir izstrādāt ilgtspējīgu, taisnīgu (equitable) mājas vidē balstītu rehabilitācijas stratēģiju, kas uzlabo insulta pacientu iesaistīšanos motorās un kognitīvās aktivitātēs viņu mājas vidē. Projekts koncentrējas uz PEER ietvara izstrādi, saskaņojot to ar Medicīnas pētījumu padomes norādījumiem par pasākumu kopuma (complex interventions) izveidi un novērtēšanu. Labi pamatota iejaukšanās, kas procesā iekļauj visas iesaistītās puses, kas var optimizēt veselības aprūpes sistēmu.</t>
  </si>
  <si>
    <r>
      <rPr>
        <i/>
        <sz val="10"/>
        <color rgb="FF000000"/>
        <rFont val="Times New Roman"/>
        <family val="1"/>
        <charset val="186"/>
      </rPr>
      <t xml:space="preserve">Electronic Quantum Resources/       </t>
    </r>
    <r>
      <rPr>
        <b/>
        <sz val="10"/>
        <color rgb="FF000000"/>
        <rFont val="Times New Roman"/>
        <family val="1"/>
        <charset val="186"/>
      </rPr>
      <t xml:space="preserve">    ELQURES</t>
    </r>
  </si>
  <si>
    <t xml:space="preserve">Projekta mērķis ir meklēt alternatīvus veidus, kā, izmantojot jaunās tehnoloģijas un māksliniecisko iedvesmu, veicināt dialogu starp pilsētvidi un tās iedzīvotājiem. Pētījuma fokusā ir postkomunistiskā arhitektūra bijušā Austrumu bloka valstīs, un kā varas attiecību vēsture atspoguļojas arhitektūrā. Projekta rezultātā iecerēts izstrādāt rīku labākai pilsētas iedzīvotāju vajadzību izpratnei, tostarp platformu, kur diskutēt par dažādām perspektīvām un pieejām ilgtspējīgai un cilvēcīgai pilsētplānošanai. </t>
  </si>
  <si>
    <t xml:space="preserve">Projekta mērķis ir izstrādāt jaunas paaudzes elektrošūtu brūču pārsējus integrētus ar bakteriofāgiem pret S. aureus un pro-reģeneratīviem faktoriem, kas iegūti no cilvēka taukaudu mezenhimālo cilmes (HATMSC) šūnas, kas apvienotas ar MXenes antibakteriālā, hemostatiskā un reaktīvā skābekļa savākšanas spēju. Brūču pārsējs tiks izgatavots no polikaprolaktona (PCL) un polipienskābes (PLC) ar želatīnu.  Ar veiksmīgu projekta mērķu īstenošanu varētu panākt medicīnisko materiālu nozarē ar ļoti augstu komercializācijas potenciālu. </t>
  </si>
  <si>
    <t>Projekta mērķis ir jauna tipa ātru HLC šūnu izveide, kas satur noteiktas morfoloģijas nano/mikrostrukturētu virsmu kā optiski adresētu primāro komponenti, un jaunu fotonisko un THz-elektronisko elementu un ierīču izstrāde, balstoties uz jauniem HLC materiāliem. Projektā izstrādātās tehnoloģijas, materiālus un elementus varēs ieviest fotonikas un mikroelektronikas uzņēmumos, kā arī mazos un vidējos uzņēmumos (MVU), kas ražo fotoniskos elementus un staru kūļa vadības ierīces dažādiem optiskajiem diapazoniem.</t>
  </si>
  <si>
    <t xml:space="preserve">Projekta mērķis ir izstrādāt jaunu pašnovērtējošu šķiedru pastiprināta polimēra tvertni augstspiediena degvielas uzglabāšanai, paaugstinot to ekspluatācijas drošību un veiktspēju. Projektā radītās inovācijas ļaus samazināt augstspiediena tvertņu uzturēšanas izmaksas un uzlabot to drošību, sekmējot augstspiediena degvielas tvertņu tehnoloģiju efektīvitāti un ilgtspējību, radot jaunas tirgus iespējas dazādās rūpniecības nozarēs: aviācija, transporta un kosmosa inženierija. </t>
  </si>
  <si>
    <t>Projekta ietvaros tiks izstrādātas komponentes, modeļi un metodikas elektriskās piedziņas, energoelektronikas, un enerģijas uzkrājēju mezglu veiktspējas un kalpošanas ilguma palielināšanai tādās rūpniecības nozarēs kā automobiļu transporta, aviācijas transporta un rūpniecībā. Šīs aktivitātes veicinās patērētāju pāreju uz zaļās enerģijas izmantošanu. Projekta mērķis ir mainīt tehnoloģijas un produktus automobiļu un aviācijas transporta, kā arī ar to saistītās infrastruktūras jomās un ar to saistītajā ekosistēmā, lai izveidotu elastīgu, dekarbonizētu, digitalizētu un zaļu ES: tas savukārt palīdzēs veidot uzticību jaunām tehnoloģijām, tādējādi, veicinot paātrinātu pāreju uz zaļāku enerģiju, kā arī darbības drošumu un drošību šajās nozarēs.</t>
  </si>
  <si>
    <t>Projektā tiek pētīta pilsēttelpas, transporta iespēju un cilvēku vajadzību un spēju saiknes kā galvenās dimensijas  pārejai uz ilgtspējīgu mobilitāti. Īpašu uzmanību pievēršot lielmēroga dzīvojamiem rajoniem (LDZR), kas ir sarežģīta pilsētvide un kurā dzīvo liels skaits iedzīvotāju. Projekta mērķis ir izveidot vietēji pielāgotas un pieņemtas telpiskās attīstības stratēģijas un pasākumus taisnīgai un ilgtspējīgai mobilitātei, apakšmērķi ir: (1) pielāgot un pārveidot 15 minūšu pilsētas koncepciju konkrētajam LDZR kontekstam; (2) izveidot visaptverošu zināšanu bāzi par esošajām pilsētas struktūrām, publiskajām telpām, to kvalitāti, ērtībām un transporta infrastruktūru LDZR; (3) izpētīt dažādu lietotāju grupu mobilitātes vajadzības, uztveri un uzvedību LDZR; (4) identificēt konkrētas problēmas un izveidot telpiskās stratēģijas un intervences publiskās telpās, lai atvieglotu pāreju uz ilgtspējīgu mobilitāti LDZR.</t>
  </si>
  <si>
    <t xml:space="preserve">Projekts ir vērsts uz bērnu un pusaudžu, kas atrodas nelabvēlīgos sociālekonomiskos apstākļos, sadzīves izpēti ar mērķi uzlabot viņu uztura un fizisko aktivitātāšu paradumus. Galvenie mērķi un uzdevumi ir:  1.Izpētīt agrīnās dzīves vides un ar veselību saistīto faktoru ietekmi uz uztura paradumiem bērnībā, izvērtējot sociāli ekonomisko faktoru lomu. 2.Sadarbībā ar mērķa kopienu pasākumu izstrāde veselīga uztura un fizisko aktivitāšu vides radīšanai. 3.Intervences ietekmes uz uzvedības izmaiņām un veselības vienlīdzību novērtēšana. </t>
  </si>
  <si>
    <t xml:space="preserve">Projekta mērķis ir izmantot People's Voice Survey rīku lai novērtētu veselības sistēmas kvalitāti četrās valstīs Eiropā (Latvijā, Nīderlandē, Skotijā un Šveicē). Dati ļaus novērtēt situāciju un sniegt  rekomendācijas par nepieciešamajiem uzlabojumiem valsts un starpvalstu mērogā, īpašu uzmanību pievēršot pusaudžiem, migrantu kopienām, kā arī dzimumu un seksuālām minoritātēm. Projektā tiks iegūti dati par veselības sistēmu stiprajām un vājajām pusēm gan no iedzīvotājiem kopumā, gan četrām īpaši neaizsargātiem iedzīvotāju grupām, kurus varēs izmantot četru valstu politikas veidotāji tostarp Latvijas, lai identificētu un novērstu veselības aprūpes sistēmās nepilnības. </t>
  </si>
  <si>
    <t>Projekta galvenais mērķis ir izpētīt, kā un cik lielā mērā kolektīvā dziedāšana ietekmē kultūras izturētspēju, uzticēšanos un kohēziju sociālo krīžu periodos. Tas ietver dziedāšanas lomas analīzi nācijas veidošanās procesā, un tās potenciāli pretrunīgos aspektus. Projekts sniegs ieskatu kā izmantot kolektīvo dziedāšanu kā rīku, lai veidotu iekļaujošu sabiedrību, īpaši demogrāfiskajās grupās, kuras ir pakļautas izslēgšanas riskam. Sagaidāmie rezultāti ietver niansētu izpratni par kolektīvās dziedāšanas lomu sabiedrības dinamikā. </t>
  </si>
  <si>
    <t>Projekta mērķis ir atklāt un savienot divus jaunus elektronisko kvantu resursu veidus: koherentas (Furjē ierobežotas) viena elektrona viļņu paketes un malu magnetoplazmonu rezonatoru (EMP) modu kvantu stāvokļus. Abi šie resursi pavērs jaunus pamatus elektroniskajām kvantu tehnoloģijām. Eksperimentālā ziņā projekta mērķi ir: 1) demonstrēt, ka ir iespējams izveidot pietiekami augstas kvalitātes modulārus EMP rezonatorus, kas iespējotu kvantu informācijas glabāšanas un apstrādes vīziju; un 2) demonstrēt koherentu viena elektrona viļņu pakešu emisiju no uzskaņojamā kvantu punkta avota ar laika izšķirtspēju pikosekunžu mērogā.</t>
  </si>
  <si>
    <t xml:space="preserve">Projekta mērķis ir  izstrādāt jaunus elektrodu materiālus, piemēram, funkcionalizētu 2D Ti3C2-MXene un grafēnu, lai uzlabotu PFAS sorbciju un degradāciju, tostarp izstrādāt prototipu reālai notekūdeņu attīrīšanai. Tiks risinātas problēmas saistībā ar sorbciju, izmantojot elektrouztveršanu un lēnas oksidācijas kinētikas apstrādi. Projekta rezultāti veicinās inovācijas, sekmējot ilgtspējīgus ūdens attīrīšanas procesu izstrādi. </t>
  </si>
  <si>
    <t>Projekta galvenais mērķis ir izmantot dabas resursus (piemēram, dabiskās šķiedras) un atkritumresursus (piemēram, CO2), lai izstrādātu katalītiskus dzīvos materiālus (kat-LM), kas ir izturīgi, energoefektīvi un mērogojami ķīmisko vielu ražošanai. Projektā tiks izveidots mikrobiālais konsorcijs, kas balstās uz dabas un atkritumresursiem, un konstruēts bioreaktora prototips uz kat-LMs bāzes nepārtrauktai monomēru ražošanai.Projekta rezultātu komercializācija ļaus izmantot CO2 un atbalstīt ES siltumnīcefekta gāzu emisiju samazināšanas mērķus. Bioreaktoru prototipu izstrāde nepārtrauktai ķīmisko vielu ražošanai dos ieguldījumu Eiropas Savienības Zaļā kursa un aprites ekonomikas rīcības plāna īstenošanā.</t>
  </si>
  <si>
    <t>Projekta mērķis ir rast praktiskus veidus, kā samazināt e-atkritumu apjomu ES. Projekts fokusējas uz trīs galvenajām jomām: - palielināt elektronisko izstrādājumu kalpošanas laiku, piemērojot ekodizaina vadlīnijas, lai palielinātu to uzticamību un remonta ātrumu, tādējādi samazinot e-atkritumu apjomu; - uzlabot “circularity”, kas ir atkārtota elektronisko izstrādājumu materiālu/elementu izmantošana un pārstrāde; - radīt pirmās izstrādes lai veidotu bezatkritumu elektronikas nozari (projekta pamatkoncepcija ir balstīta uz “6R” kas nozīme “Reduce, Reliability, Repair, Reuse, Refurbish, Recycle”: samazini, uztīcamība, izlabo, izmanto ātkartoti, atjauno, pārstrādā).</t>
  </si>
  <si>
    <t>Projekta mērķis ir veikt pētījumu un veicināt inovācijas fundamentālo elektronisko komponentu un sistēmu (ECS) jomā, lai nodrošinātu nākotnes autonomajām automašīnām robustu, uzticamu, darbspējīgu un integrētu uztveri, izziņu, mākslīgā intelektā balstītu lēmumu pieņemšanu, elastīgu automatizāciju un skaitļošanu, kā arī komunikāciju. Projekta rezultātā: - tiks palielināta transportlīdzekļos iebūvēto sistēmu drošība, drošums un uzticamība līdz līmenim, kas piemērots masveida ieviešanai tirgū; - tiks stiprinātas Eiropas automobiļu piegādes ķēdes un jaunāko ECS komponenšu pieejamība, lai Eiropas automobiļu ražotāji 2030. gadā varētu būt tehnoloģiju attīstības priekšgalā; - nodrošināta lielāka ECS precizitāte un robustums, samazinot ECS izmērus un nodrošinot zemākus enerģijas patēriņus; - tiks ieviestas ECS ar izziņas funkcijām un uzlabotas cilvēka un mašīnas saskarnes; - tiks ieviestas jaunas ECS, kurām piemīt kognitīvās apstrādes un lēmumu pieņemšanas spējas .</t>
  </si>
  <si>
    <t xml:space="preserve">Projekta galvenais mērķis ir izveidot mērogojamu sistēmu, kas spēj savākt un pārvērst saules enerģiju iekšējā šķidrās vides enerģijā, lai pārnestu uzkrāto enerģiju uz šķidrumu (ūdeni) mājas/sanitārā karstā ūdens ražošanai vai mājas apkurei, lai samazinātu fosilā kurināmā izmantošanu mājsaimniecības/sanitārā karstā ūdens ražošanai. Enerģijas savākšanas sistēma, kas iestrādāta ceļu segumos zem asfalta nodiluma slāņiem, spēs atgūt un atkārtoti izmantot atjaunojamo saules enerģiju, pateicoties integrētām pārveidošanas tehnoloģijām ēku apkurei. Projekts ‘’Enhance Europe’’ pētīs enerģijas ieguves sistēmu, kas sastāvēs no asfalta saules kolektora, kas integrāts ceļa vai stāvlaukuma virsējā daļā. Asfalta saules kolektoru veidos ceļa seguma slāņos iestrādātas konstrukcijas siltuma ieguvei no saules starojuma, kas nonāk līdz virsmai. Pateicoties siltuma pārveidošanai var iegūt atjaunīgu, viegli izlietojamo enerģiju gar ceļiem un stāvlaukumiem izvietoto ēku energoapgādei.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</si>
</sst>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0_ ;\-#,##0\ "/>
  </numFmts>
  <fonts count="32" x14ac:knownFonts="1">
    <font>
      <sz val="11"/>
      <color theme="1"/>
      <name val="Calibri"/>
      <family val="2"/>
      <charset val="186"/>
      <scheme val="minor"/>
    </font>
    <font>
      <sz val="10"/>
      <name val="Arial"/>
      <family val="2"/>
      <charset val="186"/>
    </font>
    <font>
      <sz val="11"/>
      <color theme="1"/>
      <name val="Times New Roman"/>
      <family val="1"/>
    </font>
    <font>
      <sz val="11"/>
      <color theme="1"/>
      <name val="Calibri"/>
      <family val="2"/>
      <charset val="186"/>
      <scheme val="minor"/>
    </font>
    <font>
      <sz val="11"/>
      <color theme="1"/>
      <name val="Calibri"/>
      <family val="2"/>
      <charset val="186"/>
    </font>
    <font>
      <sz val="10"/>
      <color rgb="FF000000"/>
      <name val="Times New Roman"/>
      <family val="1"/>
    </font>
    <font>
      <b/>
      <sz val="10"/>
      <color rgb="FF000000"/>
      <name val="Times New Roman"/>
      <family val="1"/>
    </font>
    <font>
      <sz val="10"/>
      <color theme="1"/>
      <name val="Times New Roman"/>
      <family val="1"/>
    </font>
    <font>
      <b/>
      <sz val="10"/>
      <color theme="1"/>
      <name val="Times New Roman"/>
      <family val="1"/>
    </font>
    <font>
      <sz val="11"/>
      <color rgb="FF000000"/>
      <name val="Times New Roman"/>
      <family val="1"/>
    </font>
    <font>
      <i/>
      <sz val="10"/>
      <color theme="1"/>
      <name val="Times New Roman"/>
      <family val="1"/>
    </font>
    <font>
      <b/>
      <sz val="11"/>
      <color theme="1"/>
      <name val="Times New Roman"/>
      <family val="1"/>
    </font>
    <font>
      <i/>
      <sz val="10"/>
      <name val="Times New Roman"/>
      <family val="1"/>
    </font>
    <font>
      <b/>
      <i/>
      <sz val="10"/>
      <name val="Times New Roman"/>
      <family val="1"/>
    </font>
    <font>
      <b/>
      <sz val="10"/>
      <name val="Times New Roman"/>
      <family val="1"/>
    </font>
    <font>
      <sz val="10"/>
      <name val="Times New Roman"/>
      <family val="1"/>
    </font>
    <font>
      <b/>
      <sz val="10"/>
      <color rgb="FF000000"/>
      <name val="Calibri"/>
      <family val="2"/>
    </font>
    <font>
      <b/>
      <sz val="10"/>
      <color theme="1"/>
      <name val="Times New Roman"/>
      <family val="1"/>
      <charset val="186"/>
    </font>
    <font>
      <sz val="10"/>
      <color theme="1"/>
      <name val="Times New Roman"/>
      <family val="1"/>
      <charset val="186"/>
    </font>
    <font>
      <i/>
      <sz val="10"/>
      <color theme="1"/>
      <name val="Times New Roman"/>
      <family val="1"/>
      <charset val="186"/>
    </font>
    <font>
      <b/>
      <i/>
      <sz val="10"/>
      <color theme="1"/>
      <name val="Times New Roman"/>
      <family val="1"/>
      <charset val="186"/>
    </font>
    <font>
      <i/>
      <sz val="10"/>
      <name val="Times New Roman"/>
      <family val="1"/>
      <charset val="186"/>
    </font>
    <font>
      <b/>
      <i/>
      <sz val="10"/>
      <name val="Times New Roman"/>
      <family val="1"/>
      <charset val="186"/>
    </font>
    <font>
      <b/>
      <sz val="10"/>
      <name val="Times New Roman"/>
      <family val="1"/>
      <charset val="186"/>
    </font>
    <font>
      <sz val="10"/>
      <color rgb="FF000000"/>
      <name val="Times New Roman"/>
      <family val="1"/>
      <charset val="186"/>
    </font>
    <font>
      <i/>
      <sz val="10"/>
      <color rgb="FF000000"/>
      <name val="Times New Roman"/>
      <family val="1"/>
      <charset val="186"/>
    </font>
    <font>
      <b/>
      <sz val="10"/>
      <color rgb="FF000000"/>
      <name val="Times New Roman"/>
      <family val="1"/>
      <charset val="186"/>
    </font>
    <font>
      <sz val="10"/>
      <name val="Times New Roman"/>
      <family val="1"/>
      <charset val="186"/>
    </font>
    <font>
      <b/>
      <i/>
      <sz val="10"/>
      <color rgb="FF000000"/>
      <name val="Times New Roman"/>
      <family val="1"/>
      <charset val="186"/>
    </font>
    <font>
      <b/>
      <sz val="10"/>
      <color rgb="FF000000"/>
      <name val="Aptos Narrow"/>
      <family val="2"/>
    </font>
    <font>
      <i/>
      <sz val="11"/>
      <color theme="1"/>
      <name val="Times New Roman"/>
      <family val="1"/>
      <charset val="186"/>
    </font>
    <font>
      <b/>
      <sz val="12"/>
      <color theme="1"/>
      <name val="Calibri"/>
      <family val="2"/>
      <charset val="186"/>
      <scheme val="minor"/>
    </font>
  </fonts>
  <fills count="7">
    <fill>
      <patternFill patternType="none"/>
    </fill>
    <fill>
      <patternFill patternType="gray125"/>
    </fill>
    <fill>
      <patternFill patternType="solid">
        <fgColor rgb="FFF2F2F2"/>
        <bgColor rgb="FF000000"/>
      </patternFill>
    </fill>
    <fill>
      <patternFill patternType="solid">
        <fgColor theme="0"/>
        <bgColor indexed="64"/>
      </patternFill>
    </fill>
    <fill>
      <patternFill patternType="solid">
        <fgColor theme="2"/>
        <bgColor rgb="FF000000"/>
      </patternFill>
    </fill>
    <fill>
      <patternFill patternType="solid">
        <fgColor theme="2"/>
        <bgColor indexed="64"/>
      </patternFill>
    </fill>
    <fill>
      <patternFill patternType="solid">
        <fgColor theme="0" tint="-4.9989318521683403E-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ck">
        <color indexed="64"/>
      </left>
      <right style="thick">
        <color indexed="64"/>
      </right>
      <top/>
      <bottom style="thick">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ck">
        <color indexed="64"/>
      </bottom>
      <diagonal/>
    </border>
    <border>
      <left style="medium">
        <color indexed="64"/>
      </left>
      <right style="medium">
        <color indexed="64"/>
      </right>
      <top style="thick">
        <color indexed="64"/>
      </top>
      <bottom style="medium">
        <color indexed="64"/>
      </bottom>
      <diagonal/>
    </border>
    <border>
      <left style="thick">
        <color indexed="64"/>
      </left>
      <right/>
      <top/>
      <bottom style="thick">
        <color indexed="64"/>
      </bottom>
      <diagonal/>
    </border>
    <border>
      <left/>
      <right/>
      <top/>
      <bottom style="thick">
        <color indexed="64"/>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top/>
      <bottom style="thick">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164" fontId="3" fillId="0" borderId="0" applyFont="0" applyFill="0" applyBorder="0" applyAlignment="0" applyProtection="0"/>
  </cellStyleXfs>
  <cellXfs count="129">
    <xf numFmtId="0" fontId="0" fillId="0" borderId="0" xfId="0"/>
    <xf numFmtId="0" fontId="4" fillId="0" borderId="0" xfId="0" applyFont="1"/>
    <xf numFmtId="49" fontId="5" fillId="0" borderId="1" xfId="0" applyNumberFormat="1" applyFont="1" applyBorder="1" applyAlignment="1">
      <alignment vertical="top"/>
    </xf>
    <xf numFmtId="0" fontId="5" fillId="0" borderId="1" xfId="0" applyFont="1" applyBorder="1" applyAlignment="1">
      <alignment vertical="top" wrapText="1"/>
    </xf>
    <xf numFmtId="0" fontId="6" fillId="0" borderId="2" xfId="0" applyFont="1" applyBorder="1" applyAlignment="1">
      <alignment horizontal="left" vertical="top" wrapText="1"/>
    </xf>
    <xf numFmtId="0" fontId="5" fillId="0" borderId="0" xfId="0" applyFont="1" applyAlignment="1">
      <alignment vertical="top"/>
    </xf>
    <xf numFmtId="0" fontId="5" fillId="0" borderId="0" xfId="0" applyFont="1"/>
    <xf numFmtId="0" fontId="6" fillId="0" borderId="0" xfId="0" applyFont="1"/>
    <xf numFmtId="4" fontId="6" fillId="0" borderId="0" xfId="0" applyNumberFormat="1" applyFont="1" applyAlignment="1">
      <alignment horizontal="center" vertical="center"/>
    </xf>
    <xf numFmtId="0" fontId="2" fillId="0" borderId="0" xfId="0" applyFont="1"/>
    <xf numFmtId="49" fontId="5" fillId="0" borderId="1" xfId="0" applyNumberFormat="1" applyFont="1" applyBorder="1" applyAlignment="1">
      <alignment horizontal="left" vertical="top"/>
    </xf>
    <xf numFmtId="0" fontId="7" fillId="0" borderId="0" xfId="0" applyFont="1" applyAlignment="1">
      <alignment vertical="top" wrapText="1"/>
    </xf>
    <xf numFmtId="0" fontId="10" fillId="3" borderId="1" xfId="0" applyFont="1" applyFill="1" applyBorder="1" applyAlignment="1">
      <alignment vertical="top" wrapText="1"/>
    </xf>
    <xf numFmtId="0" fontId="12" fillId="3" borderId="1" xfId="0" applyFont="1" applyFill="1" applyBorder="1" applyAlignment="1">
      <alignment vertical="top" wrapText="1"/>
    </xf>
    <xf numFmtId="0" fontId="7" fillId="0" borderId="1" xfId="0" applyFont="1" applyBorder="1" applyAlignment="1">
      <alignment vertical="top" wrapText="1"/>
    </xf>
    <xf numFmtId="0" fontId="15" fillId="0" borderId="1" xfId="0" applyFont="1" applyBorder="1" applyAlignment="1">
      <alignment horizontal="left" vertical="top" wrapText="1"/>
    </xf>
    <xf numFmtId="165" fontId="15" fillId="0" borderId="1" xfId="0" applyNumberFormat="1" applyFont="1" applyBorder="1" applyAlignment="1">
      <alignment horizontal="center" vertical="center" wrapText="1"/>
    </xf>
    <xf numFmtId="165" fontId="15" fillId="3" borderId="1" xfId="0" applyNumberFormat="1" applyFont="1" applyFill="1" applyBorder="1" applyAlignment="1">
      <alignment horizontal="center" vertical="center"/>
    </xf>
    <xf numFmtId="165" fontId="15" fillId="0" borderId="1" xfId="0" applyNumberFormat="1" applyFont="1" applyBorder="1" applyAlignment="1">
      <alignment horizontal="center" vertical="center"/>
    </xf>
    <xf numFmtId="165" fontId="15" fillId="0" borderId="2" xfId="0" applyNumberFormat="1" applyFont="1" applyBorder="1" applyAlignment="1">
      <alignment horizontal="center" vertical="center"/>
    </xf>
    <xf numFmtId="0" fontId="15" fillId="0" borderId="2" xfId="0" applyFont="1" applyBorder="1" applyAlignment="1">
      <alignment horizontal="left" vertical="top" wrapText="1"/>
    </xf>
    <xf numFmtId="165" fontId="15" fillId="0" borderId="2" xfId="0" applyNumberFormat="1" applyFont="1" applyBorder="1" applyAlignment="1">
      <alignment horizontal="center" vertical="center" wrapText="1"/>
    </xf>
    <xf numFmtId="165" fontId="15" fillId="3" borderId="2" xfId="0" applyNumberFormat="1" applyFont="1" applyFill="1" applyBorder="1" applyAlignment="1">
      <alignment horizontal="center" vertical="center"/>
    </xf>
    <xf numFmtId="0" fontId="7" fillId="0" borderId="0" xfId="0" applyFont="1" applyAlignment="1">
      <alignment horizontal="center" vertical="center"/>
    </xf>
    <xf numFmtId="49" fontId="5" fillId="0" borderId="2" xfId="0" applyNumberFormat="1" applyFont="1" applyBorder="1" applyAlignment="1">
      <alignment vertical="top"/>
    </xf>
    <xf numFmtId="0" fontId="5" fillId="0" borderId="2" xfId="0" applyFont="1" applyBorder="1" applyAlignment="1">
      <alignment vertical="top" wrapText="1"/>
    </xf>
    <xf numFmtId="0" fontId="6" fillId="2" borderId="5" xfId="0" applyFont="1" applyFill="1" applyBorder="1" applyAlignment="1">
      <alignment horizontal="center" vertical="center" wrapText="1"/>
    </xf>
    <xf numFmtId="0" fontId="6" fillId="0" borderId="0" xfId="0" applyFont="1" applyAlignment="1">
      <alignment vertical="top" wrapText="1"/>
    </xf>
    <xf numFmtId="0" fontId="5" fillId="0" borderId="0" xfId="0" applyFont="1" applyAlignment="1">
      <alignment vertical="top" wrapText="1"/>
    </xf>
    <xf numFmtId="0" fontId="6" fillId="0" borderId="0" xfId="0" applyFont="1" applyAlignment="1">
      <alignment horizontal="left"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12" fillId="3" borderId="1" xfId="0" applyFont="1" applyFill="1" applyBorder="1" applyAlignment="1">
      <alignment horizontal="left" vertical="top" wrapText="1"/>
    </xf>
    <xf numFmtId="0" fontId="10" fillId="0" borderId="2" xfId="0" applyFont="1" applyBorder="1" applyAlignment="1">
      <alignment vertical="top" wrapText="1"/>
    </xf>
    <xf numFmtId="0" fontId="17" fillId="3" borderId="1" xfId="0" applyFont="1" applyFill="1" applyBorder="1" applyAlignment="1">
      <alignment vertical="top" wrapText="1"/>
    </xf>
    <xf numFmtId="0" fontId="17" fillId="3" borderId="2" xfId="0" applyFont="1" applyFill="1" applyBorder="1" applyAlignment="1">
      <alignment vertical="top" wrapText="1"/>
    </xf>
    <xf numFmtId="0" fontId="22" fillId="3" borderId="1" xfId="0" applyFont="1" applyFill="1" applyBorder="1" applyAlignment="1">
      <alignment vertical="top" wrapText="1"/>
    </xf>
    <xf numFmtId="0" fontId="26" fillId="3" borderId="1" xfId="0" applyFont="1" applyFill="1" applyBorder="1" applyAlignment="1">
      <alignment horizontal="left" vertical="top" wrapText="1"/>
    </xf>
    <xf numFmtId="0" fontId="24" fillId="0" borderId="1" xfId="0" applyFont="1" applyBorder="1" applyAlignment="1">
      <alignment vertical="top" wrapText="1"/>
    </xf>
    <xf numFmtId="0" fontId="6" fillId="4" borderId="14" xfId="0" applyFont="1" applyFill="1" applyBorder="1" applyAlignment="1">
      <alignment horizontal="center" vertical="center" wrapText="1"/>
    </xf>
    <xf numFmtId="0" fontId="23" fillId="3" borderId="1" xfId="0" applyFont="1" applyFill="1" applyBorder="1" applyAlignment="1">
      <alignment vertical="top" wrapText="1"/>
    </xf>
    <xf numFmtId="0" fontId="21" fillId="0" borderId="1" xfId="0" applyFont="1" applyBorder="1" applyAlignment="1">
      <alignment vertical="top" wrapText="1"/>
    </xf>
    <xf numFmtId="0" fontId="7" fillId="0" borderId="2" xfId="0" applyFont="1" applyBorder="1" applyAlignment="1">
      <alignment horizontal="center" vertical="top" wrapText="1"/>
    </xf>
    <xf numFmtId="0" fontId="7" fillId="0" borderId="1" xfId="0" applyFont="1" applyBorder="1" applyAlignment="1">
      <alignment horizontal="center" vertical="top" wrapText="1"/>
    </xf>
    <xf numFmtId="0" fontId="6" fillId="0" borderId="21" xfId="0" applyFont="1" applyBorder="1" applyAlignment="1">
      <alignment horizontal="center" vertical="center" wrapText="1"/>
    </xf>
    <xf numFmtId="165" fontId="27" fillId="0" borderId="1" xfId="0" applyNumberFormat="1" applyFont="1" applyBorder="1" applyAlignment="1">
      <alignment horizontal="center" vertical="center"/>
    </xf>
    <xf numFmtId="165" fontId="27" fillId="0" borderId="2" xfId="0" applyNumberFormat="1" applyFont="1" applyBorder="1" applyAlignment="1">
      <alignment horizontal="center" vertical="center"/>
    </xf>
    <xf numFmtId="3" fontId="23" fillId="5" borderId="2" xfId="0" applyNumberFormat="1" applyFont="1" applyFill="1" applyBorder="1" applyAlignment="1">
      <alignment horizontal="center" vertical="center"/>
    </xf>
    <xf numFmtId="3" fontId="23" fillId="5" borderId="1" xfId="0" applyNumberFormat="1" applyFont="1" applyFill="1" applyBorder="1" applyAlignment="1">
      <alignment horizontal="center" vertical="center"/>
    </xf>
    <xf numFmtId="0" fontId="22" fillId="3" borderId="2" xfId="0" applyFont="1" applyFill="1" applyBorder="1" applyAlignment="1">
      <alignment vertical="center" wrapText="1"/>
    </xf>
    <xf numFmtId="0" fontId="5" fillId="0" borderId="2" xfId="0" applyFont="1" applyBorder="1" applyAlignment="1">
      <alignment vertical="center" wrapText="1"/>
    </xf>
    <xf numFmtId="0" fontId="15" fillId="0" borderId="2" xfId="0" applyFont="1" applyBorder="1" applyAlignment="1">
      <alignment horizontal="left" vertical="center" wrapText="1"/>
    </xf>
    <xf numFmtId="0" fontId="19" fillId="3" borderId="1" xfId="0" applyFont="1" applyFill="1" applyBorder="1" applyAlignment="1">
      <alignment vertical="center" wrapText="1"/>
    </xf>
    <xf numFmtId="0" fontId="5" fillId="0" borderId="1" xfId="0" applyFont="1" applyBorder="1" applyAlignment="1">
      <alignment vertical="center" wrapText="1"/>
    </xf>
    <xf numFmtId="0" fontId="15" fillId="0" borderId="1" xfId="0" applyFont="1" applyBorder="1" applyAlignment="1">
      <alignment horizontal="left" vertical="center" wrapText="1"/>
    </xf>
    <xf numFmtId="0" fontId="18" fillId="3" borderId="1" xfId="0" applyFont="1" applyFill="1" applyBorder="1" applyAlignment="1">
      <alignment vertical="center" wrapText="1"/>
    </xf>
    <xf numFmtId="0" fontId="10" fillId="3" borderId="1" xfId="0" applyFont="1" applyFill="1" applyBorder="1" applyAlignment="1">
      <alignment vertical="center" wrapText="1"/>
    </xf>
    <xf numFmtId="0" fontId="17" fillId="3" borderId="1" xfId="0" applyFont="1" applyFill="1" applyBorder="1" applyAlignment="1">
      <alignment vertical="center" wrapText="1"/>
    </xf>
    <xf numFmtId="165" fontId="14" fillId="0" borderId="2" xfId="2" applyNumberFormat="1" applyFont="1" applyFill="1" applyBorder="1" applyAlignment="1">
      <alignment horizontal="center" vertical="center" wrapText="1"/>
    </xf>
    <xf numFmtId="0" fontId="18" fillId="0" borderId="0" xfId="0" applyFont="1" applyAlignment="1">
      <alignment vertical="center" wrapText="1"/>
    </xf>
    <xf numFmtId="0" fontId="7" fillId="0" borderId="22" xfId="0" applyFont="1" applyBorder="1" applyAlignment="1">
      <alignment horizontal="center" vertical="center"/>
    </xf>
    <xf numFmtId="165" fontId="15" fillId="0" borderId="3" xfId="0" applyNumberFormat="1" applyFont="1" applyBorder="1" applyAlignment="1">
      <alignment horizontal="center" vertical="center"/>
    </xf>
    <xf numFmtId="165" fontId="14" fillId="0" borderId="1" xfId="2" applyNumberFormat="1" applyFont="1" applyFill="1" applyBorder="1" applyAlignment="1">
      <alignment horizontal="center" vertical="center" wrapText="1"/>
    </xf>
    <xf numFmtId="165" fontId="14" fillId="0" borderId="2" xfId="0" applyNumberFormat="1" applyFont="1" applyBorder="1" applyAlignment="1">
      <alignment horizontal="center" vertical="center"/>
    </xf>
    <xf numFmtId="165" fontId="14" fillId="0" borderId="1" xfId="0" applyNumberFormat="1" applyFont="1" applyBorder="1" applyAlignment="1">
      <alignment horizontal="center" vertical="center"/>
    </xf>
    <xf numFmtId="9" fontId="2" fillId="0" borderId="0" xfId="0" applyNumberFormat="1" applyFont="1" applyAlignment="1">
      <alignment vertical="top"/>
    </xf>
    <xf numFmtId="0" fontId="6" fillId="0" borderId="3" xfId="0" applyFont="1" applyBorder="1" applyAlignment="1">
      <alignment horizontal="left" vertical="top" wrapText="1"/>
    </xf>
    <xf numFmtId="0" fontId="6" fillId="0" borderId="1" xfId="0" applyFont="1" applyBorder="1" applyAlignment="1">
      <alignment horizontal="left" vertical="top" wrapText="1"/>
    </xf>
    <xf numFmtId="165" fontId="6" fillId="0" borderId="1" xfId="2" applyNumberFormat="1" applyFont="1" applyFill="1" applyBorder="1" applyAlignment="1">
      <alignment horizontal="center" vertical="center" wrapText="1"/>
    </xf>
    <xf numFmtId="165" fontId="6" fillId="0" borderId="6" xfId="2" applyNumberFormat="1" applyFont="1" applyFill="1" applyBorder="1" applyAlignment="1">
      <alignment horizontal="center" vertical="center" wrapText="1"/>
    </xf>
    <xf numFmtId="165" fontId="6" fillId="0" borderId="2" xfId="2" applyNumberFormat="1" applyFont="1" applyFill="1" applyBorder="1" applyAlignment="1">
      <alignment horizontal="center" vertical="center" wrapText="1"/>
    </xf>
    <xf numFmtId="165" fontId="6" fillId="5" borderId="2" xfId="2" applyNumberFormat="1" applyFont="1" applyFill="1" applyBorder="1" applyAlignment="1">
      <alignment horizontal="center" vertical="center" wrapText="1"/>
    </xf>
    <xf numFmtId="165" fontId="14" fillId="6" borderId="2" xfId="0" applyNumberFormat="1" applyFont="1" applyFill="1" applyBorder="1" applyAlignment="1">
      <alignment horizontal="center" vertical="center"/>
    </xf>
    <xf numFmtId="3" fontId="15" fillId="6" borderId="1" xfId="0" applyNumberFormat="1" applyFont="1" applyFill="1" applyBorder="1" applyAlignment="1">
      <alignment horizontal="center" vertical="center" wrapText="1"/>
    </xf>
    <xf numFmtId="3" fontId="0" fillId="0" borderId="0" xfId="0" applyNumberFormat="1"/>
    <xf numFmtId="0" fontId="7" fillId="0" borderId="27" xfId="0" applyFont="1" applyBorder="1" applyAlignment="1">
      <alignment horizontal="center" vertical="top" wrapText="1"/>
    </xf>
    <xf numFmtId="0" fontId="7" fillId="0" borderId="28" xfId="0" applyFont="1" applyBorder="1" applyAlignment="1">
      <alignment horizontal="center" vertical="top" wrapText="1"/>
    </xf>
    <xf numFmtId="0" fontId="31" fillId="0" borderId="4" xfId="0" applyFont="1" applyBorder="1" applyAlignment="1">
      <alignment horizontal="center" vertical="center" wrapText="1"/>
    </xf>
    <xf numFmtId="0" fontId="0" fillId="0" borderId="1" xfId="0" applyBorder="1" applyAlignment="1">
      <alignment vertical="top" wrapText="1"/>
    </xf>
    <xf numFmtId="0" fontId="0" fillId="0" borderId="2" xfId="0" applyBorder="1" applyAlignment="1">
      <alignment vertical="top" wrapText="1"/>
    </xf>
    <xf numFmtId="0" fontId="0" fillId="0" borderId="1" xfId="0" applyBorder="1" applyAlignment="1">
      <alignment wrapText="1"/>
    </xf>
    <xf numFmtId="0" fontId="0" fillId="0" borderId="1" xfId="0" applyBorder="1" applyAlignment="1">
      <alignment horizontal="left" vertical="top" wrapText="1"/>
    </xf>
    <xf numFmtId="0" fontId="0" fillId="0" borderId="4" xfId="0" applyBorder="1" applyAlignment="1">
      <alignment vertical="top" wrapText="1"/>
    </xf>
    <xf numFmtId="0" fontId="0" fillId="0" borderId="4" xfId="0" applyBorder="1" applyAlignment="1">
      <alignment horizontal="left" vertical="top" wrapText="1"/>
    </xf>
    <xf numFmtId="0" fontId="0" fillId="0" borderId="2" xfId="0" applyBorder="1" applyAlignment="1">
      <alignment horizontal="left" vertical="top" wrapText="1"/>
    </xf>
    <xf numFmtId="0" fontId="5" fillId="0" borderId="0" xfId="0" applyFont="1" applyAlignment="1">
      <alignment vertical="top" wrapText="1"/>
    </xf>
    <xf numFmtId="0" fontId="9" fillId="0" borderId="0" xfId="0" applyFont="1" applyAlignment="1">
      <alignment horizontal="right" vertical="top" wrapText="1"/>
    </xf>
    <xf numFmtId="0" fontId="22" fillId="3" borderId="4" xfId="0" applyFont="1" applyFill="1" applyBorder="1" applyAlignment="1">
      <alignment horizontal="left" vertical="center" wrapText="1"/>
    </xf>
    <xf numFmtId="0" fontId="13" fillId="3" borderId="2" xfId="0" applyFont="1" applyFill="1" applyBorder="1" applyAlignment="1">
      <alignment horizontal="left" vertical="center" wrapText="1"/>
    </xf>
    <xf numFmtId="0" fontId="11" fillId="0" borderId="0" xfId="0" applyFont="1" applyAlignment="1">
      <alignment horizontal="center"/>
    </xf>
    <xf numFmtId="0" fontId="6" fillId="0" borderId="1" xfId="0" applyFont="1" applyBorder="1" applyAlignment="1">
      <alignment horizontal="left" vertical="top" wrapText="1"/>
    </xf>
    <xf numFmtId="0" fontId="11" fillId="0" borderId="18" xfId="0" applyFont="1" applyBorder="1" applyAlignment="1">
      <alignment horizontal="center" vertical="center"/>
    </xf>
    <xf numFmtId="0" fontId="11" fillId="0" borderId="20" xfId="0" applyFont="1" applyBorder="1" applyAlignment="1">
      <alignment horizontal="center" vertical="center"/>
    </xf>
    <xf numFmtId="0" fontId="11" fillId="0" borderId="19" xfId="0" applyFont="1" applyBorder="1" applyAlignment="1">
      <alignment horizontal="center" vertical="center"/>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5" fillId="0" borderId="4" xfId="0" applyFont="1" applyBorder="1" applyAlignment="1">
      <alignment horizontal="left" vertical="top" wrapText="1"/>
    </xf>
    <xf numFmtId="0" fontId="15" fillId="0" borderId="2" xfId="0" applyFont="1" applyBorder="1" applyAlignment="1">
      <alignment horizontal="left" vertical="top" wrapText="1"/>
    </xf>
    <xf numFmtId="0" fontId="6" fillId="0" borderId="4" xfId="0" applyFont="1" applyBorder="1" applyAlignment="1">
      <alignment horizontal="left" vertical="top" wrapText="1"/>
    </xf>
    <xf numFmtId="0" fontId="6" fillId="0" borderId="3" xfId="0" applyFont="1" applyBorder="1" applyAlignment="1">
      <alignment horizontal="left" vertical="top" wrapText="1"/>
    </xf>
    <xf numFmtId="0" fontId="6" fillId="0" borderId="2" xfId="0" applyFont="1" applyBorder="1" applyAlignment="1">
      <alignment horizontal="left" vertical="top" wrapText="1"/>
    </xf>
    <xf numFmtId="0" fontId="26" fillId="3" borderId="4" xfId="0" applyFont="1" applyFill="1" applyBorder="1" applyAlignment="1">
      <alignment horizontal="left" vertical="top" wrapText="1"/>
    </xf>
    <xf numFmtId="0" fontId="26" fillId="3" borderId="2" xfId="0" applyFont="1" applyFill="1" applyBorder="1" applyAlignment="1">
      <alignment horizontal="left" vertical="top" wrapText="1"/>
    </xf>
    <xf numFmtId="0" fontId="17" fillId="3" borderId="4" xfId="0" applyFont="1" applyFill="1" applyBorder="1" applyAlignment="1">
      <alignment vertical="top" wrapText="1"/>
    </xf>
    <xf numFmtId="0" fontId="17" fillId="3" borderId="2" xfId="0" applyFont="1" applyFill="1" applyBorder="1" applyAlignment="1">
      <alignment vertical="top" wrapText="1"/>
    </xf>
    <xf numFmtId="0" fontId="10" fillId="3" borderId="4" xfId="0" applyFont="1" applyFill="1" applyBorder="1" applyAlignment="1">
      <alignment vertical="center" wrapText="1"/>
    </xf>
    <xf numFmtId="0" fontId="10" fillId="3" borderId="2" xfId="0" applyFont="1" applyFill="1" applyBorder="1" applyAlignment="1">
      <alignment vertical="center" wrapText="1"/>
    </xf>
    <xf numFmtId="0" fontId="31" fillId="6" borderId="7" xfId="0" applyFont="1" applyFill="1" applyBorder="1" applyAlignment="1">
      <alignment horizontal="center" vertical="center" wrapText="1"/>
    </xf>
    <xf numFmtId="0" fontId="31" fillId="6" borderId="8" xfId="0" applyFont="1" applyFill="1" applyBorder="1" applyAlignment="1">
      <alignment horizontal="center" vertical="center" wrapText="1"/>
    </xf>
    <xf numFmtId="0" fontId="7" fillId="0" borderId="22" xfId="0" applyFont="1" applyBorder="1" applyAlignment="1">
      <alignment horizontal="center" vertical="top" wrapText="1"/>
    </xf>
    <xf numFmtId="0" fontId="7" fillId="0" borderId="27" xfId="0" applyFont="1" applyBorder="1" applyAlignment="1">
      <alignment horizontal="center" vertical="top" wrapText="1"/>
    </xf>
    <xf numFmtId="0" fontId="7" fillId="0" borderId="28" xfId="0" applyFont="1" applyBorder="1" applyAlignment="1">
      <alignment horizontal="center" vertical="top" wrapText="1"/>
    </xf>
    <xf numFmtId="165" fontId="15" fillId="3" borderId="4" xfId="0" applyNumberFormat="1" applyFont="1" applyFill="1" applyBorder="1" applyAlignment="1">
      <alignment horizontal="center" vertical="center"/>
    </xf>
    <xf numFmtId="165" fontId="15" fillId="3" borderId="2" xfId="0" applyNumberFormat="1" applyFont="1" applyFill="1" applyBorder="1" applyAlignment="1">
      <alignment horizontal="center" vertical="center"/>
    </xf>
    <xf numFmtId="0" fontId="6" fillId="2" borderId="25"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0" fillId="0" borderId="4" xfId="0" applyBorder="1" applyAlignment="1">
      <alignment vertical="top" wrapText="1"/>
    </xf>
    <xf numFmtId="0" fontId="0" fillId="0" borderId="2" xfId="0" applyBorder="1" applyAlignment="1">
      <alignment vertical="top" wrapText="1"/>
    </xf>
    <xf numFmtId="165" fontId="15" fillId="0" borderId="1" xfId="0" applyNumberFormat="1" applyFont="1" applyFill="1" applyBorder="1" applyAlignment="1">
      <alignment horizontal="center" vertical="center" wrapText="1"/>
    </xf>
    <xf numFmtId="165" fontId="14" fillId="0" borderId="2" xfId="0" applyNumberFormat="1" applyFont="1" applyFill="1" applyBorder="1" applyAlignment="1">
      <alignment horizontal="center" vertical="center"/>
    </xf>
    <xf numFmtId="165" fontId="15" fillId="0" borderId="2" xfId="0" applyNumberFormat="1" applyFont="1" applyFill="1" applyBorder="1" applyAlignment="1">
      <alignment horizontal="center" vertical="center" wrapText="1"/>
    </xf>
    <xf numFmtId="0" fontId="0" fillId="0" borderId="1" xfId="0" applyFont="1" applyBorder="1" applyAlignment="1">
      <alignment vertical="top" wrapText="1"/>
    </xf>
  </cellXfs>
  <cellStyles count="3">
    <cellStyle name="Comma" xfId="2" builtinId="3"/>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A50"/>
  <sheetViews>
    <sheetView tabSelected="1" topLeftCell="A2" zoomScale="75" zoomScaleNormal="75" workbookViewId="0">
      <pane xSplit="3" ySplit="3" topLeftCell="D41" activePane="bottomRight" state="frozen"/>
      <selection pane="topRight"/>
      <selection pane="bottomLeft"/>
      <selection pane="bottomRight" activeCell="W13" sqref="W13"/>
    </sheetView>
  </sheetViews>
  <sheetFormatPr defaultRowHeight="15" x14ac:dyDescent="0.25"/>
  <cols>
    <col min="1" max="1" width="6" customWidth="1"/>
    <col min="2" max="2" width="15.5703125" customWidth="1"/>
    <col min="3" max="3" width="25.140625" customWidth="1"/>
    <col min="4" max="4" width="17.5703125" customWidth="1"/>
    <col min="5" max="6" width="13.140625" customWidth="1"/>
    <col min="7" max="7" width="17.5703125" customWidth="1"/>
    <col min="8" max="8" width="16.140625" customWidth="1"/>
    <col min="9" max="9" width="16.5703125" customWidth="1"/>
    <col min="10" max="11" width="16.140625" customWidth="1"/>
    <col min="12" max="12" width="17" customWidth="1"/>
    <col min="13" max="13" width="17.42578125" customWidth="1"/>
    <col min="14" max="14" width="15.42578125" customWidth="1"/>
    <col min="15" max="15" width="15.5703125" customWidth="1"/>
    <col min="16" max="17" width="16.85546875" style="23" customWidth="1"/>
    <col min="18" max="18" width="54.85546875" customWidth="1"/>
  </cols>
  <sheetData>
    <row r="1" spans="1:18" ht="49.5" customHeight="1" x14ac:dyDescent="0.25">
      <c r="A1" s="1"/>
      <c r="B1" s="1"/>
      <c r="C1" s="1"/>
      <c r="D1" s="1"/>
      <c r="E1" s="1"/>
      <c r="F1" s="1"/>
      <c r="G1" s="1"/>
      <c r="H1" s="89" t="s">
        <v>0</v>
      </c>
      <c r="I1" s="89"/>
      <c r="J1" s="89"/>
      <c r="K1" s="89"/>
      <c r="L1" s="89"/>
      <c r="M1" s="89"/>
      <c r="N1" s="89"/>
      <c r="O1" s="89"/>
      <c r="P1" s="89"/>
      <c r="Q1" s="89"/>
    </row>
    <row r="2" spans="1:18" ht="21.75" customHeight="1" thickBot="1" x14ac:dyDescent="0.3">
      <c r="A2" s="92" t="s">
        <v>1</v>
      </c>
      <c r="B2" s="92"/>
      <c r="C2" s="92"/>
      <c r="D2" s="92"/>
      <c r="E2" s="92"/>
      <c r="F2" s="92"/>
      <c r="G2" s="92"/>
      <c r="H2" s="92"/>
      <c r="I2" s="92"/>
      <c r="J2" s="92"/>
      <c r="K2" s="92"/>
      <c r="L2" s="92"/>
      <c r="M2" s="92"/>
      <c r="N2" s="92"/>
      <c r="O2" s="92"/>
      <c r="R2" s="80"/>
    </row>
    <row r="3" spans="1:18" ht="21.75" customHeight="1" thickBot="1" x14ac:dyDescent="0.3">
      <c r="A3" s="101" t="s">
        <v>2</v>
      </c>
      <c r="B3" s="99" t="s">
        <v>3</v>
      </c>
      <c r="C3" s="97" t="s">
        <v>4</v>
      </c>
      <c r="D3" s="97" t="s">
        <v>51</v>
      </c>
      <c r="E3" s="97" t="s">
        <v>5</v>
      </c>
      <c r="F3" s="97" t="s">
        <v>6</v>
      </c>
      <c r="G3" s="94" t="s">
        <v>52</v>
      </c>
      <c r="H3" s="94"/>
      <c r="I3" s="94"/>
      <c r="J3" s="94"/>
      <c r="K3" s="95"/>
      <c r="L3" s="94"/>
      <c r="M3" s="94"/>
      <c r="N3" s="94"/>
      <c r="O3" s="94"/>
      <c r="P3" s="96"/>
      <c r="Q3" s="121" t="s">
        <v>150</v>
      </c>
      <c r="R3" s="114" t="s">
        <v>198</v>
      </c>
    </row>
    <row r="4" spans="1:18" ht="105" customHeight="1" thickTop="1" thickBot="1" x14ac:dyDescent="0.3">
      <c r="A4" s="102"/>
      <c r="B4" s="100"/>
      <c r="C4" s="98"/>
      <c r="D4" s="98"/>
      <c r="E4" s="98"/>
      <c r="F4" s="98"/>
      <c r="G4" s="31" t="s">
        <v>50</v>
      </c>
      <c r="H4" s="30" t="s">
        <v>7</v>
      </c>
      <c r="I4" s="26" t="s">
        <v>192</v>
      </c>
      <c r="J4" s="30" t="s">
        <v>8</v>
      </c>
      <c r="K4" s="47" t="s">
        <v>95</v>
      </c>
      <c r="L4" s="42" t="s">
        <v>9</v>
      </c>
      <c r="M4" s="32" t="s">
        <v>10</v>
      </c>
      <c r="N4" s="33" t="s">
        <v>62</v>
      </c>
      <c r="O4" s="33" t="s">
        <v>63</v>
      </c>
      <c r="P4" s="34" t="s">
        <v>11</v>
      </c>
      <c r="Q4" s="122"/>
      <c r="R4" s="115"/>
    </row>
    <row r="5" spans="1:18" ht="123.75" customHeight="1" x14ac:dyDescent="0.25">
      <c r="A5" s="24" t="s">
        <v>12</v>
      </c>
      <c r="B5" s="4" t="s">
        <v>61</v>
      </c>
      <c r="C5" s="36" t="s">
        <v>93</v>
      </c>
      <c r="D5" s="25" t="s">
        <v>68</v>
      </c>
      <c r="E5" s="20" t="s">
        <v>94</v>
      </c>
      <c r="F5" s="22"/>
      <c r="G5" s="61">
        <v>183500</v>
      </c>
      <c r="H5" s="21">
        <v>0</v>
      </c>
      <c r="I5" s="127">
        <v>45530</v>
      </c>
      <c r="J5" s="126">
        <v>183500</v>
      </c>
      <c r="K5" s="49">
        <v>57200</v>
      </c>
      <c r="L5" s="50">
        <v>50928.54</v>
      </c>
      <c r="M5" s="22">
        <v>60000</v>
      </c>
      <c r="N5" s="19">
        <v>15371</v>
      </c>
      <c r="O5" s="19">
        <v>0</v>
      </c>
      <c r="P5" s="45" t="s">
        <v>59</v>
      </c>
      <c r="Q5" s="78" t="s">
        <v>185</v>
      </c>
      <c r="R5" s="82" t="s">
        <v>211</v>
      </c>
    </row>
    <row r="6" spans="1:18" ht="240" customHeight="1" x14ac:dyDescent="0.25">
      <c r="A6" s="2" t="s">
        <v>13</v>
      </c>
      <c r="B6" s="105" t="s">
        <v>65</v>
      </c>
      <c r="C6" s="55" t="s">
        <v>64</v>
      </c>
      <c r="D6" s="56" t="s">
        <v>73</v>
      </c>
      <c r="E6" s="57" t="s">
        <v>159</v>
      </c>
      <c r="F6" s="22"/>
      <c r="G6" s="61">
        <v>201033.8</v>
      </c>
      <c r="H6" s="16">
        <v>0</v>
      </c>
      <c r="I6" s="125">
        <v>58047.08</v>
      </c>
      <c r="J6" s="126">
        <v>201034</v>
      </c>
      <c r="K6" s="48">
        <v>52009.02</v>
      </c>
      <c r="L6" s="51">
        <v>63932.02</v>
      </c>
      <c r="M6" s="17">
        <v>74000</v>
      </c>
      <c r="N6" s="18">
        <v>11093</v>
      </c>
      <c r="O6" s="19">
        <v>0</v>
      </c>
      <c r="P6" s="46" t="s">
        <v>59</v>
      </c>
      <c r="Q6" s="79" t="s">
        <v>184</v>
      </c>
      <c r="R6" s="81" t="s">
        <v>224</v>
      </c>
    </row>
    <row r="7" spans="1:18" ht="120" x14ac:dyDescent="0.25">
      <c r="A7" s="2" t="s">
        <v>14</v>
      </c>
      <c r="B7" s="106"/>
      <c r="C7" s="58" t="s">
        <v>66</v>
      </c>
      <c r="D7" s="56" t="s">
        <v>72</v>
      </c>
      <c r="E7" s="57" t="s">
        <v>160</v>
      </c>
      <c r="F7" s="22">
        <v>2618763.58</v>
      </c>
      <c r="G7" s="61">
        <v>299350</v>
      </c>
      <c r="H7" s="16">
        <v>0</v>
      </c>
      <c r="I7" s="125">
        <v>86435.18</v>
      </c>
      <c r="J7" s="126">
        <v>299350</v>
      </c>
      <c r="K7" s="49">
        <v>80000</v>
      </c>
      <c r="L7" s="51">
        <v>100000</v>
      </c>
      <c r="M7" s="17">
        <v>100000</v>
      </c>
      <c r="N7" s="18">
        <v>19350</v>
      </c>
      <c r="O7" s="19">
        <v>0</v>
      </c>
      <c r="P7" s="46" t="s">
        <v>59</v>
      </c>
      <c r="Q7" s="79" t="s">
        <v>184</v>
      </c>
      <c r="R7" s="84" t="s">
        <v>207</v>
      </c>
    </row>
    <row r="8" spans="1:18" ht="53.25" customHeight="1" x14ac:dyDescent="0.25">
      <c r="A8" s="2" t="s">
        <v>15</v>
      </c>
      <c r="B8" s="106"/>
      <c r="C8" s="112" t="s">
        <v>67</v>
      </c>
      <c r="D8" s="56" t="s">
        <v>71</v>
      </c>
      <c r="E8" s="57" t="s">
        <v>159</v>
      </c>
      <c r="F8" s="119">
        <v>1386393</v>
      </c>
      <c r="G8" s="61">
        <v>59823</v>
      </c>
      <c r="H8" s="16">
        <v>11965</v>
      </c>
      <c r="I8" s="125">
        <v>13858</v>
      </c>
      <c r="J8" s="126">
        <v>47858</v>
      </c>
      <c r="K8" s="49">
        <v>0</v>
      </c>
      <c r="L8" s="51">
        <v>15852.39</v>
      </c>
      <c r="M8" s="18">
        <v>16035.8</v>
      </c>
      <c r="N8" s="18">
        <v>15970</v>
      </c>
      <c r="O8" s="19">
        <v>0</v>
      </c>
      <c r="P8" s="46" t="s">
        <v>69</v>
      </c>
      <c r="Q8" s="79" t="s">
        <v>185</v>
      </c>
      <c r="R8" s="123" t="s">
        <v>204</v>
      </c>
    </row>
    <row r="9" spans="1:18" ht="84.6" customHeight="1" x14ac:dyDescent="0.25">
      <c r="A9" s="2" t="s">
        <v>16</v>
      </c>
      <c r="B9" s="107"/>
      <c r="C9" s="113"/>
      <c r="D9" s="56" t="s">
        <v>181</v>
      </c>
      <c r="E9" s="62" t="s">
        <v>159</v>
      </c>
      <c r="F9" s="120"/>
      <c r="G9" s="61">
        <v>239853</v>
      </c>
      <c r="H9" s="16">
        <v>0</v>
      </c>
      <c r="I9" s="125">
        <v>69255.850000000006</v>
      </c>
      <c r="J9" s="126">
        <v>239853</v>
      </c>
      <c r="K9" s="49">
        <v>63960.800000000003</v>
      </c>
      <c r="L9" s="51">
        <v>74129.87</v>
      </c>
      <c r="M9" s="18">
        <v>85000</v>
      </c>
      <c r="N9" s="18">
        <v>16762</v>
      </c>
      <c r="O9" s="19">
        <v>0</v>
      </c>
      <c r="P9" s="46" t="s">
        <v>59</v>
      </c>
      <c r="Q9" s="79" t="s">
        <v>185</v>
      </c>
      <c r="R9" s="124"/>
    </row>
    <row r="10" spans="1:18" ht="165.6" customHeight="1" x14ac:dyDescent="0.25">
      <c r="A10" s="2" t="s">
        <v>17</v>
      </c>
      <c r="B10" s="4" t="s">
        <v>70</v>
      </c>
      <c r="C10" s="59" t="s">
        <v>74</v>
      </c>
      <c r="D10" s="56" t="s">
        <v>75</v>
      </c>
      <c r="E10" s="57" t="s">
        <v>196</v>
      </c>
      <c r="F10" s="22"/>
      <c r="G10" s="61">
        <v>168637.5</v>
      </c>
      <c r="H10" s="16">
        <v>0</v>
      </c>
      <c r="I10" s="16">
        <v>86662</v>
      </c>
      <c r="J10" s="66">
        <v>81975.5</v>
      </c>
      <c r="K10" s="49">
        <v>22025.19</v>
      </c>
      <c r="L10" s="51">
        <v>50000</v>
      </c>
      <c r="M10" s="17">
        <v>9951</v>
      </c>
      <c r="N10" s="18">
        <v>0</v>
      </c>
      <c r="O10" s="19">
        <v>0</v>
      </c>
      <c r="P10" s="46" t="s">
        <v>152</v>
      </c>
      <c r="Q10" s="79" t="s">
        <v>184</v>
      </c>
      <c r="R10" s="81" t="s">
        <v>205</v>
      </c>
    </row>
    <row r="11" spans="1:18" ht="78" customHeight="1" x14ac:dyDescent="0.25">
      <c r="A11" s="2" t="s">
        <v>18</v>
      </c>
      <c r="B11" s="70" t="s">
        <v>20</v>
      </c>
      <c r="C11" s="43" t="s">
        <v>113</v>
      </c>
      <c r="D11" s="3" t="s">
        <v>114</v>
      </c>
      <c r="E11" s="15" t="s">
        <v>176</v>
      </c>
      <c r="F11" s="22">
        <v>1276298.3799999999</v>
      </c>
      <c r="G11" s="61">
        <v>210000</v>
      </c>
      <c r="H11" s="16">
        <v>0</v>
      </c>
      <c r="I11" s="16">
        <v>0</v>
      </c>
      <c r="J11" s="66">
        <v>210000</v>
      </c>
      <c r="K11" s="49">
        <v>56000</v>
      </c>
      <c r="L11" s="51">
        <v>69161.56</v>
      </c>
      <c r="M11" s="17">
        <v>70838</v>
      </c>
      <c r="N11" s="18">
        <v>14000</v>
      </c>
      <c r="O11" s="19">
        <v>0</v>
      </c>
      <c r="P11" s="46" t="s">
        <v>57</v>
      </c>
      <c r="Q11" s="79" t="s">
        <v>186</v>
      </c>
      <c r="R11" s="81" t="s">
        <v>200</v>
      </c>
    </row>
    <row r="12" spans="1:18" ht="276.75" customHeight="1" x14ac:dyDescent="0.25">
      <c r="A12" s="2" t="s">
        <v>19</v>
      </c>
      <c r="B12" s="105" t="s">
        <v>87</v>
      </c>
      <c r="C12" s="12" t="s">
        <v>88</v>
      </c>
      <c r="D12" s="14" t="s">
        <v>89</v>
      </c>
      <c r="E12" s="15" t="s">
        <v>169</v>
      </c>
      <c r="F12" s="22"/>
      <c r="G12" s="61">
        <v>290000</v>
      </c>
      <c r="H12" s="16">
        <v>0</v>
      </c>
      <c r="I12" s="125" t="s">
        <v>193</v>
      </c>
      <c r="J12" s="126">
        <v>290000</v>
      </c>
      <c r="K12" s="49">
        <v>77333.34</v>
      </c>
      <c r="L12" s="51">
        <v>18000</v>
      </c>
      <c r="M12" s="17">
        <v>100000</v>
      </c>
      <c r="N12" s="18">
        <v>82058</v>
      </c>
      <c r="O12" s="19">
        <v>12609</v>
      </c>
      <c r="P12" s="46" t="s">
        <v>153</v>
      </c>
      <c r="Q12" s="79" t="s">
        <v>184</v>
      </c>
      <c r="R12" s="128" t="s">
        <v>233</v>
      </c>
    </row>
    <row r="13" spans="1:18" ht="150" x14ac:dyDescent="0.25">
      <c r="A13" s="2" t="s">
        <v>182</v>
      </c>
      <c r="B13" s="107"/>
      <c r="C13" s="12" t="s">
        <v>112</v>
      </c>
      <c r="D13" s="11" t="s">
        <v>118</v>
      </c>
      <c r="E13" s="15" t="s">
        <v>169</v>
      </c>
      <c r="F13" s="22"/>
      <c r="G13" s="61">
        <v>102375</v>
      </c>
      <c r="H13" s="16">
        <v>19400</v>
      </c>
      <c r="I13" s="125">
        <v>9213</v>
      </c>
      <c r="J13" s="126">
        <v>82975</v>
      </c>
      <c r="K13" s="49">
        <v>36958.83</v>
      </c>
      <c r="L13" s="51">
        <v>9239</v>
      </c>
      <c r="M13" s="17">
        <v>30000</v>
      </c>
      <c r="N13" s="18">
        <v>6000</v>
      </c>
      <c r="O13" s="19">
        <v>777</v>
      </c>
      <c r="P13" s="46" t="s">
        <v>153</v>
      </c>
      <c r="Q13" s="79" t="s">
        <v>184</v>
      </c>
      <c r="R13" s="83" t="s">
        <v>206</v>
      </c>
    </row>
    <row r="14" spans="1:18" ht="150" x14ac:dyDescent="0.25">
      <c r="A14" s="2" t="s">
        <v>21</v>
      </c>
      <c r="B14" s="4" t="s">
        <v>115</v>
      </c>
      <c r="C14" s="37" t="s">
        <v>116</v>
      </c>
      <c r="D14" s="14" t="s">
        <v>117</v>
      </c>
      <c r="E14" s="15" t="s">
        <v>172</v>
      </c>
      <c r="F14" s="22">
        <v>1004246</v>
      </c>
      <c r="G14" s="61">
        <v>196375</v>
      </c>
      <c r="H14" s="16">
        <v>0</v>
      </c>
      <c r="I14" s="16">
        <v>0</v>
      </c>
      <c r="J14" s="66">
        <v>196375</v>
      </c>
      <c r="K14" s="49">
        <v>25290</v>
      </c>
      <c r="L14" s="51">
        <v>79000</v>
      </c>
      <c r="M14" s="17">
        <v>79000</v>
      </c>
      <c r="N14" s="18">
        <v>13085</v>
      </c>
      <c r="O14" s="19">
        <v>0</v>
      </c>
      <c r="P14" s="46" t="s">
        <v>49</v>
      </c>
      <c r="Q14" s="79" t="s">
        <v>186</v>
      </c>
      <c r="R14" s="81" t="s">
        <v>213</v>
      </c>
    </row>
    <row r="15" spans="1:18" ht="120" x14ac:dyDescent="0.25">
      <c r="A15" s="2" t="s">
        <v>22</v>
      </c>
      <c r="B15" s="105" t="s">
        <v>90</v>
      </c>
      <c r="C15" s="37" t="s">
        <v>91</v>
      </c>
      <c r="D15" s="3" t="s">
        <v>92</v>
      </c>
      <c r="E15" s="15" t="s">
        <v>191</v>
      </c>
      <c r="F15" s="22"/>
      <c r="G15" s="61">
        <v>295035</v>
      </c>
      <c r="H15" s="16">
        <v>0</v>
      </c>
      <c r="I15" s="125">
        <v>94860.18</v>
      </c>
      <c r="J15" s="126">
        <v>295035</v>
      </c>
      <c r="K15" s="49">
        <v>72111</v>
      </c>
      <c r="L15" s="51">
        <v>101007</v>
      </c>
      <c r="M15" s="17">
        <v>102000</v>
      </c>
      <c r="N15" s="18">
        <v>19917</v>
      </c>
      <c r="O15" s="19">
        <v>0</v>
      </c>
      <c r="P15" s="46" t="s">
        <v>154</v>
      </c>
      <c r="Q15" s="79" t="s">
        <v>187</v>
      </c>
      <c r="R15" s="81" t="s">
        <v>214</v>
      </c>
    </row>
    <row r="16" spans="1:18" ht="122.25" customHeight="1" x14ac:dyDescent="0.25">
      <c r="A16" s="2" t="s">
        <v>23</v>
      </c>
      <c r="B16" s="106"/>
      <c r="C16" s="37" t="s">
        <v>98</v>
      </c>
      <c r="D16" s="3" t="s">
        <v>99</v>
      </c>
      <c r="E16" s="15" t="s">
        <v>159</v>
      </c>
      <c r="F16" s="22"/>
      <c r="G16" s="61">
        <v>289297</v>
      </c>
      <c r="H16" s="16">
        <v>0</v>
      </c>
      <c r="I16" s="125">
        <v>93015.29</v>
      </c>
      <c r="J16" s="126">
        <v>289297</v>
      </c>
      <c r="K16" s="49">
        <v>71437.600000000006</v>
      </c>
      <c r="L16" s="51">
        <v>73584.36</v>
      </c>
      <c r="M16" s="17">
        <v>127416</v>
      </c>
      <c r="N16" s="18">
        <v>16859</v>
      </c>
      <c r="O16" s="19">
        <v>0</v>
      </c>
      <c r="P16" s="46" t="s">
        <v>155</v>
      </c>
      <c r="Q16" s="79" t="s">
        <v>187</v>
      </c>
      <c r="R16" s="81" t="s">
        <v>199</v>
      </c>
    </row>
    <row r="17" spans="1:24" ht="152.25" customHeight="1" x14ac:dyDescent="0.25">
      <c r="A17" s="2" t="s">
        <v>24</v>
      </c>
      <c r="B17" s="107"/>
      <c r="C17" s="37" t="s">
        <v>179</v>
      </c>
      <c r="D17" s="3" t="s">
        <v>178</v>
      </c>
      <c r="E17" s="15" t="s">
        <v>171</v>
      </c>
      <c r="F17" s="22"/>
      <c r="G17" s="61">
        <v>300000</v>
      </c>
      <c r="H17" s="16">
        <v>0</v>
      </c>
      <c r="I17" s="125">
        <v>96456.53</v>
      </c>
      <c r="J17" s="126">
        <v>300000</v>
      </c>
      <c r="K17" s="49">
        <v>61476.68</v>
      </c>
      <c r="L17" s="51">
        <v>74130</v>
      </c>
      <c r="M17" s="17">
        <v>140000</v>
      </c>
      <c r="N17" s="18">
        <v>24393</v>
      </c>
      <c r="O17" s="19">
        <v>0</v>
      </c>
      <c r="P17" s="46" t="s">
        <v>155</v>
      </c>
      <c r="Q17" s="79" t="s">
        <v>187</v>
      </c>
      <c r="R17" s="81" t="s">
        <v>225</v>
      </c>
    </row>
    <row r="18" spans="1:24" ht="150" x14ac:dyDescent="0.25">
      <c r="A18" s="2" t="s">
        <v>25</v>
      </c>
      <c r="B18" s="105" t="s">
        <v>60</v>
      </c>
      <c r="C18" s="60" t="s">
        <v>76</v>
      </c>
      <c r="D18" s="56" t="s">
        <v>77</v>
      </c>
      <c r="E18" s="57" t="s">
        <v>164</v>
      </c>
      <c r="F18" s="22">
        <v>2128558</v>
      </c>
      <c r="G18" s="61">
        <v>299375</v>
      </c>
      <c r="H18" s="16">
        <v>0</v>
      </c>
      <c r="I18" s="76">
        <v>74843.75</v>
      </c>
      <c r="J18" s="75">
        <v>299375</v>
      </c>
      <c r="K18" s="49">
        <v>80960</v>
      </c>
      <c r="L18" s="51">
        <v>100000</v>
      </c>
      <c r="M18" s="17">
        <v>100000</v>
      </c>
      <c r="N18" s="18">
        <v>18415</v>
      </c>
      <c r="O18" s="19">
        <v>0</v>
      </c>
      <c r="P18" s="46" t="s">
        <v>148</v>
      </c>
      <c r="Q18" s="79" t="s">
        <v>188</v>
      </c>
      <c r="R18" s="84" t="s">
        <v>208</v>
      </c>
    </row>
    <row r="19" spans="1:24" ht="54" customHeight="1" x14ac:dyDescent="0.25">
      <c r="A19" s="2" t="s">
        <v>26</v>
      </c>
      <c r="B19" s="106"/>
      <c r="C19" s="110" t="s">
        <v>78</v>
      </c>
      <c r="D19" s="3" t="s">
        <v>151</v>
      </c>
      <c r="E19" s="103" t="s">
        <v>165</v>
      </c>
      <c r="F19" s="119">
        <v>1008707</v>
      </c>
      <c r="G19" s="61">
        <v>200000</v>
      </c>
      <c r="H19" s="16">
        <v>0</v>
      </c>
      <c r="I19" s="76">
        <v>50000</v>
      </c>
      <c r="J19" s="75">
        <v>200000</v>
      </c>
      <c r="K19" s="49">
        <v>80000</v>
      </c>
      <c r="L19" s="51">
        <v>97761.01</v>
      </c>
      <c r="M19" s="17">
        <v>22239</v>
      </c>
      <c r="N19" s="18">
        <v>0</v>
      </c>
      <c r="O19" s="19">
        <v>0</v>
      </c>
      <c r="P19" s="46" t="s">
        <v>148</v>
      </c>
      <c r="Q19" s="118" t="s">
        <v>188</v>
      </c>
      <c r="R19" s="86" t="s">
        <v>215</v>
      </c>
    </row>
    <row r="20" spans="1:24" ht="55.5" customHeight="1" x14ac:dyDescent="0.25">
      <c r="A20" s="2" t="s">
        <v>27</v>
      </c>
      <c r="B20" s="106"/>
      <c r="C20" s="111"/>
      <c r="D20" s="3" t="s">
        <v>79</v>
      </c>
      <c r="E20" s="104"/>
      <c r="F20" s="120"/>
      <c r="G20" s="61">
        <v>250000</v>
      </c>
      <c r="H20" s="16">
        <v>90218.68</v>
      </c>
      <c r="I20" s="76">
        <v>39945.25</v>
      </c>
      <c r="J20" s="75">
        <v>159781.32</v>
      </c>
      <c r="K20" s="49">
        <v>0</v>
      </c>
      <c r="L20" s="51">
        <v>60235.58</v>
      </c>
      <c r="M20" s="17">
        <v>99545.74</v>
      </c>
      <c r="N20" s="18">
        <v>0</v>
      </c>
      <c r="O20" s="19">
        <v>0</v>
      </c>
      <c r="P20" s="46" t="s">
        <v>47</v>
      </c>
      <c r="Q20" s="118"/>
      <c r="R20" s="87"/>
    </row>
    <row r="21" spans="1:24" ht="150" x14ac:dyDescent="0.25">
      <c r="A21" s="2" t="s">
        <v>28</v>
      </c>
      <c r="B21" s="106"/>
      <c r="C21" s="38" t="s">
        <v>85</v>
      </c>
      <c r="D21" s="3" t="s">
        <v>86</v>
      </c>
      <c r="E21" s="15" t="s">
        <v>190</v>
      </c>
      <c r="F21" s="22">
        <v>498755</v>
      </c>
      <c r="G21" s="61">
        <v>205000</v>
      </c>
      <c r="H21" s="16">
        <v>0</v>
      </c>
      <c r="I21" s="76">
        <v>51250</v>
      </c>
      <c r="J21" s="75">
        <v>205000</v>
      </c>
      <c r="K21" s="49">
        <v>64000</v>
      </c>
      <c r="L21" s="51">
        <v>60000</v>
      </c>
      <c r="M21" s="17">
        <v>51000</v>
      </c>
      <c r="N21" s="18">
        <v>30000</v>
      </c>
      <c r="O21" s="19">
        <v>0</v>
      </c>
      <c r="P21" s="46" t="s">
        <v>148</v>
      </c>
      <c r="Q21" s="79" t="s">
        <v>185</v>
      </c>
      <c r="R21" s="84" t="s">
        <v>209</v>
      </c>
    </row>
    <row r="22" spans="1:24" ht="63.75" x14ac:dyDescent="0.25">
      <c r="A22" s="2" t="s">
        <v>30</v>
      </c>
      <c r="B22" s="106"/>
      <c r="C22" s="110" t="s">
        <v>103</v>
      </c>
      <c r="D22" s="3" t="s">
        <v>104</v>
      </c>
      <c r="E22" s="103" t="s">
        <v>174</v>
      </c>
      <c r="F22" s="119">
        <v>1672310</v>
      </c>
      <c r="G22" s="61">
        <v>300000</v>
      </c>
      <c r="H22" s="16">
        <v>0</v>
      </c>
      <c r="I22" s="76">
        <v>75000</v>
      </c>
      <c r="J22" s="75">
        <v>300000</v>
      </c>
      <c r="K22" s="49">
        <v>80000</v>
      </c>
      <c r="L22" s="51">
        <v>100000</v>
      </c>
      <c r="M22" s="17">
        <v>100000</v>
      </c>
      <c r="N22" s="18">
        <v>20000</v>
      </c>
      <c r="O22" s="19">
        <v>0</v>
      </c>
      <c r="P22" s="46" t="s">
        <v>148</v>
      </c>
      <c r="Q22" s="116" t="s">
        <v>186</v>
      </c>
      <c r="R22" s="86" t="s">
        <v>216</v>
      </c>
    </row>
    <row r="23" spans="1:24" ht="99" customHeight="1" x14ac:dyDescent="0.25">
      <c r="A23" s="2" t="s">
        <v>31</v>
      </c>
      <c r="B23" s="107"/>
      <c r="C23" s="111"/>
      <c r="D23" s="3" t="s">
        <v>111</v>
      </c>
      <c r="E23" s="104"/>
      <c r="F23" s="120"/>
      <c r="G23" s="61">
        <v>375000</v>
      </c>
      <c r="H23" s="16">
        <v>116666.67</v>
      </c>
      <c r="I23" s="76">
        <v>64583.25</v>
      </c>
      <c r="J23" s="75">
        <v>258333</v>
      </c>
      <c r="K23" s="49">
        <v>0</v>
      </c>
      <c r="L23" s="51">
        <v>119152.33</v>
      </c>
      <c r="M23" s="17">
        <v>100000</v>
      </c>
      <c r="N23" s="18">
        <v>39181</v>
      </c>
      <c r="O23" s="19">
        <v>0</v>
      </c>
      <c r="P23" s="46" t="s">
        <v>47</v>
      </c>
      <c r="Q23" s="117"/>
      <c r="R23" s="87"/>
    </row>
    <row r="24" spans="1:24" ht="244.5" customHeight="1" x14ac:dyDescent="0.25">
      <c r="A24" s="2" t="s">
        <v>32</v>
      </c>
      <c r="B24" s="105" t="s">
        <v>82</v>
      </c>
      <c r="C24" s="40" t="s">
        <v>84</v>
      </c>
      <c r="D24" s="3" t="s">
        <v>83</v>
      </c>
      <c r="E24" s="15" t="s">
        <v>168</v>
      </c>
      <c r="F24" s="22"/>
      <c r="G24" s="61">
        <v>288000</v>
      </c>
      <c r="H24" s="16">
        <v>0</v>
      </c>
      <c r="I24" s="16">
        <v>141353.85</v>
      </c>
      <c r="J24" s="66">
        <v>146646.15</v>
      </c>
      <c r="K24" s="49">
        <v>0</v>
      </c>
      <c r="L24" s="51">
        <v>70000</v>
      </c>
      <c r="M24" s="18">
        <v>70000</v>
      </c>
      <c r="N24" s="18">
        <v>6646</v>
      </c>
      <c r="O24" s="19">
        <v>0</v>
      </c>
      <c r="P24" s="46" t="s">
        <v>149</v>
      </c>
      <c r="Q24" s="79" t="s">
        <v>186</v>
      </c>
      <c r="R24" s="81" t="s">
        <v>212</v>
      </c>
    </row>
    <row r="25" spans="1:24" ht="141" customHeight="1" x14ac:dyDescent="0.25">
      <c r="A25" s="2" t="s">
        <v>33</v>
      </c>
      <c r="B25" s="106"/>
      <c r="C25" s="40" t="s">
        <v>96</v>
      </c>
      <c r="D25" s="3" t="s">
        <v>97</v>
      </c>
      <c r="E25" s="15" t="s">
        <v>171</v>
      </c>
      <c r="F25" s="22"/>
      <c r="G25" s="61">
        <v>95760</v>
      </c>
      <c r="H25" s="16">
        <v>0</v>
      </c>
      <c r="I25" s="16">
        <v>47000.160000000003</v>
      </c>
      <c r="J25" s="66">
        <v>48759.839999999997</v>
      </c>
      <c r="K25" s="49">
        <v>0</v>
      </c>
      <c r="L25" s="51">
        <v>10356.94</v>
      </c>
      <c r="M25" s="17">
        <v>30700</v>
      </c>
      <c r="N25" s="18">
        <v>7703</v>
      </c>
      <c r="O25" s="19">
        <v>0</v>
      </c>
      <c r="P25" s="46" t="s">
        <v>149</v>
      </c>
      <c r="Q25" s="79" t="s">
        <v>195</v>
      </c>
      <c r="R25" s="81" t="s">
        <v>217</v>
      </c>
      <c r="X25" s="77">
        <v>64583</v>
      </c>
    </row>
    <row r="26" spans="1:24" ht="184.5" customHeight="1" x14ac:dyDescent="0.25">
      <c r="A26" s="2" t="s">
        <v>34</v>
      </c>
      <c r="B26" s="106"/>
      <c r="C26" s="40" t="s">
        <v>107</v>
      </c>
      <c r="D26" s="3" t="s">
        <v>108</v>
      </c>
      <c r="E26" s="15" t="s">
        <v>191</v>
      </c>
      <c r="F26" s="22"/>
      <c r="G26" s="61">
        <v>200000</v>
      </c>
      <c r="H26" s="16">
        <v>0</v>
      </c>
      <c r="I26" s="16">
        <v>98162.4</v>
      </c>
      <c r="J26" s="66">
        <v>101837.6</v>
      </c>
      <c r="K26" s="49">
        <v>0</v>
      </c>
      <c r="L26" s="51">
        <v>81470.080000000002</v>
      </c>
      <c r="M26" s="17">
        <v>20368</v>
      </c>
      <c r="N26" s="18">
        <v>0</v>
      </c>
      <c r="O26" s="19">
        <v>0</v>
      </c>
      <c r="P26" s="46" t="s">
        <v>149</v>
      </c>
      <c r="Q26" s="79" t="s">
        <v>187</v>
      </c>
      <c r="R26" s="81" t="s">
        <v>226</v>
      </c>
    </row>
    <row r="27" spans="1:24" ht="162.75" customHeight="1" x14ac:dyDescent="0.25">
      <c r="A27" s="2" t="s">
        <v>35</v>
      </c>
      <c r="B27" s="107"/>
      <c r="C27" s="40" t="s">
        <v>109</v>
      </c>
      <c r="D27" s="3" t="s">
        <v>110</v>
      </c>
      <c r="E27" s="15" t="s">
        <v>171</v>
      </c>
      <c r="F27" s="22"/>
      <c r="G27" s="61">
        <v>300000</v>
      </c>
      <c r="H27" s="16">
        <v>0</v>
      </c>
      <c r="I27" s="16">
        <v>147243.59</v>
      </c>
      <c r="J27" s="66">
        <v>152756.41</v>
      </c>
      <c r="K27" s="49">
        <v>0</v>
      </c>
      <c r="L27" s="51">
        <v>32756</v>
      </c>
      <c r="M27" s="17">
        <v>100000</v>
      </c>
      <c r="N27" s="18">
        <v>20000</v>
      </c>
      <c r="O27" s="19">
        <v>0</v>
      </c>
      <c r="P27" s="46" t="s">
        <v>149</v>
      </c>
      <c r="Q27" s="79" t="s">
        <v>187</v>
      </c>
      <c r="R27" s="83" t="s">
        <v>202</v>
      </c>
    </row>
    <row r="28" spans="1:24" ht="150.75" customHeight="1" x14ac:dyDescent="0.25">
      <c r="A28" s="2" t="s">
        <v>36</v>
      </c>
      <c r="B28" s="70" t="s">
        <v>140</v>
      </c>
      <c r="C28" s="40" t="s">
        <v>141</v>
      </c>
      <c r="D28" s="3" t="s">
        <v>142</v>
      </c>
      <c r="E28" s="15" t="s">
        <v>175</v>
      </c>
      <c r="F28" s="22">
        <v>1150805</v>
      </c>
      <c r="G28" s="61">
        <v>290907</v>
      </c>
      <c r="H28" s="16">
        <v>0</v>
      </c>
      <c r="I28" s="16">
        <v>0</v>
      </c>
      <c r="J28" s="66">
        <v>290907</v>
      </c>
      <c r="K28" s="49">
        <v>77575.199999999997</v>
      </c>
      <c r="L28" s="51">
        <v>0</v>
      </c>
      <c r="M28" s="17">
        <v>97000</v>
      </c>
      <c r="N28" s="18">
        <v>97000</v>
      </c>
      <c r="O28" s="19">
        <v>19332</v>
      </c>
      <c r="P28" s="46" t="s">
        <v>49</v>
      </c>
      <c r="Q28" s="79" t="s">
        <v>189</v>
      </c>
      <c r="R28" s="81" t="s">
        <v>227</v>
      </c>
    </row>
    <row r="29" spans="1:24" ht="183.75" customHeight="1" x14ac:dyDescent="0.25">
      <c r="A29" s="2" t="s">
        <v>37</v>
      </c>
      <c r="B29" s="69" t="s">
        <v>124</v>
      </c>
      <c r="C29" s="40" t="s">
        <v>218</v>
      </c>
      <c r="D29" s="3" t="s">
        <v>125</v>
      </c>
      <c r="E29" s="15" t="s">
        <v>161</v>
      </c>
      <c r="F29" s="22">
        <v>1295711.74</v>
      </c>
      <c r="G29" s="61">
        <v>300000</v>
      </c>
      <c r="H29" s="16">
        <v>0</v>
      </c>
      <c r="I29" s="16">
        <v>0</v>
      </c>
      <c r="J29" s="66">
        <v>300000</v>
      </c>
      <c r="K29" s="49">
        <v>80000</v>
      </c>
      <c r="L29" s="51">
        <v>51209.36</v>
      </c>
      <c r="M29" s="17">
        <v>148791</v>
      </c>
      <c r="N29" s="18">
        <v>20000</v>
      </c>
      <c r="O29" s="19">
        <v>0</v>
      </c>
      <c r="P29" s="46" t="s">
        <v>49</v>
      </c>
      <c r="Q29" s="79" t="s">
        <v>188</v>
      </c>
      <c r="R29" s="81" t="s">
        <v>228</v>
      </c>
    </row>
    <row r="30" spans="1:24" ht="138" customHeight="1" x14ac:dyDescent="0.25">
      <c r="A30" s="2" t="s">
        <v>38</v>
      </c>
      <c r="B30" s="105" t="s">
        <v>119</v>
      </c>
      <c r="C30" s="40" t="s">
        <v>120</v>
      </c>
      <c r="D30" s="3" t="s">
        <v>121</v>
      </c>
      <c r="E30" s="15" t="s">
        <v>162</v>
      </c>
      <c r="F30" s="22">
        <v>521599.2</v>
      </c>
      <c r="G30" s="61">
        <v>92500</v>
      </c>
      <c r="H30" s="16">
        <v>0</v>
      </c>
      <c r="I30" s="16">
        <v>0</v>
      </c>
      <c r="J30" s="66">
        <v>92500</v>
      </c>
      <c r="K30" s="49">
        <v>35200</v>
      </c>
      <c r="L30" s="51">
        <v>49150</v>
      </c>
      <c r="M30" s="17">
        <v>8150</v>
      </c>
      <c r="N30" s="18">
        <v>0</v>
      </c>
      <c r="O30" s="19">
        <v>0</v>
      </c>
      <c r="P30" s="46" t="s">
        <v>49</v>
      </c>
      <c r="Q30" s="79" t="s">
        <v>187</v>
      </c>
      <c r="R30" s="81" t="s">
        <v>219</v>
      </c>
    </row>
    <row r="31" spans="1:24" ht="54" customHeight="1" x14ac:dyDescent="0.25">
      <c r="A31" s="2" t="s">
        <v>39</v>
      </c>
      <c r="B31" s="106"/>
      <c r="C31" s="108" t="s">
        <v>122</v>
      </c>
      <c r="D31" s="3" t="s">
        <v>123</v>
      </c>
      <c r="E31" s="103" t="s">
        <v>163</v>
      </c>
      <c r="F31" s="119">
        <v>640462</v>
      </c>
      <c r="G31" s="61">
        <v>169000</v>
      </c>
      <c r="H31" s="16">
        <v>0</v>
      </c>
      <c r="I31" s="16">
        <v>0</v>
      </c>
      <c r="J31" s="66">
        <v>169000</v>
      </c>
      <c r="K31" s="49">
        <v>67600</v>
      </c>
      <c r="L31" s="51">
        <v>88000</v>
      </c>
      <c r="M31" s="17">
        <v>13400</v>
      </c>
      <c r="N31" s="18">
        <v>0</v>
      </c>
      <c r="O31" s="19">
        <v>0</v>
      </c>
      <c r="P31" s="46" t="s">
        <v>49</v>
      </c>
      <c r="Q31" s="116" t="s">
        <v>189</v>
      </c>
      <c r="R31" s="123" t="s">
        <v>201</v>
      </c>
    </row>
    <row r="32" spans="1:24" ht="96.75" customHeight="1" x14ac:dyDescent="0.25">
      <c r="A32" s="2" t="s">
        <v>40</v>
      </c>
      <c r="B32" s="107"/>
      <c r="C32" s="109"/>
      <c r="D32" s="3" t="s">
        <v>121</v>
      </c>
      <c r="E32" s="104"/>
      <c r="F32" s="120"/>
      <c r="G32" s="61">
        <v>30000</v>
      </c>
      <c r="H32" s="16">
        <v>0</v>
      </c>
      <c r="I32" s="16">
        <v>0</v>
      </c>
      <c r="J32" s="66">
        <v>30000</v>
      </c>
      <c r="K32" s="49">
        <v>12000</v>
      </c>
      <c r="L32" s="51">
        <v>15000</v>
      </c>
      <c r="M32" s="17">
        <v>3000</v>
      </c>
      <c r="N32" s="18">
        <v>0</v>
      </c>
      <c r="O32" s="19">
        <v>0</v>
      </c>
      <c r="P32" s="46" t="s">
        <v>49</v>
      </c>
      <c r="Q32" s="117"/>
      <c r="R32" s="124"/>
    </row>
    <row r="33" spans="1:18 16381:16381" ht="125.25" customHeight="1" x14ac:dyDescent="0.25">
      <c r="A33" s="2" t="s">
        <v>41</v>
      </c>
      <c r="B33" s="93" t="s">
        <v>29</v>
      </c>
      <c r="C33" s="13" t="s">
        <v>126</v>
      </c>
      <c r="D33" s="3" t="s">
        <v>127</v>
      </c>
      <c r="E33" s="15" t="s">
        <v>167</v>
      </c>
      <c r="F33" s="17">
        <v>1266292</v>
      </c>
      <c r="G33" s="65">
        <v>100000</v>
      </c>
      <c r="H33" s="16">
        <v>0</v>
      </c>
      <c r="I33" s="16">
        <v>0</v>
      </c>
      <c r="J33" s="67">
        <v>100000</v>
      </c>
      <c r="K33" s="48">
        <v>28000</v>
      </c>
      <c r="L33" s="51">
        <v>33000</v>
      </c>
      <c r="M33" s="17">
        <v>33000</v>
      </c>
      <c r="N33" s="18">
        <v>6000</v>
      </c>
      <c r="O33" s="18">
        <v>0</v>
      </c>
      <c r="P33" s="46" t="s">
        <v>48</v>
      </c>
      <c r="Q33" s="79" t="s">
        <v>188</v>
      </c>
      <c r="R33" s="81" t="s">
        <v>229</v>
      </c>
    </row>
    <row r="34" spans="1:18 16381:16381" ht="150" x14ac:dyDescent="0.25">
      <c r="A34" s="2" t="s">
        <v>42</v>
      </c>
      <c r="B34" s="93"/>
      <c r="C34" s="13" t="s">
        <v>128</v>
      </c>
      <c r="D34" s="3" t="s">
        <v>129</v>
      </c>
      <c r="E34" s="15" t="s">
        <v>164</v>
      </c>
      <c r="F34" s="17">
        <v>1359040</v>
      </c>
      <c r="G34" s="65">
        <v>300000</v>
      </c>
      <c r="H34" s="16">
        <v>0</v>
      </c>
      <c r="I34" s="16">
        <v>0</v>
      </c>
      <c r="J34" s="67">
        <v>300000</v>
      </c>
      <c r="K34" s="48">
        <v>80000</v>
      </c>
      <c r="L34" s="51">
        <v>100000</v>
      </c>
      <c r="M34" s="17">
        <v>100000</v>
      </c>
      <c r="N34" s="18">
        <v>20000</v>
      </c>
      <c r="O34" s="18">
        <v>0</v>
      </c>
      <c r="P34" s="46" t="s">
        <v>49</v>
      </c>
      <c r="Q34" s="79" t="s">
        <v>186</v>
      </c>
      <c r="R34" s="85" t="s">
        <v>220</v>
      </c>
    </row>
    <row r="35" spans="1:18 16381:16381" ht="138" customHeight="1" x14ac:dyDescent="0.25">
      <c r="A35" s="2" t="s">
        <v>43</v>
      </c>
      <c r="B35" s="93"/>
      <c r="C35" s="44" t="s">
        <v>131</v>
      </c>
      <c r="D35" s="3" t="s">
        <v>130</v>
      </c>
      <c r="E35" s="15" t="s">
        <v>94</v>
      </c>
      <c r="F35" s="17">
        <v>678000</v>
      </c>
      <c r="G35" s="65">
        <v>238000</v>
      </c>
      <c r="H35" s="16">
        <v>0</v>
      </c>
      <c r="I35" s="16">
        <v>0</v>
      </c>
      <c r="J35" s="67">
        <v>238000</v>
      </c>
      <c r="K35" s="48">
        <v>63466.67</v>
      </c>
      <c r="L35" s="51">
        <v>80000</v>
      </c>
      <c r="M35" s="17">
        <v>80000</v>
      </c>
      <c r="N35" s="18">
        <v>14533</v>
      </c>
      <c r="O35" s="18">
        <v>0</v>
      </c>
      <c r="P35" s="46" t="s">
        <v>55</v>
      </c>
      <c r="Q35" s="79" t="s">
        <v>188</v>
      </c>
      <c r="R35" s="81" t="s">
        <v>203</v>
      </c>
    </row>
    <row r="36" spans="1:18 16381:16381" ht="198.75" customHeight="1" x14ac:dyDescent="0.25">
      <c r="A36" s="2" t="s">
        <v>143</v>
      </c>
      <c r="B36" s="93"/>
      <c r="C36" s="35" t="s">
        <v>132</v>
      </c>
      <c r="D36" s="3" t="s">
        <v>133</v>
      </c>
      <c r="E36" s="15" t="s">
        <v>172</v>
      </c>
      <c r="F36" s="17">
        <v>1526982</v>
      </c>
      <c r="G36" s="65">
        <v>299936</v>
      </c>
      <c r="H36" s="16">
        <v>0</v>
      </c>
      <c r="I36" s="16">
        <v>0</v>
      </c>
      <c r="J36" s="67">
        <v>299936</v>
      </c>
      <c r="K36" s="48">
        <v>80017.600000000006</v>
      </c>
      <c r="L36" s="51">
        <v>100000</v>
      </c>
      <c r="M36" s="17">
        <v>100000</v>
      </c>
      <c r="N36" s="18">
        <v>19918.400000000001</v>
      </c>
      <c r="O36" s="64">
        <v>0</v>
      </c>
      <c r="P36" s="46" t="s">
        <v>55</v>
      </c>
      <c r="Q36" s="79" t="s">
        <v>188</v>
      </c>
      <c r="R36" s="81" t="s">
        <v>230</v>
      </c>
    </row>
    <row r="37" spans="1:18 16381:16381" ht="168.75" customHeight="1" x14ac:dyDescent="0.25">
      <c r="A37" s="2" t="s">
        <v>44</v>
      </c>
      <c r="B37" s="93"/>
      <c r="C37" s="35" t="s">
        <v>134</v>
      </c>
      <c r="D37" s="3" t="s">
        <v>135</v>
      </c>
      <c r="E37" s="15" t="s">
        <v>167</v>
      </c>
      <c r="F37" s="17">
        <v>1777523</v>
      </c>
      <c r="G37" s="65">
        <v>300000</v>
      </c>
      <c r="H37" s="16">
        <v>0</v>
      </c>
      <c r="I37" s="16">
        <v>0</v>
      </c>
      <c r="J37" s="67">
        <v>300000</v>
      </c>
      <c r="K37" s="48">
        <v>72000</v>
      </c>
      <c r="L37" s="51">
        <v>105000</v>
      </c>
      <c r="M37" s="17">
        <v>105000</v>
      </c>
      <c r="N37" s="18">
        <v>18000</v>
      </c>
      <c r="O37" s="18">
        <v>0</v>
      </c>
      <c r="P37" s="46" t="s">
        <v>156</v>
      </c>
      <c r="Q37" s="78" t="s">
        <v>188</v>
      </c>
      <c r="R37" s="81" t="s">
        <v>210</v>
      </c>
    </row>
    <row r="38" spans="1:18 16381:16381" ht="148.5" customHeight="1" x14ac:dyDescent="0.25">
      <c r="A38" s="2" t="s">
        <v>144</v>
      </c>
      <c r="B38" s="93"/>
      <c r="C38" s="35" t="s">
        <v>137</v>
      </c>
      <c r="D38" s="3" t="s">
        <v>136</v>
      </c>
      <c r="E38" s="15" t="s">
        <v>173</v>
      </c>
      <c r="F38" s="17">
        <v>818448</v>
      </c>
      <c r="G38" s="65">
        <v>300000</v>
      </c>
      <c r="H38" s="16">
        <v>0</v>
      </c>
      <c r="I38" s="16">
        <v>0</v>
      </c>
      <c r="J38" s="67">
        <v>300000</v>
      </c>
      <c r="K38" s="48">
        <v>80000</v>
      </c>
      <c r="L38" s="51">
        <v>100000</v>
      </c>
      <c r="M38" s="17">
        <v>100000</v>
      </c>
      <c r="N38" s="18">
        <v>20000</v>
      </c>
      <c r="O38" s="18">
        <v>0</v>
      </c>
      <c r="P38" s="46" t="s">
        <v>58</v>
      </c>
      <c r="Q38" s="79" t="s">
        <v>188</v>
      </c>
      <c r="R38" s="81" t="s">
        <v>221</v>
      </c>
    </row>
    <row r="39" spans="1:18 16381:16381" ht="134.25" customHeight="1" x14ac:dyDescent="0.25">
      <c r="A39" s="10" t="s">
        <v>145</v>
      </c>
      <c r="B39" s="93"/>
      <c r="C39" s="35" t="s">
        <v>138</v>
      </c>
      <c r="D39" s="14" t="s">
        <v>139</v>
      </c>
      <c r="E39" s="15" t="s">
        <v>167</v>
      </c>
      <c r="F39" s="17">
        <v>1152973</v>
      </c>
      <c r="G39" s="65">
        <v>235364</v>
      </c>
      <c r="H39" s="16">
        <v>0</v>
      </c>
      <c r="I39" s="16">
        <v>0</v>
      </c>
      <c r="J39" s="67">
        <v>235364</v>
      </c>
      <c r="K39" s="48">
        <v>62763.74</v>
      </c>
      <c r="L39" s="51">
        <v>80000</v>
      </c>
      <c r="M39" s="17">
        <v>80000</v>
      </c>
      <c r="N39" s="18">
        <v>12600</v>
      </c>
      <c r="O39" s="18">
        <v>0</v>
      </c>
      <c r="P39" s="46" t="s">
        <v>56</v>
      </c>
      <c r="Q39" s="78" t="s">
        <v>188</v>
      </c>
      <c r="R39" s="81" t="s">
        <v>222</v>
      </c>
    </row>
    <row r="40" spans="1:18 16381:16381" ht="187.5" customHeight="1" x14ac:dyDescent="0.25">
      <c r="A40" s="2" t="s">
        <v>146</v>
      </c>
      <c r="B40" s="106" t="s">
        <v>197</v>
      </c>
      <c r="C40" s="52" t="s">
        <v>80</v>
      </c>
      <c r="D40" s="53" t="s">
        <v>81</v>
      </c>
      <c r="E40" s="54" t="s">
        <v>166</v>
      </c>
      <c r="F40" s="22"/>
      <c r="G40" s="61">
        <v>490875</v>
      </c>
      <c r="H40" s="21">
        <v>196350</v>
      </c>
      <c r="I40" s="21">
        <v>171806.25</v>
      </c>
      <c r="J40" s="66">
        <v>122718.75</v>
      </c>
      <c r="K40" s="49">
        <v>0</v>
      </c>
      <c r="L40" s="50">
        <v>31626</v>
      </c>
      <c r="M40" s="22">
        <v>91093</v>
      </c>
      <c r="N40" s="19">
        <v>0</v>
      </c>
      <c r="O40" s="19">
        <v>0</v>
      </c>
      <c r="P40" s="46" t="s">
        <v>157</v>
      </c>
      <c r="Q40" s="79" t="s">
        <v>188</v>
      </c>
      <c r="R40" s="81" t="s">
        <v>231</v>
      </c>
    </row>
    <row r="41" spans="1:18 16381:16381" ht="78.599999999999994" customHeight="1" x14ac:dyDescent="0.25">
      <c r="A41" s="2" t="s">
        <v>147</v>
      </c>
      <c r="B41" s="106"/>
      <c r="C41" s="90" t="s">
        <v>100</v>
      </c>
      <c r="D41" s="3" t="s">
        <v>101</v>
      </c>
      <c r="E41" s="103" t="s">
        <v>170</v>
      </c>
      <c r="F41" s="119">
        <v>40001268.799999997</v>
      </c>
      <c r="G41" s="61">
        <v>253125</v>
      </c>
      <c r="H41" s="21">
        <v>0</v>
      </c>
      <c r="I41" s="21">
        <v>88593.75</v>
      </c>
      <c r="J41" s="66">
        <v>164531.25</v>
      </c>
      <c r="K41" s="49">
        <v>83102.94</v>
      </c>
      <c r="L41" s="50">
        <v>65142</v>
      </c>
      <c r="M41" s="22">
        <v>16286</v>
      </c>
      <c r="N41" s="19">
        <v>0</v>
      </c>
      <c r="O41" s="19">
        <v>0</v>
      </c>
      <c r="P41" s="46" t="s">
        <v>158</v>
      </c>
      <c r="Q41" s="116" t="s">
        <v>188</v>
      </c>
      <c r="R41" s="86" t="s">
        <v>223</v>
      </c>
    </row>
    <row r="42" spans="1:18 16381:16381" ht="138.75" customHeight="1" x14ac:dyDescent="0.25">
      <c r="A42" s="2" t="s">
        <v>180</v>
      </c>
      <c r="B42" s="106"/>
      <c r="C42" s="91"/>
      <c r="D42" s="3" t="s">
        <v>102</v>
      </c>
      <c r="E42" s="104"/>
      <c r="F42" s="120"/>
      <c r="G42" s="61">
        <v>461537.5</v>
      </c>
      <c r="H42" s="21">
        <v>0</v>
      </c>
      <c r="I42" s="21">
        <v>161538.13</v>
      </c>
      <c r="J42" s="66">
        <v>299999.37</v>
      </c>
      <c r="K42" s="49">
        <v>131300</v>
      </c>
      <c r="L42" s="50">
        <v>132178.85999999999</v>
      </c>
      <c r="M42" s="22">
        <v>36520</v>
      </c>
      <c r="N42" s="19">
        <v>0</v>
      </c>
      <c r="O42" s="19">
        <v>0</v>
      </c>
      <c r="P42" s="46" t="s">
        <v>53</v>
      </c>
      <c r="Q42" s="117"/>
      <c r="R42" s="87"/>
    </row>
    <row r="43" spans="1:18 16381:16381" ht="275.25" customHeight="1" x14ac:dyDescent="0.25">
      <c r="A43" s="2" t="s">
        <v>183</v>
      </c>
      <c r="B43" s="107"/>
      <c r="C43" s="39" t="s">
        <v>105</v>
      </c>
      <c r="D43" s="41" t="s">
        <v>106</v>
      </c>
      <c r="E43" s="20" t="s">
        <v>171</v>
      </c>
      <c r="F43" s="22"/>
      <c r="G43" s="61">
        <v>461537.5</v>
      </c>
      <c r="H43" s="21">
        <v>0</v>
      </c>
      <c r="I43" s="21">
        <v>161538</v>
      </c>
      <c r="J43" s="66">
        <v>299999.5</v>
      </c>
      <c r="K43" s="49">
        <v>67600.03</v>
      </c>
      <c r="L43" s="51">
        <v>99556.64</v>
      </c>
      <c r="M43" s="22">
        <v>112000</v>
      </c>
      <c r="N43" s="19">
        <v>20843</v>
      </c>
      <c r="O43" s="19">
        <v>0</v>
      </c>
      <c r="P43" s="46" t="s">
        <v>54</v>
      </c>
      <c r="Q43" s="79" t="s">
        <v>188</v>
      </c>
      <c r="R43" s="81" t="s">
        <v>232</v>
      </c>
    </row>
    <row r="44" spans="1:18 16381:16381" ht="22.35" customHeight="1" x14ac:dyDescent="0.25">
      <c r="A44" s="5"/>
      <c r="B44" s="27"/>
      <c r="C44" s="28"/>
      <c r="D44" s="28"/>
      <c r="E44" s="29" t="s">
        <v>45</v>
      </c>
      <c r="F44" s="29"/>
      <c r="G44" s="71">
        <f>SUM(G5:G43)</f>
        <v>9671196.3000000007</v>
      </c>
      <c r="H44" s="72">
        <f>SUM(H5:H43)</f>
        <v>434600.35</v>
      </c>
      <c r="I44" s="73">
        <f>SUM(I5:I43)</f>
        <v>2026191.4899999998</v>
      </c>
      <c r="J44" s="73">
        <f>SUM(J5:J43)</f>
        <v>8132697.6899999995</v>
      </c>
      <c r="K44" s="73"/>
      <c r="L44" s="74">
        <f>SUM(L5:L43)</f>
        <v>2640559.54</v>
      </c>
      <c r="M44" s="73">
        <f>SUM(M5:M43)</f>
        <v>2812333.54</v>
      </c>
      <c r="N44" s="73">
        <f>SUM(N5:N43)</f>
        <v>645697.4</v>
      </c>
      <c r="O44" s="73">
        <f>SUM(O5:O43)</f>
        <v>32718</v>
      </c>
      <c r="P44" s="63"/>
    </row>
    <row r="45" spans="1:18 16381:16381" x14ac:dyDescent="0.25">
      <c r="A45" s="6"/>
      <c r="H45" s="7"/>
      <c r="I45" s="7"/>
      <c r="J45" s="7"/>
      <c r="K45" s="7"/>
      <c r="L45" s="8"/>
      <c r="M45" s="8"/>
      <c r="N45" s="8"/>
      <c r="O45" s="8"/>
    </row>
    <row r="46" spans="1:18 16381:16381" ht="27" customHeight="1" x14ac:dyDescent="0.25">
      <c r="A46" s="68">
        <v>0.25</v>
      </c>
      <c r="B46" s="88" t="s">
        <v>177</v>
      </c>
      <c r="C46" s="88"/>
      <c r="D46" s="88"/>
      <c r="E46" s="88"/>
      <c r="F46" s="88"/>
      <c r="G46" s="88"/>
      <c r="M46" s="9"/>
      <c r="N46" s="9"/>
      <c r="O46" s="9"/>
      <c r="XFA46" t="s">
        <v>46</v>
      </c>
    </row>
    <row r="47" spans="1:18 16381:16381" x14ac:dyDescent="0.25">
      <c r="A47" s="9" t="s">
        <v>194</v>
      </c>
      <c r="B47" s="6"/>
      <c r="M47" s="9"/>
      <c r="N47" s="9"/>
      <c r="O47" s="9"/>
    </row>
    <row r="48" spans="1:18 16381:16381" x14ac:dyDescent="0.25">
      <c r="A48" s="9"/>
      <c r="B48" s="6"/>
      <c r="C48" s="6"/>
      <c r="D48" s="6"/>
      <c r="E48" s="6"/>
      <c r="F48" s="6"/>
      <c r="G48" s="9"/>
      <c r="H48" s="9"/>
      <c r="I48" s="9"/>
      <c r="J48" s="9"/>
      <c r="K48" s="9"/>
      <c r="L48" s="9"/>
      <c r="M48" s="9"/>
      <c r="N48" s="9"/>
      <c r="O48" s="9"/>
    </row>
    <row r="49" spans="2:12" x14ac:dyDescent="0.25">
      <c r="B49" s="6"/>
      <c r="C49" s="6"/>
      <c r="D49" s="6"/>
      <c r="E49" s="6"/>
      <c r="F49" s="6"/>
      <c r="G49" s="9"/>
      <c r="H49" s="9"/>
      <c r="I49" s="9"/>
      <c r="J49" s="9"/>
      <c r="K49" s="9"/>
      <c r="L49" s="9"/>
    </row>
    <row r="50" spans="2:12" x14ac:dyDescent="0.25">
      <c r="B50" s="6"/>
    </row>
  </sheetData>
  <mergeCells count="43">
    <mergeCell ref="R3:R4"/>
    <mergeCell ref="Q31:Q32"/>
    <mergeCell ref="Q41:Q42"/>
    <mergeCell ref="Q19:Q20"/>
    <mergeCell ref="F31:F32"/>
    <mergeCell ref="F3:F4"/>
    <mergeCell ref="Q3:Q4"/>
    <mergeCell ref="Q22:Q23"/>
    <mergeCell ref="R8:R9"/>
    <mergeCell ref="R31:R32"/>
    <mergeCell ref="F8:F9"/>
    <mergeCell ref="F19:F20"/>
    <mergeCell ref="R19:R20"/>
    <mergeCell ref="F22:F23"/>
    <mergeCell ref="R22:R23"/>
    <mergeCell ref="F41:F42"/>
    <mergeCell ref="B6:B9"/>
    <mergeCell ref="B12:B13"/>
    <mergeCell ref="B40:B43"/>
    <mergeCell ref="B30:B32"/>
    <mergeCell ref="C31:C32"/>
    <mergeCell ref="B15:B17"/>
    <mergeCell ref="B18:B23"/>
    <mergeCell ref="C22:C23"/>
    <mergeCell ref="B24:B27"/>
    <mergeCell ref="C19:C20"/>
    <mergeCell ref="C8:C9"/>
    <mergeCell ref="R41:R42"/>
    <mergeCell ref="B46:G46"/>
    <mergeCell ref="H1:Q1"/>
    <mergeCell ref="C41:C42"/>
    <mergeCell ref="A2:O2"/>
    <mergeCell ref="B33:B39"/>
    <mergeCell ref="G3:P3"/>
    <mergeCell ref="C3:C4"/>
    <mergeCell ref="B3:B4"/>
    <mergeCell ref="A3:A4"/>
    <mergeCell ref="D3:D4"/>
    <mergeCell ref="E31:E32"/>
    <mergeCell ref="E19:E20"/>
    <mergeCell ref="E41:E42"/>
    <mergeCell ref="E22:E23"/>
    <mergeCell ref="E3:E4"/>
  </mergeCells>
  <pageMargins left="0.7" right="0.7" top="0.75" bottom="0.75" header="0.3" footer="0.3"/>
  <pageSetup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Projekti</vt:lpstr>
      <vt:lpstr>Projekti!_Hlk155260315</vt:lpstr>
      <vt:lpstr>Projekti!Print_Area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Diāna Laipniece</dc:creator>
  <cp:keywords/>
  <dc:description/>
  <cp:lastModifiedBy>Maija Bundule</cp:lastModifiedBy>
  <cp:revision/>
  <dcterms:created xsi:type="dcterms:W3CDTF">2015-10-27T13:42:03Z</dcterms:created>
  <dcterms:modified xsi:type="dcterms:W3CDTF">2025-11-27T13:51:15Z</dcterms:modified>
  <cp:category/>
  <cp:contentStatus/>
</cp:coreProperties>
</file>