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IEVIEŠANAS UZRAUDZĪBA\ZIŅOJUMI\MK_zinojumi\2022.gads\44_01.04.2023_pusgada zinojums\"/>
    </mc:Choice>
  </mc:AlternateContent>
  <bookViews>
    <workbookView xWindow="28680" yWindow="-120" windowWidth="29040" windowHeight="15840"/>
  </bookViews>
  <sheets>
    <sheet name="FMZINp10_budž_ES fondi_AF_2023+" sheetId="3" r:id="rId1"/>
    <sheet name="1_Budžets_t.sk._14-20" sheetId="1" state="hidden" r:id="rId2"/>
    <sheet name="2_PIVOT" sheetId="2" state="hidden" r:id="rId3"/>
    <sheet name="0_Apkopojums ar form" sheetId="5" state="hidden" r:id="rId4"/>
  </sheets>
  <externalReferences>
    <externalReference r:id="rId5"/>
    <externalReference r:id="rId6"/>
  </externalReferences>
  <definedNames>
    <definedName name="_xlnm._FilterDatabase" localSheetId="0" hidden="1">'FMZINp10_budž_ES fondi_AF_2023+'!$A$6:$K$63</definedName>
    <definedName name="kopa">'[1]MP iesniegšanas prognozes'!$BJ:$BJ</definedName>
    <definedName name="Pr.Nr">[2]atlases_status!$D:$D</definedName>
    <definedName name="_xlnm.Print_Area" localSheetId="0">'FMZINp10_budž_ES fondi_AF_2023+'!$A$1:$J$75</definedName>
    <definedName name="_xlnm.Print_Titles" localSheetId="0">'FMZINp10_budž_ES fondi_AF_2023+'!$4:$6</definedName>
    <definedName name="Statuss">[2]atlases_status!$C:$C</definedName>
  </definedNames>
  <calcPr calcId="162913"/>
  <pivotCaches>
    <pivotCache cacheId="0" r:id="rId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1" i="3" l="1"/>
  <c r="C62" i="3" l="1"/>
  <c r="D62" i="3"/>
  <c r="E62" i="3"/>
  <c r="F62" i="3"/>
  <c r="F59" i="3" s="1"/>
  <c r="G62" i="3"/>
  <c r="H62" i="3"/>
  <c r="I62" i="3"/>
  <c r="B62" i="3"/>
  <c r="C61" i="3"/>
  <c r="B59" i="3"/>
  <c r="D59" i="3"/>
  <c r="E59" i="3"/>
  <c r="G59" i="3"/>
  <c r="H59" i="3"/>
  <c r="I59" i="3"/>
  <c r="C59" i="3" l="1"/>
  <c r="C60" i="3" l="1"/>
  <c r="D60" i="3"/>
  <c r="E60" i="3"/>
  <c r="B60" i="3"/>
  <c r="C56" i="3"/>
  <c r="D56" i="3"/>
  <c r="E56" i="3"/>
  <c r="B56" i="3"/>
  <c r="C52" i="3"/>
  <c r="D52" i="3"/>
  <c r="E52" i="3"/>
  <c r="F52" i="3"/>
  <c r="G52" i="3"/>
  <c r="H52" i="3"/>
  <c r="I52" i="3"/>
  <c r="B52" i="3"/>
  <c r="C48" i="3"/>
  <c r="D48" i="3"/>
  <c r="E48" i="3"/>
  <c r="F48" i="3"/>
  <c r="G48" i="3"/>
  <c r="H48" i="3"/>
  <c r="I48" i="3"/>
  <c r="B48" i="3"/>
  <c r="C44" i="3"/>
  <c r="D44" i="3"/>
  <c r="E44" i="3"/>
  <c r="F44" i="3"/>
  <c r="G44" i="3"/>
  <c r="H44" i="3"/>
  <c r="I44" i="3"/>
  <c r="B44" i="3"/>
  <c r="C40" i="3"/>
  <c r="D40" i="3"/>
  <c r="E40" i="3"/>
  <c r="F40" i="3"/>
  <c r="G40" i="3"/>
  <c r="H40" i="3"/>
  <c r="I40" i="3"/>
  <c r="B40" i="3"/>
  <c r="J40" i="3" s="1"/>
  <c r="C36" i="3"/>
  <c r="D36" i="3"/>
  <c r="E36" i="3"/>
  <c r="F36" i="3"/>
  <c r="G36" i="3"/>
  <c r="H36" i="3"/>
  <c r="I36" i="3"/>
  <c r="B36" i="3"/>
  <c r="J36" i="3" s="1"/>
  <c r="I32" i="3"/>
  <c r="H32" i="3"/>
  <c r="G32" i="3"/>
  <c r="F32" i="3"/>
  <c r="E32" i="3"/>
  <c r="D32" i="3"/>
  <c r="C32" i="3"/>
  <c r="B32" i="3"/>
  <c r="C28" i="3"/>
  <c r="D28" i="3"/>
  <c r="E28" i="3"/>
  <c r="F28" i="3"/>
  <c r="G28" i="3"/>
  <c r="H28" i="3"/>
  <c r="I28" i="3"/>
  <c r="B28" i="3"/>
  <c r="C24" i="3"/>
  <c r="D24" i="3"/>
  <c r="E24" i="3"/>
  <c r="F24" i="3"/>
  <c r="G24" i="3"/>
  <c r="H24" i="3"/>
  <c r="I24" i="3"/>
  <c r="B24" i="3"/>
  <c r="C20" i="3"/>
  <c r="D20" i="3"/>
  <c r="E20" i="3"/>
  <c r="F20" i="3"/>
  <c r="G20" i="3"/>
  <c r="H20" i="3"/>
  <c r="I20" i="3"/>
  <c r="B20" i="3"/>
  <c r="J20" i="3" s="1"/>
  <c r="C11" i="3"/>
  <c r="D11" i="3"/>
  <c r="E11" i="3"/>
  <c r="F11" i="3"/>
  <c r="G11" i="3"/>
  <c r="H11" i="3"/>
  <c r="I11" i="3"/>
  <c r="B11" i="3"/>
  <c r="J8" i="3"/>
  <c r="J9" i="3"/>
  <c r="J10" i="3"/>
  <c r="J12" i="3"/>
  <c r="J13" i="3"/>
  <c r="J14" i="3"/>
  <c r="J15" i="3"/>
  <c r="J16" i="3"/>
  <c r="J17" i="3"/>
  <c r="J18" i="3"/>
  <c r="J19" i="3"/>
  <c r="J21" i="3"/>
  <c r="J22" i="3"/>
  <c r="J23" i="3"/>
  <c r="J25" i="3"/>
  <c r="J26" i="3"/>
  <c r="J27" i="3"/>
  <c r="J29" i="3"/>
  <c r="J30" i="3"/>
  <c r="J31" i="3"/>
  <c r="J33" i="3"/>
  <c r="J34" i="3"/>
  <c r="J35" i="3"/>
  <c r="J37" i="3"/>
  <c r="J38" i="3"/>
  <c r="J39" i="3"/>
  <c r="J41" i="3"/>
  <c r="J42" i="3"/>
  <c r="J43" i="3"/>
  <c r="J45" i="3"/>
  <c r="J46" i="3"/>
  <c r="J47" i="3"/>
  <c r="J49" i="3"/>
  <c r="J50" i="3"/>
  <c r="J51" i="3"/>
  <c r="J53" i="3"/>
  <c r="J54" i="3"/>
  <c r="J55" i="3"/>
  <c r="J57" i="3"/>
  <c r="J58" i="3"/>
  <c r="J59" i="3"/>
  <c r="J61" i="3"/>
  <c r="J62" i="3"/>
  <c r="C7" i="3"/>
  <c r="D7" i="3"/>
  <c r="E7" i="3"/>
  <c r="F7" i="3"/>
  <c r="G7" i="3"/>
  <c r="H7" i="3"/>
  <c r="I7" i="3"/>
  <c r="B7" i="3"/>
  <c r="I67" i="5"/>
  <c r="H67" i="5"/>
  <c r="G67" i="5"/>
  <c r="F67" i="5"/>
  <c r="E67" i="5"/>
  <c r="D67" i="5"/>
  <c r="C67" i="5"/>
  <c r="B67" i="5"/>
  <c r="J67" i="5" s="1"/>
  <c r="J59" i="5"/>
  <c r="J54" i="5"/>
  <c r="J49" i="5"/>
  <c r="J44" i="5"/>
  <c r="J39" i="5"/>
  <c r="J34" i="5"/>
  <c r="J29" i="5"/>
  <c r="J24" i="5"/>
  <c r="J14" i="5"/>
  <c r="J60" i="3" l="1"/>
  <c r="J7" i="3"/>
  <c r="J56" i="3"/>
  <c r="J28" i="3"/>
  <c r="J52" i="3"/>
  <c r="J48" i="3"/>
  <c r="J44" i="3"/>
  <c r="J32" i="3"/>
  <c r="J24" i="3"/>
  <c r="J11" i="3"/>
  <c r="D41" i="1"/>
  <c r="C41" i="1"/>
  <c r="K40" i="1"/>
  <c r="K39" i="1"/>
  <c r="K38" i="1"/>
  <c r="K37" i="1"/>
  <c r="K36" i="1"/>
  <c r="K35" i="1"/>
  <c r="K34" i="1"/>
  <c r="K33" i="1"/>
  <c r="K32" i="1"/>
  <c r="K31" i="1"/>
  <c r="K30" i="1"/>
  <c r="K29" i="1"/>
  <c r="F28" i="1"/>
  <c r="E28" i="1"/>
  <c r="D28" i="1"/>
  <c r="C28" i="1"/>
  <c r="K27" i="1"/>
  <c r="K26" i="1"/>
  <c r="K25" i="1"/>
  <c r="K24" i="1"/>
  <c r="K23" i="1"/>
  <c r="K22" i="1"/>
  <c r="K21" i="1"/>
  <c r="K20" i="1"/>
  <c r="K19" i="1"/>
  <c r="K18" i="1"/>
  <c r="K17" i="1"/>
  <c r="K16" i="1"/>
  <c r="J15" i="1"/>
  <c r="I15" i="1"/>
  <c r="H15" i="1"/>
  <c r="G15" i="1"/>
  <c r="F15" i="1"/>
  <c r="E15" i="1"/>
  <c r="D15" i="1"/>
  <c r="C15" i="1"/>
  <c r="K14" i="1"/>
  <c r="K13" i="1"/>
  <c r="K12" i="1"/>
  <c r="K11" i="1"/>
  <c r="K10" i="1"/>
  <c r="K9" i="1"/>
  <c r="K8" i="1"/>
  <c r="K7" i="1"/>
  <c r="K6" i="1"/>
  <c r="K5" i="1"/>
  <c r="K4" i="1"/>
  <c r="K41" i="1" l="1"/>
  <c r="K28" i="1"/>
  <c r="K15" i="1"/>
</calcChain>
</file>

<file path=xl/sharedStrings.xml><?xml version="1.0" encoding="utf-8"?>
<sst xmlns="http://schemas.openxmlformats.org/spreadsheetml/2006/main" count="278" uniqueCount="75">
  <si>
    <t>Budžeta izdevumu plūsma atbilstoši budžeta likumam 2023, ministriju dalījumā</t>
  </si>
  <si>
    <t>Ministrija</t>
  </si>
  <si>
    <t>Periods</t>
  </si>
  <si>
    <t>Sum of Kopā2</t>
  </si>
  <si>
    <t>TM</t>
  </si>
  <si>
    <t>Kohēzijas politikas ES fondi 2021.-2027. gadā (budžeta plūsma proporcionāli ministrijas piešķīrumam)</t>
  </si>
  <si>
    <t>IeM</t>
  </si>
  <si>
    <t>VKanc</t>
  </si>
  <si>
    <t>FM</t>
  </si>
  <si>
    <t>KM</t>
  </si>
  <si>
    <t>LM</t>
  </si>
  <si>
    <t>VM</t>
  </si>
  <si>
    <t>IZM</t>
  </si>
  <si>
    <t>VARAM</t>
  </si>
  <si>
    <t>EM</t>
  </si>
  <si>
    <t>SM</t>
  </si>
  <si>
    <t>Kopā KP 21-27</t>
  </si>
  <si>
    <t>Vkanc</t>
  </si>
  <si>
    <t>Atveseļošanas fonds (12.07.2022. apkopotā ministriju prognoze)</t>
  </si>
  <si>
    <t>ZM</t>
  </si>
  <si>
    <t>Kopā AF</t>
  </si>
  <si>
    <t>Kohēzijas politikas ES fondi 2014.-2020. gadā (proporcionāli 20.01.2023. prognozei maksājumiem projektu ieviesējiem)</t>
  </si>
  <si>
    <t>Kopā KP 14-20</t>
  </si>
  <si>
    <t>Row Labels</t>
  </si>
  <si>
    <t>Grand Total</t>
  </si>
  <si>
    <t>Sum of 2023</t>
  </si>
  <si>
    <t>Sum of 2024</t>
  </si>
  <si>
    <t>Sum of 2025</t>
  </si>
  <si>
    <t>Sum of 2026</t>
  </si>
  <si>
    <t>Sum of 2027</t>
  </si>
  <si>
    <t>Sum of 2028</t>
  </si>
  <si>
    <t>Sum of 2029</t>
  </si>
  <si>
    <t>Sum of 2030</t>
  </si>
  <si>
    <t>Sum of Sum of Kopā2</t>
  </si>
  <si>
    <t>Kopā</t>
  </si>
  <si>
    <t>Ministrija/ES fondu instruments</t>
  </si>
  <si>
    <t>06.02.2023.</t>
  </si>
  <si>
    <t>Budžeta gads</t>
  </si>
  <si>
    <r>
      <t xml:space="preserve">Budžeta izdevumu plūsma indikatīvi atbilstoši budžeta likumam 2023, ministriju dalījumā, milj. </t>
    </r>
    <r>
      <rPr>
        <i/>
        <sz val="18"/>
        <color theme="1"/>
        <rFont val="Calibri"/>
        <family val="2"/>
        <charset val="186"/>
        <scheme val="minor"/>
      </rPr>
      <t>euro</t>
    </r>
  </si>
  <si>
    <t>Kohēzijas politikas ES fondi 2021.-2027. gadā (budžeta plūsma atbistoši ministiju iesūtītām prgnozēm līdz 25.01.2023.)</t>
  </si>
  <si>
    <t>Kopā KP 21-27 (proporcionāli 20.01.2023. prognozei maksājumiem projektu ieviesējiem)</t>
  </si>
  <si>
    <t>Kopā KP 21-27 (budžeta plūsma atbistoši ministiju iesūtītām prgnozēm līdz 25.01.2023.)</t>
  </si>
  <si>
    <t>Kopā Kohēzijas politikas ES fondi 2014.-2020. gadā</t>
  </si>
  <si>
    <t>Ekonomikas ministrija</t>
  </si>
  <si>
    <t>Finanšu ministrija</t>
  </si>
  <si>
    <t>Iekšlietu ministrija</t>
  </si>
  <si>
    <t>Izglītības un zinātnes ministrija</t>
  </si>
  <si>
    <t>Kultūras ministrija</t>
  </si>
  <si>
    <t>Labklājības ministrija</t>
  </si>
  <si>
    <t>Satiksmes ministrija</t>
  </si>
  <si>
    <t>Tieslietu ministrija</t>
  </si>
  <si>
    <t>Vides aizsardzības un reģionālās attīstības ministrija</t>
  </si>
  <si>
    <t>Valsts kanceleja</t>
  </si>
  <si>
    <t>Veselības ministrija</t>
  </si>
  <si>
    <t>Zemkopības ministrija</t>
  </si>
  <si>
    <t>KOPĀ</t>
  </si>
  <si>
    <t>10. pielikums 
Informatīvajam ziņojumam "Informatīvais ziņojums par Finanšu ministrijas pārziņā esošo Eiropas Savienības fondu un ārvalstu finanšu palīdzības aktualitātēm līdz 2023. gada 
1. martam (pusgada ziņojums)"</t>
  </si>
  <si>
    <t>Finanšu ministrs</t>
  </si>
  <si>
    <t>reinis.dzelzkalejs@fm.gov.lv</t>
  </si>
  <si>
    <t>Dzelzkalējs, 27919547</t>
  </si>
  <si>
    <t>Iestāde kā atbildīgā iestāde vai nozares ministrija/ES fondu instruments</t>
  </si>
  <si>
    <t>t.sk. Kohēzijas politikas ES fondi 2021.-2027. gada investīcijas vadības informācijas sistēmas uzlabojumiem</t>
  </si>
  <si>
    <t>t.sk. Kohēzijas politikas ES fondi 2021.-2027. gada investīcijas muitas tehniskajiem risinājumiem un
robežšķērsošanas punktu attīstībai</t>
  </si>
  <si>
    <t>t.sk. Kohēzijas politikas ES fondi 2021.-2027. gada tehniskā palīdzība investīciju administrēšanai*</t>
  </si>
  <si>
    <t>* Finanšu ministrijas izdevumi tehniskajai palīdzībai ES fondu administrēšanai netiek iekļauta informatīvā ziņojuma protokollēmuma projekta uzdevumā, jo atbilstoši normatīvajam regulējumam neietekmē Eiropas Komisijai pieprasāmo izdevumu apjomu - izdevumu apjomam nav tiešas ietekmes uz minimālā Eiropas Komisjai pieprasāmo izdevumu mērķa (N+3) izpildi</t>
  </si>
  <si>
    <t>A. Ašeradens</t>
  </si>
  <si>
    <t>t.sk. "Likuma vara" investīciju komponente</t>
  </si>
  <si>
    <t>t.sk. tehniskā palīdzība Atveseļošanas fonda administrēšanai</t>
  </si>
  <si>
    <r>
      <t xml:space="preserve">Budžeta izdevumu plūsma indikatīvi 2023. un turpmākajiem gadiem ministriju un Valsts kancelejas kā nozares ministriju (Atveseļošanas fonds) investīcijām un reformām vai kā atbildīgajām iestādēm (Kohēzijas politikas ES fondi) specifiskajiem atbalsta mērķiem un pasākumiem, milj. </t>
    </r>
    <r>
      <rPr>
        <i/>
        <sz val="18"/>
        <color theme="1"/>
        <rFont val="Times New Roman"/>
        <family val="1"/>
        <charset val="186"/>
      </rPr>
      <t>euro</t>
    </r>
  </si>
  <si>
    <t>08.03.2023.</t>
  </si>
  <si>
    <t>Kohēzijas politikas ES fondi 2014.-2020. gadā (proporcionāli 17.02.2023. prognozei maksājumiem projektu ieviesējiem)</t>
  </si>
  <si>
    <t>Atveseļošanas fonda investīcijas (budžeta plūsma atbistoši ministriju iesūtītām prognozēm līdz 10.02.2023.)</t>
  </si>
  <si>
    <t>Kohēzijas politikas ES fondi 2021.-2027. periodā (budžeta plūsma atbistoši ministriju iesūtītām prognozēm līdz 25.01.2023.)</t>
  </si>
  <si>
    <t>Kopā Atveseļošanas fonda investīcijas (budžeta plūsma atbistoši ministriju iesūtītām prognozēm līdz 10.02.2023.)</t>
  </si>
  <si>
    <t>Kopā Kohēzijas politikas ES fondi 2021.-2027. periodā (budžeta plūsma atbistoši ministriju iesūtītām prognozēm līdz 25.01.2023.)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</si>
</sst>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17" x14ac:knownFonts="1">
    <font>
      <sz val="12"/>
      <color theme="1"/>
      <name val="Times New Roman"/>
      <family val="2"/>
      <charset val="186"/>
    </font>
    <font>
      <sz val="11"/>
      <color theme="1"/>
      <name val="Calibri"/>
      <family val="2"/>
      <charset val="186"/>
      <scheme val="minor"/>
    </font>
    <font>
      <sz val="12"/>
      <color theme="1"/>
      <name val="Calibri"/>
      <family val="2"/>
      <charset val="186"/>
      <scheme val="minor"/>
    </font>
    <font>
      <b/>
      <sz val="12"/>
      <color theme="1"/>
      <name val="Calibri"/>
      <family val="2"/>
      <charset val="186"/>
      <scheme val="minor"/>
    </font>
    <font>
      <sz val="18"/>
      <color theme="1"/>
      <name val="Calibri"/>
      <family val="2"/>
      <charset val="186"/>
      <scheme val="minor"/>
    </font>
    <font>
      <i/>
      <sz val="18"/>
      <color theme="1"/>
      <name val="Calibri"/>
      <family val="2"/>
      <charset val="186"/>
      <scheme val="minor"/>
    </font>
    <font>
      <sz val="18"/>
      <color theme="1"/>
      <name val="Times New Roman"/>
      <family val="1"/>
      <charset val="186"/>
    </font>
    <font>
      <i/>
      <sz val="18"/>
      <color theme="1"/>
      <name val="Times New Roman"/>
      <family val="1"/>
      <charset val="186"/>
    </font>
    <font>
      <sz val="12"/>
      <color theme="1"/>
      <name val="Times New Roman"/>
      <family val="1"/>
      <charset val="186"/>
    </font>
    <font>
      <b/>
      <sz val="12"/>
      <color theme="1"/>
      <name val="Times New Roman"/>
      <family val="1"/>
      <charset val="186"/>
    </font>
    <font>
      <sz val="12"/>
      <name val="Times New Roman"/>
      <family val="1"/>
      <charset val="186"/>
    </font>
    <font>
      <sz val="10"/>
      <color theme="1"/>
      <name val="Times New Roman"/>
      <family val="2"/>
      <charset val="186"/>
    </font>
    <font>
      <u/>
      <sz val="12"/>
      <color theme="10"/>
      <name val="Times New Roman"/>
      <family val="2"/>
      <charset val="186"/>
    </font>
    <font>
      <u/>
      <sz val="10"/>
      <color theme="10"/>
      <name val="Times New Roman"/>
      <family val="2"/>
      <charset val="186"/>
    </font>
    <font>
      <i/>
      <sz val="12"/>
      <color theme="1"/>
      <name val="Times New Roman"/>
      <family val="1"/>
      <charset val="186"/>
    </font>
    <font>
      <i/>
      <sz val="12"/>
      <name val="Times New Roman"/>
      <family val="1"/>
      <charset val="186"/>
    </font>
    <font>
      <b/>
      <sz val="12"/>
      <name val="Times New Roman"/>
      <family val="1"/>
      <charset val="186"/>
    </font>
  </fonts>
  <fills count="8">
    <fill>
      <patternFill patternType="none"/>
    </fill>
    <fill>
      <patternFill patternType="gray125"/>
    </fill>
    <fill>
      <patternFill patternType="solid">
        <fgColor theme="4" tint="0.79998168889431442"/>
        <bgColor theme="4" tint="0.79998168889431442"/>
      </patternFill>
    </fill>
    <fill>
      <patternFill patternType="solid">
        <fgColor theme="0" tint="-4.9989318521683403E-2"/>
        <bgColor theme="4" tint="0.79998168889431442"/>
      </patternFill>
    </fill>
    <fill>
      <patternFill patternType="solid">
        <fgColor theme="0" tint="-4.9989318521683403E-2"/>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FFFF00"/>
        <bgColor indexed="64"/>
      </patternFill>
    </fill>
  </fills>
  <borders count="5">
    <border>
      <left/>
      <right/>
      <top/>
      <bottom/>
      <diagonal/>
    </border>
    <border>
      <left/>
      <right/>
      <top/>
      <bottom style="thin">
        <color theme="4" tint="0.3999755851924192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4">
    <xf numFmtId="0" fontId="0" fillId="0" borderId="0"/>
    <xf numFmtId="0" fontId="1" fillId="0" borderId="0"/>
    <xf numFmtId="0" fontId="1" fillId="0" borderId="0"/>
    <xf numFmtId="0" fontId="12" fillId="0" borderId="0" applyNumberFormat="0" applyFill="0" applyBorder="0" applyAlignment="0" applyProtection="0"/>
  </cellStyleXfs>
  <cellXfs count="55">
    <xf numFmtId="0" fontId="0" fillId="0" borderId="0" xfId="0"/>
    <xf numFmtId="0" fontId="2" fillId="0" borderId="0" xfId="0" applyFont="1"/>
    <xf numFmtId="0" fontId="3" fillId="2" borderId="1" xfId="0" applyFont="1" applyFill="1" applyBorder="1"/>
    <xf numFmtId="0" fontId="2" fillId="0" borderId="0" xfId="0" applyFont="1" applyAlignment="1">
      <alignment horizontal="left"/>
    </xf>
    <xf numFmtId="0" fontId="3" fillId="2" borderId="1" xfId="0" applyFont="1" applyFill="1" applyBorder="1" applyAlignment="1">
      <alignment wrapText="1"/>
    </xf>
    <xf numFmtId="3" fontId="2" fillId="0" borderId="0" xfId="0" applyNumberFormat="1" applyFont="1"/>
    <xf numFmtId="3" fontId="3" fillId="0" borderId="0" xfId="0" applyNumberFormat="1" applyFont="1"/>
    <xf numFmtId="0" fontId="3" fillId="3" borderId="1" xfId="0" applyFont="1" applyFill="1" applyBorder="1" applyAlignment="1">
      <alignment wrapText="1"/>
    </xf>
    <xf numFmtId="0" fontId="3" fillId="0" borderId="0" xfId="0" applyFont="1"/>
    <xf numFmtId="164" fontId="2" fillId="0" borderId="0" xfId="0" applyNumberFormat="1" applyFont="1"/>
    <xf numFmtId="0" fontId="3" fillId="0" borderId="0" xfId="0" applyFont="1" applyAlignment="1">
      <alignment horizontal="left"/>
    </xf>
    <xf numFmtId="0" fontId="2" fillId="0" borderId="0" xfId="0" pivotButton="1" applyFont="1"/>
    <xf numFmtId="0" fontId="2" fillId="0" borderId="0" xfId="0" applyFont="1" applyAlignment="1">
      <alignment horizontal="left" indent="1"/>
    </xf>
    <xf numFmtId="0" fontId="3" fillId="0" borderId="2" xfId="0" applyFont="1" applyBorder="1" applyAlignment="1">
      <alignment horizontal="left"/>
    </xf>
    <xf numFmtId="0" fontId="2" fillId="0" borderId="2" xfId="0" applyFont="1" applyBorder="1" applyAlignment="1">
      <alignment horizontal="left" indent="1"/>
    </xf>
    <xf numFmtId="165" fontId="3" fillId="0" borderId="2" xfId="0" applyNumberFormat="1" applyFont="1" applyBorder="1" applyAlignment="1">
      <alignment horizontal="center" vertical="center"/>
    </xf>
    <xf numFmtId="165" fontId="2" fillId="0" borderId="2" xfId="0" applyNumberFormat="1" applyFont="1" applyBorder="1" applyAlignment="1">
      <alignment horizontal="center" vertical="center"/>
    </xf>
    <xf numFmtId="0" fontId="4" fillId="0" borderId="0" xfId="0" applyFont="1" applyAlignment="1">
      <alignment horizontal="center"/>
    </xf>
    <xf numFmtId="0" fontId="4" fillId="0" borderId="0" xfId="0" applyFont="1"/>
    <xf numFmtId="0" fontId="3" fillId="2" borderId="2" xfId="0" applyFont="1" applyFill="1" applyBorder="1" applyAlignment="1">
      <alignment horizontal="center" vertical="center"/>
    </xf>
    <xf numFmtId="0" fontId="8" fillId="0" borderId="0" xfId="0" applyFont="1" applyAlignment="1">
      <alignment horizontal="left"/>
    </xf>
    <xf numFmtId="0" fontId="6" fillId="0" borderId="0" xfId="0" applyFont="1" applyAlignment="1">
      <alignment horizontal="center"/>
    </xf>
    <xf numFmtId="0" fontId="9" fillId="2" borderId="2" xfId="0" applyFont="1" applyFill="1" applyBorder="1" applyAlignment="1">
      <alignment horizontal="center" vertical="center"/>
    </xf>
    <xf numFmtId="0" fontId="9" fillId="0" borderId="2" xfId="0" applyFont="1" applyBorder="1" applyAlignment="1">
      <alignment horizontal="left"/>
    </xf>
    <xf numFmtId="0" fontId="8" fillId="0" borderId="2" xfId="0" applyFont="1" applyBorder="1" applyAlignment="1">
      <alignment horizontal="left" indent="1"/>
    </xf>
    <xf numFmtId="0" fontId="9" fillId="2" borderId="2" xfId="0" applyFont="1" applyFill="1" applyBorder="1" applyAlignment="1">
      <alignment horizontal="center"/>
    </xf>
    <xf numFmtId="0" fontId="10" fillId="0" borderId="0" xfId="1" applyFont="1" applyAlignment="1">
      <alignment vertical="center" wrapText="1"/>
    </xf>
    <xf numFmtId="0" fontId="10" fillId="0" borderId="0" xfId="2" applyFont="1" applyAlignment="1">
      <alignment vertical="center"/>
    </xf>
    <xf numFmtId="0" fontId="11" fillId="0" borderId="0" xfId="0" applyFont="1"/>
    <xf numFmtId="0" fontId="13" fillId="0" borderId="0" xfId="3" applyFont="1"/>
    <xf numFmtId="0" fontId="11" fillId="0" borderId="0" xfId="0" applyFont="1" applyAlignment="1">
      <alignment horizontal="left"/>
    </xf>
    <xf numFmtId="0" fontId="9" fillId="4" borderId="2" xfId="0" applyFont="1" applyFill="1" applyBorder="1" applyAlignment="1">
      <alignment horizontal="left"/>
    </xf>
    <xf numFmtId="0" fontId="8" fillId="4" borderId="2" xfId="0" applyFont="1" applyFill="1" applyBorder="1" applyAlignment="1">
      <alignment horizontal="left" indent="1"/>
    </xf>
    <xf numFmtId="0" fontId="9" fillId="5" borderId="2" xfId="0" applyFont="1" applyFill="1" applyBorder="1" applyAlignment="1">
      <alignment horizontal="left"/>
    </xf>
    <xf numFmtId="0" fontId="8" fillId="6" borderId="2" xfId="0" applyFont="1" applyFill="1" applyBorder="1" applyAlignment="1">
      <alignment horizontal="left" indent="1"/>
    </xf>
    <xf numFmtId="0" fontId="0" fillId="7" borderId="0" xfId="0" applyFill="1"/>
    <xf numFmtId="0" fontId="15" fillId="4" borderId="2" xfId="0" applyFont="1" applyFill="1" applyBorder="1" applyAlignment="1">
      <alignment horizontal="right" indent="1"/>
    </xf>
    <xf numFmtId="0" fontId="10" fillId="4" borderId="2" xfId="0" applyFont="1" applyFill="1" applyBorder="1" applyAlignment="1">
      <alignment horizontal="left" indent="1"/>
    </xf>
    <xf numFmtId="0" fontId="15" fillId="4" borderId="2" xfId="0" applyFont="1" applyFill="1" applyBorder="1" applyAlignment="1">
      <alignment horizontal="right" wrapText="1" indent="1"/>
    </xf>
    <xf numFmtId="165" fontId="15" fillId="4" borderId="2" xfId="0" applyNumberFormat="1" applyFont="1" applyFill="1" applyBorder="1" applyAlignment="1">
      <alignment horizontal="right" vertical="center"/>
    </xf>
    <xf numFmtId="165" fontId="16" fillId="0" borderId="2" xfId="0" applyNumberFormat="1" applyFont="1" applyBorder="1" applyAlignment="1">
      <alignment horizontal="center" vertical="center"/>
    </xf>
    <xf numFmtId="165" fontId="10" fillId="0" borderId="2" xfId="0" applyNumberFormat="1" applyFont="1" applyBorder="1" applyAlignment="1">
      <alignment horizontal="center" vertical="center"/>
    </xf>
    <xf numFmtId="165" fontId="16" fillId="4" borderId="2" xfId="0" applyNumberFormat="1" applyFont="1" applyFill="1" applyBorder="1" applyAlignment="1">
      <alignment horizontal="center" vertical="center"/>
    </xf>
    <xf numFmtId="165" fontId="10" fillId="4" borderId="2" xfId="0" applyNumberFormat="1" applyFont="1" applyFill="1" applyBorder="1" applyAlignment="1">
      <alignment horizontal="center" vertical="center"/>
    </xf>
    <xf numFmtId="165" fontId="16" fillId="5" borderId="2" xfId="0" applyNumberFormat="1" applyFont="1" applyFill="1" applyBorder="1" applyAlignment="1">
      <alignment horizontal="center" vertical="center"/>
    </xf>
    <xf numFmtId="165" fontId="10" fillId="6" borderId="2" xfId="0" applyNumberFormat="1" applyFont="1" applyFill="1" applyBorder="1" applyAlignment="1">
      <alignment horizontal="center" vertical="center"/>
    </xf>
    <xf numFmtId="0" fontId="16" fillId="4" borderId="2" xfId="0" applyFont="1" applyFill="1" applyBorder="1" applyAlignment="1">
      <alignment horizontal="left"/>
    </xf>
    <xf numFmtId="0" fontId="10" fillId="0" borderId="0" xfId="1" applyFont="1" applyAlignment="1">
      <alignment horizontal="right" vertical="center" wrapText="1"/>
    </xf>
    <xf numFmtId="0" fontId="6" fillId="0" borderId="0" xfId="0" applyFont="1" applyAlignment="1">
      <alignment horizontal="center" vertical="center" wrapText="1"/>
    </xf>
    <xf numFmtId="0" fontId="9" fillId="2" borderId="2" xfId="0" applyFont="1" applyFill="1" applyBorder="1" applyAlignment="1">
      <alignment horizontal="center" vertical="center"/>
    </xf>
    <xf numFmtId="0" fontId="14" fillId="0" borderId="3" xfId="0" applyFont="1" applyBorder="1" applyAlignment="1">
      <alignment horizontal="left" wrapText="1"/>
    </xf>
    <xf numFmtId="0" fontId="14" fillId="0" borderId="4" xfId="0" applyFont="1" applyBorder="1" applyAlignment="1">
      <alignment horizontal="left" wrapText="1"/>
    </xf>
    <xf numFmtId="0" fontId="4" fillId="0" borderId="0" xfId="0" applyFont="1" applyAlignment="1">
      <alignment horizontal="center"/>
    </xf>
    <xf numFmtId="0" fontId="3" fillId="2" borderId="2" xfId="0" applyFont="1" applyFill="1" applyBorder="1" applyAlignment="1">
      <alignment horizontal="center"/>
    </xf>
    <xf numFmtId="0" fontId="3" fillId="2" borderId="2" xfId="0" applyFont="1" applyFill="1" applyBorder="1" applyAlignment="1">
      <alignment horizontal="center" vertical="center"/>
    </xf>
  </cellXfs>
  <cellStyles count="4">
    <cellStyle name="Hyperlink" xfId="3" builtinId="8"/>
    <cellStyle name="Normal" xfId="0" builtinId="0"/>
    <cellStyle name="Normal 2 4" xfId="1"/>
    <cellStyle name="Normal 5" xfId="2"/>
  </cellStyles>
  <dxfs count="20">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font>
        <name val="Calibri"/>
        <scheme val="minor"/>
      </font>
    </dxf>
    <dxf>
      <numFmt numFmtId="3" formatCode="#,##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fud\KOAL&#298;CIJAS%20darba%20grupa_SADARBIBAS%20PADOME\2018\1%20FEB%202018\IESUTITIE%20MATERIALI\2_FM_zinoj_ES%20fond%20un%20EEZ%20NOR\AKTUALIE%20PROJEKTI%20sutisanai%20KDG_procesa\2_1_pielik%204_FM_ES%20fondu%20Snieg%20ietv%20progn_KDG%200102108%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fud\IEVIE&#352;ANAS%20UZRAUDZ&#298;BA\IPIA\IPIA_saskanosana\Finans&#275;juma%20sa&#326;&#275;m&#275;ju%20atjaunot&#257;s%20prognozes\04.12.2017\Nos&#363;t&#299;ts%20AI%2011.12.2017\Snieguma_ietvars_FS_prognozes_FM_1112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sejuma_sanemeja_prognozes"/>
      <sheetName val="EM_rezerves_ēkas_4.2.1."/>
      <sheetName val="MP iesniegšanas prognozes"/>
      <sheetName val="SI2018_izpilde_PV_Fonds"/>
      <sheetName val="MP rēkins priekš budžeta"/>
      <sheetName val="MP iesniegšanas prognozes_budž"/>
      <sheetName val="Pabeigti_projekti_maksājumi"/>
      <sheetName val="piešķīrums"/>
      <sheetName val="PMPIG_Saraksts"/>
      <sheetName val="avansi_2018"/>
      <sheetName val="SP"/>
      <sheetName val="Projektu_Piešķirtais_finan"/>
      <sheetName val="Avansi"/>
      <sheetName val="neatb_utt"/>
      <sheetName val="Sheet4"/>
    </sheetNames>
    <sheetDataSet>
      <sheetData sheetId="0" refreshError="1"/>
      <sheetData sheetId="1" refreshError="1"/>
      <sheetData sheetId="2">
        <row r="4">
          <cell r="BJ4" t="str">
            <v>Kopā</v>
          </cell>
        </row>
        <row r="6">
          <cell r="BJ6">
            <v>0</v>
          </cell>
        </row>
        <row r="7">
          <cell r="BJ7">
            <v>0</v>
          </cell>
        </row>
        <row r="8">
          <cell r="BJ8">
            <v>0</v>
          </cell>
        </row>
        <row r="9">
          <cell r="BJ9">
            <v>0</v>
          </cell>
        </row>
        <row r="10">
          <cell r="BJ10">
            <v>0</v>
          </cell>
        </row>
        <row r="11">
          <cell r="BJ11">
            <v>3403229155.0410056</v>
          </cell>
        </row>
        <row r="12">
          <cell r="BJ12">
            <v>35</v>
          </cell>
        </row>
        <row r="13">
          <cell r="BJ13">
            <v>0</v>
          </cell>
        </row>
        <row r="14">
          <cell r="BJ14">
            <v>510000</v>
          </cell>
        </row>
        <row r="15">
          <cell r="BJ15">
            <v>0</v>
          </cell>
        </row>
        <row r="16">
          <cell r="BJ16">
            <v>142456.6</v>
          </cell>
        </row>
        <row r="17">
          <cell r="BJ17">
            <v>0</v>
          </cell>
        </row>
        <row r="18">
          <cell r="BJ18">
            <v>510000</v>
          </cell>
        </row>
        <row r="19">
          <cell r="BJ19">
            <v>0</v>
          </cell>
        </row>
        <row r="20">
          <cell r="BJ20">
            <v>551350.79999999993</v>
          </cell>
        </row>
        <row r="21">
          <cell r="BJ21">
            <v>0</v>
          </cell>
        </row>
        <row r="22">
          <cell r="BJ22">
            <v>486764.4</v>
          </cell>
        </row>
        <row r="23">
          <cell r="BJ23">
            <v>0</v>
          </cell>
        </row>
        <row r="24">
          <cell r="BJ24">
            <v>496101.84</v>
          </cell>
        </row>
        <row r="25">
          <cell r="BJ25">
            <v>0</v>
          </cell>
        </row>
        <row r="26">
          <cell r="BJ26">
            <v>550257.18000000005</v>
          </cell>
        </row>
        <row r="27">
          <cell r="BJ27">
            <v>0</v>
          </cell>
        </row>
        <row r="28">
          <cell r="BJ28">
            <v>506467.23000000004</v>
          </cell>
        </row>
        <row r="29">
          <cell r="BJ29">
            <v>39367.919999999998</v>
          </cell>
        </row>
        <row r="30">
          <cell r="BJ30">
            <v>509995.58999999997</v>
          </cell>
        </row>
        <row r="31">
          <cell r="BJ31">
            <v>32162.16</v>
          </cell>
        </row>
        <row r="32">
          <cell r="BJ32">
            <v>518808.03</v>
          </cell>
        </row>
        <row r="33">
          <cell r="BJ33">
            <v>12582.53</v>
          </cell>
        </row>
        <row r="34">
          <cell r="BJ34">
            <v>285031.63</v>
          </cell>
        </row>
        <row r="35">
          <cell r="BJ35">
            <v>0</v>
          </cell>
        </row>
        <row r="36">
          <cell r="BJ36">
            <v>542625.12</v>
          </cell>
        </row>
        <row r="37">
          <cell r="BJ37">
            <v>0</v>
          </cell>
        </row>
        <row r="38">
          <cell r="BJ38">
            <v>547825</v>
          </cell>
        </row>
        <row r="39">
          <cell r="BJ39">
            <v>0</v>
          </cell>
        </row>
        <row r="40">
          <cell r="BJ40">
            <v>550800</v>
          </cell>
        </row>
        <row r="41">
          <cell r="BJ41">
            <v>0</v>
          </cell>
        </row>
        <row r="42">
          <cell r="BJ42">
            <v>551344</v>
          </cell>
        </row>
        <row r="43">
          <cell r="BJ43">
            <v>0</v>
          </cell>
        </row>
        <row r="44">
          <cell r="BJ44">
            <v>550561.29</v>
          </cell>
        </row>
        <row r="45">
          <cell r="BJ45">
            <v>0</v>
          </cell>
        </row>
        <row r="46">
          <cell r="BJ46">
            <v>548212.80999999994</v>
          </cell>
        </row>
        <row r="47">
          <cell r="BJ47">
            <v>19364.11</v>
          </cell>
        </row>
        <row r="48">
          <cell r="BJ48">
            <v>539422.82000000007</v>
          </cell>
        </row>
        <row r="49">
          <cell r="BJ49">
            <v>106060.20000000001</v>
          </cell>
        </row>
        <row r="50">
          <cell r="BJ50">
            <v>550109.38</v>
          </cell>
        </row>
        <row r="51">
          <cell r="BJ51">
            <v>0</v>
          </cell>
        </row>
        <row r="52">
          <cell r="BJ52">
            <v>551347.14</v>
          </cell>
        </row>
        <row r="53">
          <cell r="BJ53">
            <v>0</v>
          </cell>
        </row>
        <row r="54">
          <cell r="BJ54">
            <v>242458.96000000002</v>
          </cell>
        </row>
        <row r="55">
          <cell r="BJ55">
            <v>0</v>
          </cell>
        </row>
        <row r="56">
          <cell r="BJ56">
            <v>550656.97</v>
          </cell>
        </row>
        <row r="57">
          <cell r="BJ57">
            <v>0</v>
          </cell>
        </row>
        <row r="58">
          <cell r="BJ58">
            <v>551310.24</v>
          </cell>
        </row>
        <row r="59">
          <cell r="BJ59">
            <v>0</v>
          </cell>
        </row>
        <row r="60">
          <cell r="BJ60">
            <v>550800</v>
          </cell>
        </row>
        <row r="61">
          <cell r="BJ61">
            <v>0</v>
          </cell>
        </row>
        <row r="62">
          <cell r="BJ62">
            <v>170000</v>
          </cell>
        </row>
        <row r="63">
          <cell r="BJ63">
            <v>0</v>
          </cell>
        </row>
        <row r="64">
          <cell r="BJ64">
            <v>503493.42</v>
          </cell>
        </row>
        <row r="65">
          <cell r="BJ65">
            <v>0</v>
          </cell>
        </row>
        <row r="66">
          <cell r="BJ66">
            <v>493856.30000000005</v>
          </cell>
        </row>
        <row r="67">
          <cell r="BJ67">
            <v>0</v>
          </cell>
        </row>
        <row r="68">
          <cell r="BJ68">
            <v>445738.22</v>
          </cell>
        </row>
        <row r="69">
          <cell r="BJ69">
            <v>64716.94</v>
          </cell>
        </row>
        <row r="70">
          <cell r="BJ70">
            <v>550800</v>
          </cell>
        </row>
        <row r="71">
          <cell r="BJ71">
            <v>0</v>
          </cell>
        </row>
        <row r="72">
          <cell r="BJ72">
            <v>551000.16</v>
          </cell>
        </row>
        <row r="73">
          <cell r="BJ73">
            <v>0</v>
          </cell>
        </row>
        <row r="74">
          <cell r="BJ74">
            <v>498648.26999999996</v>
          </cell>
        </row>
        <row r="75">
          <cell r="BJ75">
            <v>0</v>
          </cell>
        </row>
        <row r="76">
          <cell r="BJ76">
            <v>491898.79000000004</v>
          </cell>
        </row>
        <row r="77">
          <cell r="BJ77">
            <v>0</v>
          </cell>
        </row>
        <row r="78">
          <cell r="BJ78">
            <v>551351</v>
          </cell>
        </row>
        <row r="79">
          <cell r="BJ79">
            <v>0</v>
          </cell>
        </row>
        <row r="80">
          <cell r="BJ80">
            <v>551344</v>
          </cell>
        </row>
        <row r="81">
          <cell r="BJ81">
            <v>0</v>
          </cell>
        </row>
        <row r="82">
          <cell r="BJ82">
            <v>496136.12</v>
          </cell>
        </row>
        <row r="83">
          <cell r="BJ83">
            <v>37381.4</v>
          </cell>
        </row>
        <row r="84">
          <cell r="BJ84">
            <v>550392.6</v>
          </cell>
        </row>
        <row r="85">
          <cell r="BJ85">
            <v>0</v>
          </cell>
        </row>
        <row r="86">
          <cell r="BJ86">
            <v>504946.14</v>
          </cell>
        </row>
        <row r="87">
          <cell r="BJ87">
            <v>0</v>
          </cell>
        </row>
        <row r="88">
          <cell r="BJ88">
            <v>551081.25</v>
          </cell>
        </row>
        <row r="89">
          <cell r="BJ89">
            <v>0</v>
          </cell>
        </row>
        <row r="90">
          <cell r="BJ90">
            <v>547651.6</v>
          </cell>
        </row>
        <row r="91">
          <cell r="BJ91">
            <v>25202.76</v>
          </cell>
        </row>
        <row r="92">
          <cell r="BJ92">
            <v>538376.74</v>
          </cell>
        </row>
        <row r="93">
          <cell r="BJ93">
            <v>0</v>
          </cell>
        </row>
        <row r="94">
          <cell r="BJ94">
            <v>412481.2</v>
          </cell>
        </row>
        <row r="95">
          <cell r="BJ95">
            <v>0</v>
          </cell>
        </row>
        <row r="96">
          <cell r="BJ96">
            <v>546211.48</v>
          </cell>
        </row>
        <row r="97">
          <cell r="BJ97">
            <v>0</v>
          </cell>
        </row>
        <row r="98">
          <cell r="BJ98">
            <v>519054.88999999996</v>
          </cell>
        </row>
        <row r="99">
          <cell r="BJ99">
            <v>0</v>
          </cell>
        </row>
        <row r="100">
          <cell r="BJ100">
            <v>550800</v>
          </cell>
        </row>
        <row r="101">
          <cell r="BJ101">
            <v>0</v>
          </cell>
        </row>
        <row r="102">
          <cell r="BJ102">
            <v>551194.59</v>
          </cell>
        </row>
        <row r="103">
          <cell r="BJ103">
            <v>0</v>
          </cell>
        </row>
        <row r="104">
          <cell r="BJ104">
            <v>497166.59</v>
          </cell>
        </row>
        <row r="105">
          <cell r="BJ105">
            <v>29215.94</v>
          </cell>
        </row>
        <row r="106">
          <cell r="BJ106">
            <v>416600.42</v>
          </cell>
        </row>
        <row r="107">
          <cell r="BJ107">
            <v>0</v>
          </cell>
        </row>
        <row r="108">
          <cell r="BJ108">
            <v>439480.70999999996</v>
          </cell>
        </row>
        <row r="109">
          <cell r="BJ109">
            <v>0</v>
          </cell>
        </row>
        <row r="110">
          <cell r="BJ110">
            <v>458867.82999999996</v>
          </cell>
        </row>
        <row r="111">
          <cell r="BJ111">
            <v>0</v>
          </cell>
        </row>
        <row r="112">
          <cell r="BJ112">
            <v>544000</v>
          </cell>
        </row>
        <row r="113">
          <cell r="BJ113">
            <v>0</v>
          </cell>
        </row>
        <row r="114">
          <cell r="BJ114">
            <v>493000.00000000006</v>
          </cell>
        </row>
        <row r="115">
          <cell r="BJ115">
            <v>18433.169999999998</v>
          </cell>
        </row>
        <row r="116">
          <cell r="BJ116">
            <v>551298.72000000009</v>
          </cell>
        </row>
        <row r="117">
          <cell r="BJ117">
            <v>18427.990000000002</v>
          </cell>
        </row>
        <row r="118">
          <cell r="BJ118">
            <v>551314.29</v>
          </cell>
        </row>
        <row r="119">
          <cell r="BJ119">
            <v>0</v>
          </cell>
        </row>
        <row r="120">
          <cell r="BJ120">
            <v>493000</v>
          </cell>
        </row>
        <row r="121">
          <cell r="BJ121">
            <v>0</v>
          </cell>
        </row>
        <row r="122">
          <cell r="BJ122">
            <v>530781.44000000006</v>
          </cell>
        </row>
        <row r="123">
          <cell r="BJ123">
            <v>0</v>
          </cell>
        </row>
        <row r="124">
          <cell r="BJ124">
            <v>484384.04000000004</v>
          </cell>
        </row>
        <row r="125">
          <cell r="BJ125">
            <v>22706.26</v>
          </cell>
        </row>
        <row r="126">
          <cell r="BJ126">
            <v>550790.52</v>
          </cell>
        </row>
        <row r="127">
          <cell r="BJ127">
            <v>0</v>
          </cell>
        </row>
        <row r="128">
          <cell r="BJ128">
            <v>244708.10000000003</v>
          </cell>
        </row>
        <row r="129">
          <cell r="BJ129">
            <v>0</v>
          </cell>
        </row>
        <row r="130">
          <cell r="BJ130">
            <v>271940.34999999998</v>
          </cell>
        </row>
        <row r="131">
          <cell r="BJ131">
            <v>0</v>
          </cell>
        </row>
        <row r="132">
          <cell r="BJ132">
            <v>550763.54</v>
          </cell>
        </row>
        <row r="133">
          <cell r="BJ133">
            <v>0</v>
          </cell>
        </row>
        <row r="134">
          <cell r="BJ134">
            <v>549823.07999999996</v>
          </cell>
        </row>
        <row r="136">
          <cell r="BJ136">
            <v>382174.44999999995</v>
          </cell>
        </row>
        <row r="138">
          <cell r="BJ138">
            <v>551014.72</v>
          </cell>
        </row>
        <row r="140">
          <cell r="BJ140">
            <v>403382.81000000006</v>
          </cell>
        </row>
        <row r="142">
          <cell r="BJ142">
            <v>509663.57999999996</v>
          </cell>
        </row>
        <row r="144">
          <cell r="BJ144">
            <v>414912</v>
          </cell>
        </row>
        <row r="146">
          <cell r="BJ146">
            <v>551350.79999999993</v>
          </cell>
        </row>
        <row r="148">
          <cell r="BJ148">
            <v>599270.18999999994</v>
          </cell>
        </row>
        <row r="150">
          <cell r="BJ150">
            <v>547638.63</v>
          </cell>
        </row>
        <row r="152">
          <cell r="BJ152">
            <v>551331.31000000006</v>
          </cell>
        </row>
        <row r="154">
          <cell r="BJ154">
            <v>550995.35</v>
          </cell>
        </row>
        <row r="156">
          <cell r="BJ156">
            <v>472400</v>
          </cell>
        </row>
        <row r="158">
          <cell r="BJ158">
            <v>550831.98</v>
          </cell>
        </row>
        <row r="160">
          <cell r="BJ160">
            <v>589412.79</v>
          </cell>
        </row>
        <row r="162">
          <cell r="BJ162">
            <v>54424845.999999993</v>
          </cell>
        </row>
        <row r="164">
          <cell r="BJ164">
            <v>2478770</v>
          </cell>
        </row>
        <row r="166">
          <cell r="BJ166">
            <v>758994.99999999988</v>
          </cell>
        </row>
        <row r="168">
          <cell r="BJ168">
            <v>2380031</v>
          </cell>
        </row>
        <row r="170">
          <cell r="BJ170">
            <v>13502330.999999998</v>
          </cell>
        </row>
        <row r="172">
          <cell r="BJ172">
            <v>8147502</v>
          </cell>
        </row>
        <row r="174">
          <cell r="BJ174">
            <v>24016606.000000004</v>
          </cell>
        </row>
        <row r="176">
          <cell r="BJ176">
            <v>12072166</v>
          </cell>
        </row>
        <row r="178">
          <cell r="BJ178">
            <v>2991569</v>
          </cell>
        </row>
        <row r="180">
          <cell r="BJ180">
            <v>5158030</v>
          </cell>
        </row>
        <row r="182">
          <cell r="BJ182">
            <v>5208902.0000000009</v>
          </cell>
        </row>
        <row r="184">
          <cell r="BJ184">
            <v>3013420</v>
          </cell>
        </row>
        <row r="186">
          <cell r="BJ186">
            <v>21445879</v>
          </cell>
        </row>
        <row r="188">
          <cell r="BJ188">
            <v>1332538.9999999998</v>
          </cell>
        </row>
        <row r="190">
          <cell r="BJ190">
            <v>457983.99999999994</v>
          </cell>
        </row>
        <row r="191">
          <cell r="BJ191">
            <v>5684870.1899999995</v>
          </cell>
        </row>
        <row r="192">
          <cell r="BJ192">
            <v>4910359.33</v>
          </cell>
        </row>
        <row r="193">
          <cell r="BJ193">
            <v>186889</v>
          </cell>
        </row>
        <row r="194">
          <cell r="BJ194">
            <v>186887</v>
          </cell>
        </row>
        <row r="195">
          <cell r="BJ195">
            <v>73750</v>
          </cell>
        </row>
        <row r="196">
          <cell r="BJ196">
            <v>384472</v>
          </cell>
        </row>
        <row r="198">
          <cell r="BJ198">
            <v>209514</v>
          </cell>
        </row>
        <row r="199">
          <cell r="BJ199">
            <v>86760</v>
          </cell>
        </row>
        <row r="201">
          <cell r="BJ201">
            <v>292482</v>
          </cell>
        </row>
        <row r="202">
          <cell r="BJ202">
            <v>73748</v>
          </cell>
        </row>
        <row r="203">
          <cell r="BJ203">
            <v>179344</v>
          </cell>
        </row>
        <row r="204">
          <cell r="BJ204">
            <v>472242</v>
          </cell>
        </row>
        <row r="206">
          <cell r="BJ206">
            <v>1511342</v>
          </cell>
        </row>
        <row r="207">
          <cell r="BJ207">
            <v>88834</v>
          </cell>
        </row>
        <row r="208">
          <cell r="BJ208">
            <v>96376</v>
          </cell>
        </row>
        <row r="209">
          <cell r="BJ209">
            <v>315861.58</v>
          </cell>
        </row>
        <row r="210">
          <cell r="BJ210">
            <v>751315</v>
          </cell>
        </row>
        <row r="212">
          <cell r="BJ212">
            <v>223339.26999999996</v>
          </cell>
        </row>
        <row r="213">
          <cell r="BJ213">
            <v>111461</v>
          </cell>
        </row>
        <row r="215">
          <cell r="BJ215">
            <v>1000000.0000000001</v>
          </cell>
        </row>
        <row r="217">
          <cell r="BJ217">
            <v>3206250</v>
          </cell>
        </row>
        <row r="219">
          <cell r="BJ219">
            <v>3206250</v>
          </cell>
        </row>
        <row r="221">
          <cell r="BJ221">
            <v>3206250</v>
          </cell>
        </row>
        <row r="223">
          <cell r="BJ223">
            <v>3206250</v>
          </cell>
        </row>
        <row r="225">
          <cell r="BJ225">
            <v>3206250</v>
          </cell>
        </row>
        <row r="227">
          <cell r="BJ227">
            <v>3206250</v>
          </cell>
        </row>
        <row r="229">
          <cell r="BJ229">
            <v>3206250</v>
          </cell>
        </row>
        <row r="231">
          <cell r="BJ231">
            <v>3206250</v>
          </cell>
        </row>
        <row r="233">
          <cell r="BJ233">
            <v>17249999.999999996</v>
          </cell>
        </row>
        <row r="235">
          <cell r="BJ235">
            <v>997500</v>
          </cell>
        </row>
        <row r="237">
          <cell r="BJ237">
            <v>420000</v>
          </cell>
        </row>
        <row r="239">
          <cell r="BJ239">
            <v>1624630.82</v>
          </cell>
        </row>
        <row r="241">
          <cell r="BJ241">
            <v>535821.30000000005</v>
          </cell>
        </row>
        <row r="243">
          <cell r="BJ243">
            <v>2231371.8000000003</v>
          </cell>
        </row>
        <row r="245">
          <cell r="BJ245">
            <v>2030000</v>
          </cell>
        </row>
        <row r="247">
          <cell r="BJ247">
            <v>1161125</v>
          </cell>
        </row>
        <row r="249">
          <cell r="BJ249">
            <v>385000</v>
          </cell>
        </row>
        <row r="251">
          <cell r="BJ251">
            <v>1014650</v>
          </cell>
        </row>
        <row r="253">
          <cell r="BJ253">
            <v>2450000</v>
          </cell>
        </row>
        <row r="255">
          <cell r="BJ255">
            <v>700000</v>
          </cell>
        </row>
        <row r="257">
          <cell r="BJ257">
            <v>3999999.93</v>
          </cell>
        </row>
        <row r="259">
          <cell r="BJ259">
            <v>1224944</v>
          </cell>
        </row>
        <row r="261">
          <cell r="BJ261">
            <v>474999</v>
          </cell>
        </row>
        <row r="263">
          <cell r="BJ263">
            <v>1330000</v>
          </cell>
        </row>
        <row r="265">
          <cell r="BJ265">
            <v>703500</v>
          </cell>
        </row>
        <row r="267">
          <cell r="BJ267">
            <v>3999632</v>
          </cell>
        </row>
        <row r="269">
          <cell r="BJ269">
            <v>897600.03</v>
          </cell>
        </row>
        <row r="271">
          <cell r="BJ271">
            <v>899529.59999999986</v>
          </cell>
        </row>
        <row r="273">
          <cell r="BJ273">
            <v>899585.7</v>
          </cell>
        </row>
        <row r="275">
          <cell r="BJ275">
            <v>900000</v>
          </cell>
        </row>
        <row r="277">
          <cell r="BJ277">
            <v>895401</v>
          </cell>
        </row>
        <row r="279">
          <cell r="BJ279">
            <v>900000</v>
          </cell>
        </row>
        <row r="281">
          <cell r="BJ281">
            <v>899999.99999999988</v>
          </cell>
        </row>
        <row r="283">
          <cell r="BJ283">
            <v>900000</v>
          </cell>
        </row>
        <row r="285">
          <cell r="BJ285">
            <v>899829</v>
          </cell>
        </row>
        <row r="287">
          <cell r="BJ287">
            <v>900000</v>
          </cell>
        </row>
        <row r="289">
          <cell r="BJ289">
            <v>4508342</v>
          </cell>
        </row>
        <row r="291">
          <cell r="BJ291">
            <v>2004000</v>
          </cell>
        </row>
        <row r="293">
          <cell r="BJ293">
            <v>2001937.5</v>
          </cell>
        </row>
        <row r="295">
          <cell r="BJ295">
            <v>2899999.9999999995</v>
          </cell>
        </row>
        <row r="297">
          <cell r="BJ297">
            <v>39724115</v>
          </cell>
        </row>
        <row r="298">
          <cell r="BJ298">
            <v>1567788</v>
          </cell>
        </row>
        <row r="300">
          <cell r="BJ300">
            <v>3825000.0000000005</v>
          </cell>
        </row>
        <row r="302">
          <cell r="BJ302">
            <v>3825000</v>
          </cell>
        </row>
        <row r="304">
          <cell r="BJ304">
            <v>1445000</v>
          </cell>
        </row>
        <row r="306">
          <cell r="BJ306">
            <v>1700000</v>
          </cell>
        </row>
        <row r="308">
          <cell r="BJ308">
            <v>1445000.0000000002</v>
          </cell>
        </row>
        <row r="309">
          <cell r="BJ309">
            <v>425000</v>
          </cell>
        </row>
        <row r="310">
          <cell r="BJ310">
            <v>2125000</v>
          </cell>
        </row>
        <row r="312">
          <cell r="BJ312">
            <v>425000</v>
          </cell>
        </row>
        <row r="314">
          <cell r="BJ314">
            <v>3824999.9999999995</v>
          </cell>
        </row>
        <row r="315">
          <cell r="BJ315">
            <v>4460800</v>
          </cell>
        </row>
        <row r="316">
          <cell r="BJ316">
            <v>3825000</v>
          </cell>
        </row>
        <row r="317">
          <cell r="BJ317">
            <v>4250000</v>
          </cell>
        </row>
        <row r="319">
          <cell r="BJ319">
            <v>849999.81</v>
          </cell>
        </row>
        <row r="320">
          <cell r="BJ320">
            <v>2209999.65</v>
          </cell>
        </row>
        <row r="321">
          <cell r="BJ321">
            <v>1699999.65</v>
          </cell>
        </row>
        <row r="322">
          <cell r="BJ322">
            <v>1020000</v>
          </cell>
        </row>
        <row r="323">
          <cell r="BJ323">
            <v>2975000.3</v>
          </cell>
        </row>
        <row r="324">
          <cell r="BJ324">
            <v>1700000</v>
          </cell>
        </row>
        <row r="325">
          <cell r="BJ325">
            <v>2697049.9986824999</v>
          </cell>
        </row>
        <row r="326">
          <cell r="BJ326">
            <v>789649.85</v>
          </cell>
        </row>
        <row r="327">
          <cell r="BJ327">
            <v>403750</v>
          </cell>
        </row>
        <row r="328">
          <cell r="BJ328">
            <v>359548.73800000001</v>
          </cell>
        </row>
        <row r="329">
          <cell r="BJ329">
            <v>1999999.9996949998</v>
          </cell>
        </row>
        <row r="330">
          <cell r="BJ330">
            <v>1232499.1534000002</v>
          </cell>
        </row>
        <row r="331">
          <cell r="BJ331">
            <v>2110000</v>
          </cell>
        </row>
        <row r="332">
          <cell r="BJ332">
            <v>4000000</v>
          </cell>
        </row>
        <row r="333">
          <cell r="BJ333">
            <v>850000</v>
          </cell>
        </row>
        <row r="334">
          <cell r="BJ334">
            <v>2974999.7050000001</v>
          </cell>
        </row>
        <row r="335">
          <cell r="BJ335">
            <v>255000</v>
          </cell>
        </row>
        <row r="337">
          <cell r="BJ337">
            <v>3825000</v>
          </cell>
        </row>
        <row r="339">
          <cell r="BJ339">
            <v>3400000</v>
          </cell>
        </row>
        <row r="341">
          <cell r="BJ341">
            <v>1699999.9999999998</v>
          </cell>
        </row>
        <row r="343">
          <cell r="BJ343">
            <v>850000</v>
          </cell>
        </row>
        <row r="344">
          <cell r="BJ344">
            <v>340000.25</v>
          </cell>
        </row>
        <row r="346">
          <cell r="BJ346">
            <v>4250000</v>
          </cell>
        </row>
        <row r="347">
          <cell r="BJ347">
            <v>1500000</v>
          </cell>
        </row>
        <row r="348">
          <cell r="BJ348">
            <v>1700000</v>
          </cell>
        </row>
        <row r="349">
          <cell r="BJ349">
            <v>3824999.96</v>
          </cell>
        </row>
        <row r="351">
          <cell r="BJ351">
            <v>935000.00476458319</v>
          </cell>
        </row>
        <row r="352">
          <cell r="BJ352">
            <v>1695889</v>
          </cell>
        </row>
        <row r="353">
          <cell r="BJ353">
            <v>361250</v>
          </cell>
        </row>
        <row r="354">
          <cell r="BJ354">
            <v>2613750.0000000005</v>
          </cell>
        </row>
        <row r="355">
          <cell r="BJ355">
            <v>3251444</v>
          </cell>
        </row>
        <row r="356">
          <cell r="BJ356">
            <v>3230000</v>
          </cell>
        </row>
        <row r="358">
          <cell r="BJ358">
            <v>2975000.01</v>
          </cell>
        </row>
        <row r="360">
          <cell r="BJ360">
            <v>841499.64692600002</v>
          </cell>
        </row>
        <row r="361">
          <cell r="BJ361">
            <v>1105000</v>
          </cell>
        </row>
        <row r="362">
          <cell r="BJ362">
            <v>595000</v>
          </cell>
        </row>
        <row r="363">
          <cell r="BJ363">
            <v>1275000</v>
          </cell>
        </row>
        <row r="364">
          <cell r="BJ364">
            <v>0</v>
          </cell>
        </row>
        <row r="365">
          <cell r="BJ365">
            <v>4250000</v>
          </cell>
        </row>
        <row r="366">
          <cell r="BJ366">
            <v>4054500</v>
          </cell>
        </row>
        <row r="367">
          <cell r="BJ367">
            <v>0</v>
          </cell>
        </row>
        <row r="368">
          <cell r="BJ368">
            <v>2167500</v>
          </cell>
        </row>
        <row r="370">
          <cell r="BJ370">
            <v>6800000.0000000009</v>
          </cell>
        </row>
        <row r="371">
          <cell r="BJ371">
            <v>0</v>
          </cell>
        </row>
        <row r="373">
          <cell r="BJ373">
            <v>352350.13</v>
          </cell>
        </row>
        <row r="374">
          <cell r="BJ374">
            <v>450284.04</v>
          </cell>
        </row>
        <row r="376">
          <cell r="BJ376">
            <v>189763.94</v>
          </cell>
        </row>
        <row r="378">
          <cell r="BJ378">
            <v>455394.96</v>
          </cell>
        </row>
        <row r="380">
          <cell r="BJ380">
            <v>190215</v>
          </cell>
        </row>
        <row r="382">
          <cell r="BJ382">
            <v>1165839.5899999999</v>
          </cell>
        </row>
        <row r="384">
          <cell r="BJ384">
            <v>582594.57000000007</v>
          </cell>
        </row>
        <row r="386">
          <cell r="BJ386">
            <v>1165802.83</v>
          </cell>
        </row>
        <row r="388">
          <cell r="BJ388">
            <v>1165752.18</v>
          </cell>
        </row>
        <row r="390">
          <cell r="BJ390">
            <v>409195.64</v>
          </cell>
        </row>
        <row r="392">
          <cell r="BJ392">
            <v>799480.74</v>
          </cell>
        </row>
        <row r="394">
          <cell r="BJ394">
            <v>1166000</v>
          </cell>
        </row>
        <row r="396">
          <cell r="BJ396">
            <v>173250</v>
          </cell>
        </row>
        <row r="398">
          <cell r="BJ398">
            <v>315000</v>
          </cell>
        </row>
        <row r="400">
          <cell r="BJ400">
            <v>964778.29999999993</v>
          </cell>
        </row>
        <row r="402">
          <cell r="BJ402">
            <v>483750</v>
          </cell>
        </row>
        <row r="404">
          <cell r="BJ404">
            <v>285126.06</v>
          </cell>
        </row>
        <row r="406">
          <cell r="BJ406">
            <v>373500</v>
          </cell>
        </row>
        <row r="408">
          <cell r="BJ408">
            <v>164000</v>
          </cell>
        </row>
        <row r="410">
          <cell r="BJ410">
            <v>623040.78</v>
          </cell>
        </row>
        <row r="412">
          <cell r="BJ412">
            <v>404999.99999999994</v>
          </cell>
        </row>
        <row r="414">
          <cell r="BJ414">
            <v>833058.47</v>
          </cell>
        </row>
        <row r="416">
          <cell r="BJ416">
            <v>405000</v>
          </cell>
        </row>
        <row r="418">
          <cell r="BJ418">
            <v>177990.56</v>
          </cell>
        </row>
        <row r="420">
          <cell r="BJ420">
            <v>218426</v>
          </cell>
        </row>
        <row r="422">
          <cell r="BJ422">
            <v>430650</v>
          </cell>
        </row>
        <row r="424">
          <cell r="BJ424">
            <v>413550</v>
          </cell>
        </row>
        <row r="426">
          <cell r="BJ426">
            <v>433635.47</v>
          </cell>
        </row>
        <row r="428">
          <cell r="BJ428">
            <v>681010.03</v>
          </cell>
        </row>
        <row r="430">
          <cell r="BJ430">
            <v>476634.15</v>
          </cell>
        </row>
        <row r="432">
          <cell r="BJ432">
            <v>206918.19</v>
          </cell>
        </row>
        <row r="434">
          <cell r="BJ434">
            <v>1166000</v>
          </cell>
        </row>
        <row r="436">
          <cell r="BJ436">
            <v>1165903.2</v>
          </cell>
        </row>
        <row r="438">
          <cell r="BJ438">
            <v>628631.66</v>
          </cell>
        </row>
        <row r="440">
          <cell r="BJ440">
            <v>512510</v>
          </cell>
        </row>
        <row r="442">
          <cell r="BJ442">
            <v>627697</v>
          </cell>
        </row>
        <row r="444">
          <cell r="BJ444">
            <v>1142633.01</v>
          </cell>
        </row>
        <row r="446">
          <cell r="BJ446">
            <v>560700</v>
          </cell>
        </row>
        <row r="448">
          <cell r="BJ448">
            <v>827550</v>
          </cell>
        </row>
        <row r="450">
          <cell r="BJ450">
            <v>798750</v>
          </cell>
        </row>
        <row r="452">
          <cell r="BJ452">
            <v>26198233</v>
          </cell>
        </row>
        <row r="454">
          <cell r="BJ454">
            <v>118416827.92256109</v>
          </cell>
        </row>
        <row r="456">
          <cell r="BJ456">
            <v>407999.95999999996</v>
          </cell>
        </row>
        <row r="458">
          <cell r="BJ458">
            <v>414999.75000000006</v>
          </cell>
        </row>
        <row r="460">
          <cell r="BJ460">
            <v>414990</v>
          </cell>
        </row>
        <row r="462">
          <cell r="BJ462">
            <v>414105.00000000006</v>
          </cell>
        </row>
        <row r="464">
          <cell r="BJ464">
            <v>414999.99</v>
          </cell>
        </row>
        <row r="466">
          <cell r="BJ466">
            <v>414958.95</v>
          </cell>
        </row>
        <row r="468">
          <cell r="BJ468">
            <v>414982.74999999994</v>
          </cell>
        </row>
        <row r="470">
          <cell r="BJ470">
            <v>412993.25</v>
          </cell>
        </row>
        <row r="472">
          <cell r="BJ472">
            <v>414970</v>
          </cell>
        </row>
        <row r="474">
          <cell r="BJ474">
            <v>413934.7</v>
          </cell>
        </row>
        <row r="476">
          <cell r="BJ476">
            <v>414987.00000000006</v>
          </cell>
        </row>
        <row r="478">
          <cell r="BJ478">
            <v>415000</v>
          </cell>
        </row>
        <row r="480">
          <cell r="BJ480">
            <v>414144</v>
          </cell>
        </row>
        <row r="482">
          <cell r="BJ482">
            <v>397402.2</v>
          </cell>
        </row>
        <row r="484">
          <cell r="BJ484">
            <v>30569720</v>
          </cell>
        </row>
        <row r="486">
          <cell r="BJ486">
            <v>17814621</v>
          </cell>
        </row>
        <row r="488">
          <cell r="BJ488">
            <v>896199</v>
          </cell>
        </row>
        <row r="490">
          <cell r="BJ490">
            <v>269188</v>
          </cell>
        </row>
        <row r="491">
          <cell r="BJ491">
            <v>820039</v>
          </cell>
        </row>
        <row r="492">
          <cell r="BJ492">
            <v>469500</v>
          </cell>
        </row>
        <row r="493">
          <cell r="BJ493">
            <v>1500000</v>
          </cell>
        </row>
        <row r="494">
          <cell r="BJ494">
            <v>417394.8</v>
          </cell>
        </row>
        <row r="495">
          <cell r="BJ495">
            <v>82605</v>
          </cell>
        </row>
        <row r="497">
          <cell r="BJ497">
            <v>993093.00000000012</v>
          </cell>
        </row>
        <row r="498">
          <cell r="BJ498">
            <v>1572032</v>
          </cell>
        </row>
        <row r="499">
          <cell r="BJ499">
            <v>790293</v>
          </cell>
        </row>
        <row r="500">
          <cell r="BJ500">
            <v>1289553</v>
          </cell>
        </row>
        <row r="502">
          <cell r="BJ502">
            <v>1636814.1800000002</v>
          </cell>
        </row>
        <row r="504">
          <cell r="BJ504">
            <v>2851584.51</v>
          </cell>
        </row>
        <row r="505">
          <cell r="BJ505">
            <v>473778</v>
          </cell>
        </row>
        <row r="506">
          <cell r="BJ506">
            <v>391616.6293783781</v>
          </cell>
        </row>
        <row r="508">
          <cell r="BJ508">
            <v>197610.45</v>
          </cell>
        </row>
        <row r="509">
          <cell r="BJ509">
            <v>0</v>
          </cell>
        </row>
        <row r="511">
          <cell r="BJ511">
            <v>268564.17</v>
          </cell>
        </row>
        <row r="512">
          <cell r="BJ512">
            <v>676713.39</v>
          </cell>
        </row>
        <row r="514">
          <cell r="BJ514">
            <v>473855.61</v>
          </cell>
        </row>
        <row r="516">
          <cell r="BJ516">
            <v>391615.69</v>
          </cell>
        </row>
        <row r="518">
          <cell r="BJ518">
            <v>391614.64</v>
          </cell>
        </row>
        <row r="520">
          <cell r="BJ520">
            <v>524636</v>
          </cell>
        </row>
        <row r="521">
          <cell r="BJ521">
            <v>209947.4</v>
          </cell>
        </row>
        <row r="522">
          <cell r="BJ522">
            <v>316641</v>
          </cell>
        </row>
        <row r="523">
          <cell r="BJ523">
            <v>54701.38</v>
          </cell>
        </row>
        <row r="525">
          <cell r="BJ525">
            <v>498205.19999999995</v>
          </cell>
        </row>
        <row r="526">
          <cell r="BJ526">
            <v>116984.14227569822</v>
          </cell>
        </row>
        <row r="528">
          <cell r="BJ528">
            <v>655155</v>
          </cell>
        </row>
        <row r="529">
          <cell r="BJ529">
            <v>521242</v>
          </cell>
        </row>
        <row r="531">
          <cell r="BJ531">
            <v>427218.06</v>
          </cell>
        </row>
        <row r="532">
          <cell r="BJ532">
            <v>1101024.5</v>
          </cell>
        </row>
        <row r="534">
          <cell r="BJ534">
            <v>417055</v>
          </cell>
        </row>
        <row r="536">
          <cell r="BJ536">
            <v>427215.89</v>
          </cell>
        </row>
        <row r="537">
          <cell r="BJ537">
            <v>504633</v>
          </cell>
        </row>
        <row r="539">
          <cell r="BJ539">
            <v>417055</v>
          </cell>
        </row>
        <row r="541">
          <cell r="BJ541">
            <v>430777.82</v>
          </cell>
        </row>
        <row r="542">
          <cell r="BJ542">
            <v>21174.78</v>
          </cell>
        </row>
        <row r="543">
          <cell r="BJ543">
            <v>64097.23</v>
          </cell>
        </row>
        <row r="545">
          <cell r="BJ545">
            <v>693060.20000000007</v>
          </cell>
        </row>
        <row r="546">
          <cell r="BJ546">
            <v>59809.49</v>
          </cell>
        </row>
        <row r="548">
          <cell r="BJ548">
            <v>486625</v>
          </cell>
        </row>
        <row r="550">
          <cell r="BJ550">
            <v>193800</v>
          </cell>
        </row>
        <row r="552">
          <cell r="BJ552">
            <v>790063.00000000012</v>
          </cell>
        </row>
        <row r="554">
          <cell r="BJ554">
            <v>1700900</v>
          </cell>
        </row>
        <row r="555">
          <cell r="BJ555">
            <v>263071</v>
          </cell>
        </row>
        <row r="556">
          <cell r="BJ556">
            <v>2809805</v>
          </cell>
        </row>
        <row r="558">
          <cell r="BJ558">
            <v>178000</v>
          </cell>
        </row>
        <row r="559">
          <cell r="BJ559">
            <v>0</v>
          </cell>
        </row>
        <row r="560">
          <cell r="BJ560">
            <v>497265</v>
          </cell>
        </row>
        <row r="561">
          <cell r="BJ561">
            <v>157039</v>
          </cell>
        </row>
        <row r="563">
          <cell r="BJ563">
            <v>114750</v>
          </cell>
        </row>
        <row r="564">
          <cell r="BJ564">
            <v>1935450</v>
          </cell>
        </row>
        <row r="566">
          <cell r="BJ566">
            <v>697193.92999999993</v>
          </cell>
        </row>
        <row r="568">
          <cell r="BJ568">
            <v>1906354.84</v>
          </cell>
        </row>
        <row r="570">
          <cell r="BJ570">
            <v>67957.89</v>
          </cell>
        </row>
        <row r="571">
          <cell r="BJ571">
            <v>660235.99</v>
          </cell>
        </row>
        <row r="573">
          <cell r="BJ573">
            <v>376251.91000000003</v>
          </cell>
        </row>
        <row r="575">
          <cell r="BJ575">
            <v>286058.90999999997</v>
          </cell>
        </row>
        <row r="577">
          <cell r="BJ577">
            <v>45913</v>
          </cell>
        </row>
        <row r="578">
          <cell r="BJ578">
            <v>450500</v>
          </cell>
        </row>
        <row r="579">
          <cell r="BJ579">
            <v>650250</v>
          </cell>
        </row>
        <row r="581">
          <cell r="BJ581">
            <v>225250</v>
          </cell>
        </row>
        <row r="583">
          <cell r="BJ583">
            <v>220575</v>
          </cell>
        </row>
        <row r="585">
          <cell r="BJ585">
            <v>276675.00000000006</v>
          </cell>
        </row>
        <row r="587">
          <cell r="BJ587">
            <v>542543.06999999995</v>
          </cell>
        </row>
        <row r="589">
          <cell r="BJ589">
            <v>1501600</v>
          </cell>
        </row>
        <row r="591">
          <cell r="BJ591">
            <v>303450</v>
          </cell>
        </row>
        <row r="592">
          <cell r="BJ592">
            <v>2336650</v>
          </cell>
        </row>
        <row r="593">
          <cell r="BJ593">
            <v>663190</v>
          </cell>
        </row>
        <row r="595">
          <cell r="BJ595">
            <v>1592155</v>
          </cell>
        </row>
        <row r="597">
          <cell r="BJ597">
            <v>425718.67</v>
          </cell>
        </row>
        <row r="599">
          <cell r="BJ599">
            <v>0</v>
          </cell>
        </row>
        <row r="601">
          <cell r="BJ601">
            <v>130000</v>
          </cell>
        </row>
        <row r="603">
          <cell r="BJ603">
            <v>535500</v>
          </cell>
        </row>
        <row r="605">
          <cell r="BJ605">
            <v>739075</v>
          </cell>
        </row>
        <row r="607">
          <cell r="BJ607">
            <v>407671</v>
          </cell>
        </row>
        <row r="608">
          <cell r="BJ608">
            <v>313749</v>
          </cell>
        </row>
        <row r="609">
          <cell r="BJ609">
            <v>161577</v>
          </cell>
        </row>
        <row r="611">
          <cell r="BJ611">
            <v>1838762</v>
          </cell>
        </row>
        <row r="613">
          <cell r="BJ613">
            <v>1273782</v>
          </cell>
        </row>
        <row r="615">
          <cell r="BJ615">
            <v>170000</v>
          </cell>
        </row>
        <row r="617">
          <cell r="BJ617">
            <v>347225</v>
          </cell>
        </row>
        <row r="619">
          <cell r="BJ619">
            <v>448800</v>
          </cell>
        </row>
        <row r="621">
          <cell r="BJ621">
            <v>391000</v>
          </cell>
        </row>
        <row r="623">
          <cell r="BJ623">
            <v>340000</v>
          </cell>
        </row>
        <row r="625">
          <cell r="BJ625">
            <v>426909</v>
          </cell>
        </row>
        <row r="627">
          <cell r="BJ627">
            <v>99599.94</v>
          </cell>
        </row>
        <row r="629">
          <cell r="BJ629">
            <v>8903599</v>
          </cell>
        </row>
        <row r="631">
          <cell r="BJ631">
            <v>3194466.58</v>
          </cell>
        </row>
        <row r="633">
          <cell r="BJ633">
            <v>2603615.38</v>
          </cell>
        </row>
        <row r="635">
          <cell r="BJ635">
            <v>787179.90000000014</v>
          </cell>
        </row>
        <row r="637">
          <cell r="BJ637">
            <v>255000</v>
          </cell>
        </row>
        <row r="639">
          <cell r="BJ639">
            <v>597856.81999999995</v>
          </cell>
        </row>
        <row r="641">
          <cell r="BJ641">
            <v>597857</v>
          </cell>
        </row>
        <row r="643">
          <cell r="BJ643">
            <v>558813</v>
          </cell>
        </row>
        <row r="645">
          <cell r="BJ645">
            <v>500400</v>
          </cell>
        </row>
        <row r="647">
          <cell r="BJ647">
            <v>327666.70999999996</v>
          </cell>
        </row>
        <row r="649">
          <cell r="BJ649">
            <v>589453.80000000005</v>
          </cell>
        </row>
        <row r="651">
          <cell r="BJ651">
            <v>569100</v>
          </cell>
        </row>
        <row r="653">
          <cell r="BJ653">
            <v>333157.36</v>
          </cell>
        </row>
        <row r="655">
          <cell r="BJ655">
            <v>79882.009999999995</v>
          </cell>
        </row>
        <row r="657">
          <cell r="BJ657">
            <v>25500000</v>
          </cell>
        </row>
        <row r="659">
          <cell r="BJ659">
            <v>107361816.59</v>
          </cell>
        </row>
        <row r="661">
          <cell r="BJ661">
            <v>476000</v>
          </cell>
        </row>
        <row r="662">
          <cell r="BJ662">
            <v>115050.72</v>
          </cell>
        </row>
        <row r="664">
          <cell r="BJ664">
            <v>268600</v>
          </cell>
        </row>
        <row r="666">
          <cell r="BJ666">
            <v>681283.5</v>
          </cell>
        </row>
        <row r="668">
          <cell r="BJ668">
            <v>44130.16</v>
          </cell>
        </row>
        <row r="670">
          <cell r="BJ670">
            <v>472857.33750000002</v>
          </cell>
        </row>
        <row r="672">
          <cell r="BJ672">
            <v>433797.78</v>
          </cell>
        </row>
        <row r="674">
          <cell r="BJ674">
            <v>637500</v>
          </cell>
        </row>
        <row r="676">
          <cell r="BJ676">
            <v>303475.5</v>
          </cell>
        </row>
        <row r="677">
          <cell r="BJ677">
            <v>244190.54999999996</v>
          </cell>
        </row>
        <row r="678">
          <cell r="BJ678">
            <v>510000</v>
          </cell>
        </row>
        <row r="679">
          <cell r="BJ679">
            <v>439108.35</v>
          </cell>
        </row>
        <row r="681">
          <cell r="BJ681">
            <v>574107</v>
          </cell>
        </row>
        <row r="682">
          <cell r="BJ682">
            <v>186999.99999999997</v>
          </cell>
        </row>
        <row r="683">
          <cell r="BJ683">
            <v>173655</v>
          </cell>
        </row>
        <row r="685">
          <cell r="BJ685">
            <v>266900</v>
          </cell>
        </row>
        <row r="687">
          <cell r="BJ687">
            <v>511700</v>
          </cell>
        </row>
        <row r="689">
          <cell r="BJ689">
            <v>2043493.5</v>
          </cell>
        </row>
        <row r="691">
          <cell r="BJ691">
            <v>1006774</v>
          </cell>
        </row>
        <row r="693">
          <cell r="BJ693">
            <v>2535859.4000000064</v>
          </cell>
        </row>
        <row r="695">
          <cell r="BJ695">
            <v>201275.75</v>
          </cell>
        </row>
        <row r="697">
          <cell r="BJ697">
            <v>2750773.3999999994</v>
          </cell>
        </row>
        <row r="698">
          <cell r="BJ698">
            <v>765000</v>
          </cell>
        </row>
        <row r="699">
          <cell r="BJ699">
            <v>212500</v>
          </cell>
        </row>
        <row r="700">
          <cell r="BJ700">
            <v>170000</v>
          </cell>
        </row>
        <row r="701">
          <cell r="BJ701">
            <v>4285322</v>
          </cell>
        </row>
        <row r="702">
          <cell r="BJ702">
            <v>319071</v>
          </cell>
        </row>
        <row r="703">
          <cell r="BJ703">
            <v>286378</v>
          </cell>
        </row>
        <row r="704">
          <cell r="BJ704">
            <v>115424</v>
          </cell>
        </row>
        <row r="705">
          <cell r="BJ705">
            <v>304993</v>
          </cell>
        </row>
        <row r="706">
          <cell r="BJ706">
            <v>69420</v>
          </cell>
        </row>
        <row r="707">
          <cell r="BJ707">
            <v>280727</v>
          </cell>
        </row>
        <row r="708">
          <cell r="BJ708">
            <v>309200</v>
          </cell>
        </row>
        <row r="709">
          <cell r="BJ709">
            <v>109371.5</v>
          </cell>
        </row>
        <row r="710">
          <cell r="BJ710">
            <v>525356</v>
          </cell>
        </row>
        <row r="711">
          <cell r="BJ711">
            <v>108777.95</v>
          </cell>
        </row>
        <row r="712">
          <cell r="BJ712">
            <v>433495</v>
          </cell>
        </row>
        <row r="713">
          <cell r="BJ713">
            <v>495721</v>
          </cell>
        </row>
        <row r="714">
          <cell r="BJ714">
            <v>280419</v>
          </cell>
        </row>
        <row r="715">
          <cell r="BJ715">
            <v>82501</v>
          </cell>
        </row>
        <row r="716">
          <cell r="BJ716">
            <v>69468</v>
          </cell>
        </row>
        <row r="717">
          <cell r="BJ717">
            <v>123495</v>
          </cell>
        </row>
        <row r="718">
          <cell r="BJ718">
            <v>247545.5</v>
          </cell>
        </row>
        <row r="719">
          <cell r="BJ719">
            <v>569738</v>
          </cell>
        </row>
        <row r="720">
          <cell r="BJ720">
            <v>153297.5</v>
          </cell>
        </row>
        <row r="721">
          <cell r="BJ721">
            <v>98073</v>
          </cell>
        </row>
        <row r="723">
          <cell r="BJ723">
            <v>1360000</v>
          </cell>
        </row>
        <row r="724">
          <cell r="BJ724">
            <v>338300</v>
          </cell>
        </row>
        <row r="726">
          <cell r="BJ726">
            <v>899275.5</v>
          </cell>
        </row>
        <row r="728">
          <cell r="BJ728">
            <v>379967</v>
          </cell>
        </row>
        <row r="729">
          <cell r="BJ729">
            <v>1196417.5</v>
          </cell>
        </row>
        <row r="730">
          <cell r="BJ730">
            <v>937337.5</v>
          </cell>
        </row>
        <row r="731">
          <cell r="BJ731">
            <v>135303</v>
          </cell>
        </row>
        <row r="732">
          <cell r="BJ732">
            <v>986000</v>
          </cell>
        </row>
        <row r="733">
          <cell r="BJ733">
            <v>337407.5</v>
          </cell>
        </row>
        <row r="734">
          <cell r="BJ734">
            <v>88506.25</v>
          </cell>
        </row>
        <row r="735">
          <cell r="BJ735">
            <v>68850</v>
          </cell>
        </row>
        <row r="736">
          <cell r="BJ736">
            <v>498295.5</v>
          </cell>
        </row>
        <row r="737">
          <cell r="BJ737">
            <v>454069.76199999999</v>
          </cell>
        </row>
        <row r="738">
          <cell r="BJ738">
            <v>1356034.85</v>
          </cell>
        </row>
        <row r="739">
          <cell r="BJ739">
            <v>1044885</v>
          </cell>
        </row>
        <row r="740">
          <cell r="BJ740">
            <v>783646.5</v>
          </cell>
        </row>
        <row r="741">
          <cell r="BJ741">
            <v>288860.5</v>
          </cell>
        </row>
        <row r="742">
          <cell r="BJ742">
            <v>204212.5</v>
          </cell>
        </row>
        <row r="743">
          <cell r="BJ743">
            <v>202963</v>
          </cell>
        </row>
        <row r="744">
          <cell r="BJ744">
            <v>714850</v>
          </cell>
        </row>
        <row r="745">
          <cell r="BJ745">
            <v>399134.5</v>
          </cell>
        </row>
        <row r="746">
          <cell r="BJ746">
            <v>3932933</v>
          </cell>
        </row>
        <row r="747">
          <cell r="BJ747">
            <v>674620</v>
          </cell>
        </row>
        <row r="748">
          <cell r="BJ748">
            <v>439450</v>
          </cell>
        </row>
        <row r="749">
          <cell r="BJ749">
            <v>927812.4</v>
          </cell>
        </row>
        <row r="750">
          <cell r="BJ750">
            <v>419693.45</v>
          </cell>
        </row>
        <row r="751">
          <cell r="BJ751">
            <v>877123.5</v>
          </cell>
        </row>
        <row r="752">
          <cell r="BJ752">
            <v>745221.35</v>
          </cell>
        </row>
        <row r="753">
          <cell r="BJ753">
            <v>419693.45</v>
          </cell>
        </row>
        <row r="755">
          <cell r="BJ755">
            <v>811750</v>
          </cell>
        </row>
        <row r="757">
          <cell r="BJ757">
            <v>408000</v>
          </cell>
        </row>
        <row r="758">
          <cell r="BJ758">
            <v>449341.44999999995</v>
          </cell>
        </row>
        <row r="759">
          <cell r="BJ759">
            <v>266003.25</v>
          </cell>
        </row>
        <row r="760">
          <cell r="BJ760">
            <v>476741.2</v>
          </cell>
        </row>
        <row r="761">
          <cell r="BJ761">
            <v>62050</v>
          </cell>
        </row>
        <row r="762">
          <cell r="BJ762">
            <v>127453.25</v>
          </cell>
        </row>
        <row r="763">
          <cell r="BJ763">
            <v>85000</v>
          </cell>
        </row>
        <row r="764">
          <cell r="BJ764">
            <v>25500</v>
          </cell>
        </row>
        <row r="765">
          <cell r="BJ765">
            <v>51850</v>
          </cell>
        </row>
        <row r="766">
          <cell r="BJ766">
            <v>51850</v>
          </cell>
        </row>
        <row r="767">
          <cell r="BJ767">
            <v>188000</v>
          </cell>
        </row>
        <row r="768">
          <cell r="BJ768">
            <v>117000</v>
          </cell>
        </row>
        <row r="769">
          <cell r="BJ769">
            <v>249265</v>
          </cell>
        </row>
        <row r="770">
          <cell r="BJ770">
            <v>502826</v>
          </cell>
        </row>
        <row r="771">
          <cell r="BJ771">
            <v>407971</v>
          </cell>
        </row>
        <row r="772">
          <cell r="BJ772">
            <v>248240</v>
          </cell>
        </row>
        <row r="773">
          <cell r="BJ773">
            <v>266000</v>
          </cell>
        </row>
        <row r="774">
          <cell r="BJ774">
            <v>936364</v>
          </cell>
        </row>
        <row r="776">
          <cell r="BJ776">
            <v>469018.1</v>
          </cell>
        </row>
        <row r="778">
          <cell r="BJ778">
            <v>445107.6</v>
          </cell>
        </row>
        <row r="780">
          <cell r="BJ780">
            <v>507735.6</v>
          </cell>
        </row>
        <row r="782">
          <cell r="BJ782">
            <v>582245</v>
          </cell>
        </row>
        <row r="784">
          <cell r="BJ784">
            <v>13865440.85</v>
          </cell>
        </row>
        <row r="785">
          <cell r="BJ785">
            <v>555900</v>
          </cell>
        </row>
        <row r="786">
          <cell r="BJ786">
            <v>113900</v>
          </cell>
        </row>
        <row r="787">
          <cell r="BJ787">
            <v>880600</v>
          </cell>
        </row>
        <row r="788">
          <cell r="BJ788">
            <v>297500.05499999999</v>
          </cell>
        </row>
        <row r="789">
          <cell r="BJ789">
            <v>631550</v>
          </cell>
        </row>
        <row r="790">
          <cell r="BJ790">
            <v>276080</v>
          </cell>
        </row>
        <row r="791">
          <cell r="BJ791">
            <v>239807.1</v>
          </cell>
        </row>
        <row r="792">
          <cell r="BJ792">
            <v>248941.19999999998</v>
          </cell>
        </row>
        <row r="793">
          <cell r="BJ793">
            <v>454070.11350000004</v>
          </cell>
        </row>
        <row r="795">
          <cell r="BJ795">
            <v>425000</v>
          </cell>
        </row>
        <row r="797">
          <cell r="BJ797">
            <v>671500</v>
          </cell>
        </row>
        <row r="798">
          <cell r="BJ798">
            <v>385262.5</v>
          </cell>
        </row>
        <row r="799">
          <cell r="BJ799">
            <v>827903.39999999991</v>
          </cell>
        </row>
        <row r="800">
          <cell r="BJ800">
            <v>200000</v>
          </cell>
        </row>
        <row r="801">
          <cell r="BJ801">
            <v>50000</v>
          </cell>
        </row>
        <row r="803">
          <cell r="BJ803">
            <v>583088</v>
          </cell>
        </row>
        <row r="805">
          <cell r="BJ805">
            <v>852783</v>
          </cell>
        </row>
        <row r="806">
          <cell r="BJ806">
            <v>300000</v>
          </cell>
        </row>
        <row r="807">
          <cell r="BJ807">
            <v>3000000</v>
          </cell>
        </row>
        <row r="809">
          <cell r="BJ809">
            <v>250000</v>
          </cell>
        </row>
        <row r="810">
          <cell r="BJ810">
            <v>115000</v>
          </cell>
        </row>
        <row r="811">
          <cell r="BJ811">
            <v>85000</v>
          </cell>
        </row>
        <row r="812">
          <cell r="BJ812">
            <v>200000</v>
          </cell>
        </row>
        <row r="814">
          <cell r="BJ814">
            <v>1200000</v>
          </cell>
        </row>
        <row r="816">
          <cell r="BJ816">
            <v>398170.56</v>
          </cell>
        </row>
        <row r="818">
          <cell r="BJ818">
            <v>536229</v>
          </cell>
        </row>
        <row r="820">
          <cell r="BJ820">
            <v>556266</v>
          </cell>
        </row>
        <row r="822">
          <cell r="BJ822">
            <v>588566</v>
          </cell>
        </row>
        <row r="824">
          <cell r="BJ824">
            <v>841500</v>
          </cell>
        </row>
        <row r="826">
          <cell r="BJ826">
            <v>1610095</v>
          </cell>
        </row>
        <row r="828">
          <cell r="BJ828">
            <v>112052</v>
          </cell>
        </row>
        <row r="830">
          <cell r="BJ830">
            <v>1795627.85</v>
          </cell>
        </row>
        <row r="832">
          <cell r="BJ832">
            <v>610611.13</v>
          </cell>
        </row>
        <row r="834">
          <cell r="BJ834">
            <v>555711.18999999994</v>
          </cell>
        </row>
        <row r="835">
          <cell r="BJ835">
            <v>762949</v>
          </cell>
        </row>
        <row r="837">
          <cell r="BJ837">
            <v>337153</v>
          </cell>
        </row>
        <row r="839">
          <cell r="BJ839">
            <v>406833.3</v>
          </cell>
        </row>
        <row r="841">
          <cell r="BJ841">
            <v>285709</v>
          </cell>
        </row>
        <row r="843">
          <cell r="BJ843">
            <v>535579</v>
          </cell>
        </row>
        <row r="845">
          <cell r="BJ845">
            <v>249235</v>
          </cell>
        </row>
        <row r="847">
          <cell r="BJ847">
            <v>249145</v>
          </cell>
        </row>
        <row r="848">
          <cell r="BJ848">
            <v>495050</v>
          </cell>
        </row>
        <row r="850">
          <cell r="BJ850">
            <v>104033.9</v>
          </cell>
        </row>
        <row r="851">
          <cell r="BJ851">
            <v>395449</v>
          </cell>
        </row>
        <row r="852">
          <cell r="BJ852">
            <v>137905</v>
          </cell>
        </row>
        <row r="853">
          <cell r="BJ853">
            <v>54316.800000000003</v>
          </cell>
        </row>
        <row r="855">
          <cell r="BJ855">
            <v>341417.9</v>
          </cell>
        </row>
        <row r="856">
          <cell r="BJ856">
            <v>535708.89</v>
          </cell>
        </row>
        <row r="857">
          <cell r="BJ857">
            <v>281700</v>
          </cell>
        </row>
        <row r="858">
          <cell r="BJ858">
            <v>515160</v>
          </cell>
        </row>
        <row r="859">
          <cell r="BJ859">
            <v>840774</v>
          </cell>
        </row>
        <row r="860">
          <cell r="BJ860">
            <v>417756.78</v>
          </cell>
        </row>
        <row r="861">
          <cell r="BJ861">
            <v>150611.79999999999</v>
          </cell>
        </row>
        <row r="862">
          <cell r="BJ862">
            <v>613479.43999999994</v>
          </cell>
        </row>
        <row r="863">
          <cell r="BJ863">
            <v>78780</v>
          </cell>
        </row>
        <row r="864">
          <cell r="BJ864">
            <v>512620.4</v>
          </cell>
        </row>
        <row r="865">
          <cell r="BJ865">
            <v>84188.22</v>
          </cell>
        </row>
        <row r="866">
          <cell r="BJ866">
            <v>1912751.27</v>
          </cell>
        </row>
        <row r="868">
          <cell r="BJ868">
            <v>144870.46</v>
          </cell>
        </row>
        <row r="869">
          <cell r="BJ869">
            <v>389500</v>
          </cell>
        </row>
        <row r="871">
          <cell r="BJ871">
            <v>880392</v>
          </cell>
        </row>
        <row r="873">
          <cell r="BJ873">
            <v>546776.69999999995</v>
          </cell>
        </row>
        <row r="875">
          <cell r="BJ875">
            <v>450000</v>
          </cell>
        </row>
        <row r="877">
          <cell r="BJ877">
            <v>84000</v>
          </cell>
        </row>
        <row r="879">
          <cell r="BJ879">
            <v>770000</v>
          </cell>
        </row>
        <row r="881">
          <cell r="BJ881">
            <v>400000</v>
          </cell>
        </row>
        <row r="883">
          <cell r="BJ883">
            <v>178517.05</v>
          </cell>
        </row>
        <row r="885">
          <cell r="BJ885">
            <v>215642.94</v>
          </cell>
        </row>
        <row r="887">
          <cell r="BJ887">
            <v>215642.94</v>
          </cell>
        </row>
        <row r="889">
          <cell r="BJ889">
            <v>215642.95</v>
          </cell>
        </row>
        <row r="891">
          <cell r="BJ891">
            <v>215642.95</v>
          </cell>
        </row>
        <row r="893">
          <cell r="BJ893">
            <v>215642.95</v>
          </cell>
        </row>
        <row r="895">
          <cell r="BJ895">
            <v>215642.95</v>
          </cell>
        </row>
        <row r="897">
          <cell r="BJ897">
            <v>180910</v>
          </cell>
        </row>
        <row r="899">
          <cell r="BJ899">
            <v>180910</v>
          </cell>
        </row>
        <row r="901">
          <cell r="BJ901">
            <v>180910</v>
          </cell>
        </row>
        <row r="903">
          <cell r="BJ903">
            <v>180910</v>
          </cell>
        </row>
        <row r="905">
          <cell r="BJ905">
            <v>180910</v>
          </cell>
        </row>
        <row r="907">
          <cell r="BJ907">
            <v>180910</v>
          </cell>
        </row>
        <row r="909">
          <cell r="BJ909">
            <v>180910</v>
          </cell>
        </row>
        <row r="911">
          <cell r="BJ911">
            <v>180910</v>
          </cell>
        </row>
        <row r="913">
          <cell r="BJ913">
            <v>180910</v>
          </cell>
        </row>
        <row r="915">
          <cell r="BJ915">
            <v>180910</v>
          </cell>
        </row>
        <row r="917">
          <cell r="BJ917">
            <v>180910</v>
          </cell>
        </row>
        <row r="919">
          <cell r="BJ919">
            <v>180910</v>
          </cell>
        </row>
        <row r="921">
          <cell r="BJ921">
            <v>180910</v>
          </cell>
        </row>
        <row r="923">
          <cell r="BJ923">
            <v>180910</v>
          </cell>
        </row>
        <row r="925">
          <cell r="BJ925">
            <v>180910</v>
          </cell>
        </row>
        <row r="927">
          <cell r="BJ927">
            <v>180910</v>
          </cell>
        </row>
        <row r="929">
          <cell r="BJ929">
            <v>180910</v>
          </cell>
        </row>
        <row r="931">
          <cell r="BJ931">
            <v>180910</v>
          </cell>
        </row>
        <row r="933">
          <cell r="BJ933">
            <v>180910</v>
          </cell>
        </row>
        <row r="935">
          <cell r="BJ935">
            <v>180910</v>
          </cell>
        </row>
        <row r="937">
          <cell r="BJ937">
            <v>180910</v>
          </cell>
        </row>
        <row r="939">
          <cell r="BJ939">
            <v>180910</v>
          </cell>
        </row>
        <row r="941">
          <cell r="BJ941">
            <v>180910</v>
          </cell>
        </row>
        <row r="943">
          <cell r="BJ943">
            <v>180910</v>
          </cell>
        </row>
        <row r="945">
          <cell r="BJ945">
            <v>180766.5</v>
          </cell>
        </row>
        <row r="946">
          <cell r="BJ946">
            <v>380778</v>
          </cell>
        </row>
        <row r="948">
          <cell r="BJ948">
            <v>282320</v>
          </cell>
        </row>
        <row r="950">
          <cell r="BJ950">
            <v>205000</v>
          </cell>
        </row>
        <row r="951">
          <cell r="BJ951">
            <v>117000</v>
          </cell>
        </row>
        <row r="952">
          <cell r="BJ952">
            <v>324988</v>
          </cell>
        </row>
        <row r="954">
          <cell r="BJ954">
            <v>451000</v>
          </cell>
        </row>
        <row r="956">
          <cell r="BJ956">
            <v>95640</v>
          </cell>
        </row>
        <row r="958">
          <cell r="BJ958">
            <v>309000</v>
          </cell>
        </row>
        <row r="960">
          <cell r="BJ960">
            <v>187000</v>
          </cell>
        </row>
        <row r="962">
          <cell r="BJ962">
            <v>461636</v>
          </cell>
        </row>
        <row r="964">
          <cell r="BJ964">
            <v>87896</v>
          </cell>
        </row>
        <row r="965">
          <cell r="BJ965">
            <v>157500</v>
          </cell>
        </row>
        <row r="966">
          <cell r="BJ966">
            <v>159338</v>
          </cell>
        </row>
        <row r="967">
          <cell r="BJ967">
            <v>169713.6</v>
          </cell>
        </row>
        <row r="968">
          <cell r="BJ968">
            <v>466170.9</v>
          </cell>
        </row>
        <row r="970">
          <cell r="BJ970">
            <v>59500</v>
          </cell>
        </row>
        <row r="971">
          <cell r="BJ971">
            <v>80580</v>
          </cell>
        </row>
        <row r="972">
          <cell r="BJ972">
            <v>55760</v>
          </cell>
        </row>
        <row r="973">
          <cell r="BJ973">
            <v>94095</v>
          </cell>
        </row>
        <row r="975">
          <cell r="BJ975">
            <v>191715</v>
          </cell>
        </row>
        <row r="977">
          <cell r="BJ977">
            <v>120810</v>
          </cell>
        </row>
        <row r="979">
          <cell r="BJ979">
            <v>134770</v>
          </cell>
        </row>
        <row r="981">
          <cell r="BJ981">
            <v>847000</v>
          </cell>
        </row>
        <row r="983">
          <cell r="BJ983">
            <v>153000</v>
          </cell>
        </row>
        <row r="985">
          <cell r="BJ985">
            <v>233384</v>
          </cell>
        </row>
        <row r="987">
          <cell r="BJ987">
            <v>148800</v>
          </cell>
        </row>
        <row r="989">
          <cell r="BJ989">
            <v>458150</v>
          </cell>
        </row>
        <row r="990">
          <cell r="BJ990">
            <v>147845</v>
          </cell>
        </row>
        <row r="991">
          <cell r="BJ991">
            <v>207498</v>
          </cell>
        </row>
        <row r="992">
          <cell r="BJ992">
            <v>773328</v>
          </cell>
        </row>
        <row r="994">
          <cell r="BJ994">
            <v>155521.07</v>
          </cell>
        </row>
        <row r="996">
          <cell r="BJ996">
            <v>356690.74</v>
          </cell>
        </row>
        <row r="998">
          <cell r="BJ998">
            <v>227969.5</v>
          </cell>
        </row>
        <row r="999">
          <cell r="BJ999">
            <v>236724.5</v>
          </cell>
        </row>
        <row r="1001">
          <cell r="BJ1001">
            <v>309187</v>
          </cell>
        </row>
        <row r="1003">
          <cell r="BJ1003">
            <v>143400</v>
          </cell>
        </row>
        <row r="1005">
          <cell r="BJ1005">
            <v>139701</v>
          </cell>
        </row>
        <row r="1007">
          <cell r="BJ1007">
            <v>425000</v>
          </cell>
        </row>
        <row r="1008">
          <cell r="BJ1008">
            <v>481005</v>
          </cell>
        </row>
        <row r="1009">
          <cell r="BJ1009">
            <v>134810</v>
          </cell>
        </row>
        <row r="1011">
          <cell r="BJ1011">
            <v>107700</v>
          </cell>
        </row>
        <row r="1013">
          <cell r="BJ1013">
            <v>166000</v>
          </cell>
        </row>
        <row r="1015">
          <cell r="BJ1015">
            <v>386200</v>
          </cell>
        </row>
        <row r="1016">
          <cell r="BJ1016">
            <v>244182</v>
          </cell>
        </row>
        <row r="1017">
          <cell r="BJ1017">
            <v>158185</v>
          </cell>
        </row>
        <row r="1018">
          <cell r="BJ1018">
            <v>131515</v>
          </cell>
        </row>
        <row r="1019">
          <cell r="BJ1019">
            <v>240952</v>
          </cell>
        </row>
        <row r="1020">
          <cell r="BJ1020">
            <v>102987</v>
          </cell>
        </row>
        <row r="1022">
          <cell r="BJ1022">
            <v>218080</v>
          </cell>
        </row>
        <row r="1024">
          <cell r="BJ1024">
            <v>272213</v>
          </cell>
        </row>
        <row r="1026">
          <cell r="BJ1026">
            <v>111350</v>
          </cell>
        </row>
        <row r="1027">
          <cell r="BJ1027">
            <v>108970</v>
          </cell>
        </row>
        <row r="1029">
          <cell r="BJ1029">
            <v>277238.20999999996</v>
          </cell>
        </row>
        <row r="1031">
          <cell r="BJ1031">
            <v>235580.36</v>
          </cell>
        </row>
        <row r="1033">
          <cell r="BJ1033">
            <v>206125</v>
          </cell>
        </row>
        <row r="1034">
          <cell r="BJ1034">
            <v>207364</v>
          </cell>
        </row>
        <row r="1036">
          <cell r="BJ1036">
            <v>291974.66666666669</v>
          </cell>
        </row>
        <row r="1037">
          <cell r="BJ1037">
            <v>267070</v>
          </cell>
        </row>
        <row r="1039">
          <cell r="BJ1039">
            <v>281683</v>
          </cell>
        </row>
        <row r="1040">
          <cell r="BJ1040">
            <v>70403</v>
          </cell>
        </row>
        <row r="1042">
          <cell r="BJ1042">
            <v>322300</v>
          </cell>
        </row>
        <row r="1044">
          <cell r="BJ1044">
            <v>6659984</v>
          </cell>
        </row>
        <row r="1046">
          <cell r="BJ1046">
            <v>65669331</v>
          </cell>
        </row>
        <row r="1048">
          <cell r="BJ1048">
            <v>12195529.41</v>
          </cell>
        </row>
        <row r="1050">
          <cell r="BJ1050">
            <v>12195529.41</v>
          </cell>
        </row>
        <row r="1052">
          <cell r="BJ1052">
            <v>1300500</v>
          </cell>
        </row>
        <row r="1054">
          <cell r="BJ1054">
            <v>1128825</v>
          </cell>
        </row>
        <row r="1056">
          <cell r="BJ1056">
            <v>1274000</v>
          </cell>
        </row>
        <row r="1057">
          <cell r="BJ1057">
            <v>1360000</v>
          </cell>
        </row>
        <row r="1058">
          <cell r="BJ1058">
            <v>1906322</v>
          </cell>
        </row>
        <row r="1059">
          <cell r="BJ1059">
            <v>4628249.99</v>
          </cell>
        </row>
        <row r="1060">
          <cell r="BJ1060">
            <v>785970.33</v>
          </cell>
        </row>
        <row r="1062">
          <cell r="BJ1062">
            <v>4777000</v>
          </cell>
        </row>
        <row r="1064">
          <cell r="BJ1064">
            <v>1633275</v>
          </cell>
        </row>
        <row r="1066">
          <cell r="BJ1066">
            <v>1607189</v>
          </cell>
        </row>
        <row r="1067">
          <cell r="BJ1067">
            <v>3800000</v>
          </cell>
        </row>
        <row r="1068">
          <cell r="BJ1068">
            <v>4674992</v>
          </cell>
        </row>
        <row r="1070">
          <cell r="BJ1070">
            <v>3570000</v>
          </cell>
        </row>
        <row r="1071">
          <cell r="BJ1071">
            <v>3846000</v>
          </cell>
        </row>
        <row r="1073">
          <cell r="BJ1073">
            <v>1485986</v>
          </cell>
        </row>
        <row r="1074">
          <cell r="BJ1074">
            <v>1202265</v>
          </cell>
        </row>
        <row r="1075">
          <cell r="BJ1075">
            <v>1709693</v>
          </cell>
        </row>
        <row r="1077">
          <cell r="BJ1077">
            <v>2838353.8200000003</v>
          </cell>
        </row>
        <row r="1079">
          <cell r="BJ1079">
            <v>2797594.22</v>
          </cell>
        </row>
        <row r="1081">
          <cell r="BJ1081">
            <v>595318.30000000005</v>
          </cell>
        </row>
        <row r="1083">
          <cell r="BJ1083">
            <v>611948.92000000004</v>
          </cell>
        </row>
        <row r="1085">
          <cell r="BJ1085">
            <v>725005.09</v>
          </cell>
        </row>
        <row r="1087">
          <cell r="BJ1087">
            <v>577773.65</v>
          </cell>
        </row>
        <row r="1089">
          <cell r="BJ1089">
            <v>1589465</v>
          </cell>
        </row>
        <row r="1091">
          <cell r="BJ1091">
            <v>1338538.1600000001</v>
          </cell>
        </row>
        <row r="1093">
          <cell r="BJ1093">
            <v>718413</v>
          </cell>
        </row>
        <row r="1095">
          <cell r="BJ1095">
            <v>578966</v>
          </cell>
        </row>
        <row r="1097">
          <cell r="BJ1097">
            <v>765000</v>
          </cell>
        </row>
        <row r="1099">
          <cell r="BJ1099">
            <v>1185000</v>
          </cell>
        </row>
        <row r="1101">
          <cell r="BJ1101">
            <v>255000</v>
          </cell>
        </row>
        <row r="1103">
          <cell r="BJ1103">
            <v>1700000</v>
          </cell>
        </row>
        <row r="1105">
          <cell r="BJ1105">
            <v>812387.54</v>
          </cell>
        </row>
        <row r="1107">
          <cell r="BJ1107">
            <v>1500000</v>
          </cell>
        </row>
        <row r="1109">
          <cell r="BJ1109">
            <v>975380.8</v>
          </cell>
        </row>
        <row r="1111">
          <cell r="BJ1111">
            <v>841425</v>
          </cell>
        </row>
        <row r="1113">
          <cell r="BJ1113">
            <v>1335174.68</v>
          </cell>
        </row>
        <row r="1114">
          <cell r="BJ1114">
            <v>281000</v>
          </cell>
        </row>
        <row r="1116">
          <cell r="BJ1116">
            <v>314500</v>
          </cell>
        </row>
        <row r="1118">
          <cell r="BJ1118">
            <v>565906.32999999996</v>
          </cell>
        </row>
        <row r="1120">
          <cell r="BJ1120">
            <v>733980</v>
          </cell>
        </row>
        <row r="1122">
          <cell r="BJ1122">
            <v>467500</v>
          </cell>
        </row>
        <row r="1124">
          <cell r="BJ1124">
            <v>875500</v>
          </cell>
        </row>
        <row r="1126">
          <cell r="BJ1126">
            <v>501500</v>
          </cell>
        </row>
        <row r="1128">
          <cell r="BJ1128">
            <v>724374</v>
          </cell>
        </row>
        <row r="1129">
          <cell r="BJ1129">
            <v>250000</v>
          </cell>
        </row>
        <row r="1131">
          <cell r="BJ1131">
            <v>1377000</v>
          </cell>
        </row>
        <row r="1132">
          <cell r="BJ1132">
            <v>900000</v>
          </cell>
        </row>
        <row r="1134">
          <cell r="BJ1134">
            <v>697000</v>
          </cell>
        </row>
        <row r="1136">
          <cell r="BJ1136">
            <v>765000</v>
          </cell>
        </row>
        <row r="1137">
          <cell r="BJ1137">
            <v>622500</v>
          </cell>
        </row>
        <row r="1139">
          <cell r="BJ1139">
            <v>374000</v>
          </cell>
        </row>
        <row r="1140">
          <cell r="BJ1140">
            <v>600000</v>
          </cell>
        </row>
        <row r="1141">
          <cell r="BJ1141">
            <v>800000</v>
          </cell>
        </row>
        <row r="1142">
          <cell r="BJ1142">
            <v>340000</v>
          </cell>
        </row>
        <row r="1143">
          <cell r="BJ1143">
            <v>290000</v>
          </cell>
        </row>
        <row r="1144">
          <cell r="BJ1144">
            <v>280000</v>
          </cell>
        </row>
        <row r="1145">
          <cell r="BJ1145">
            <v>390000</v>
          </cell>
        </row>
        <row r="1147">
          <cell r="BJ1147">
            <v>510000</v>
          </cell>
        </row>
        <row r="1149">
          <cell r="BJ1149">
            <v>690933</v>
          </cell>
        </row>
        <row r="1151">
          <cell r="BJ1151">
            <v>54614.53</v>
          </cell>
        </row>
        <row r="1153">
          <cell r="BJ1153">
            <v>52835.55</v>
          </cell>
        </row>
        <row r="1155">
          <cell r="BJ1155">
            <v>40125.83</v>
          </cell>
        </row>
        <row r="1157">
          <cell r="BJ1157">
            <v>12065.56</v>
          </cell>
        </row>
        <row r="1159">
          <cell r="BJ1159">
            <v>590958.52</v>
          </cell>
        </row>
        <row r="1161">
          <cell r="BJ1161">
            <v>580895.29999999993</v>
          </cell>
        </row>
        <row r="1163">
          <cell r="BJ1163">
            <v>12726887</v>
          </cell>
        </row>
        <row r="1165">
          <cell r="BJ1165">
            <v>567767.17999999993</v>
          </cell>
        </row>
        <row r="1167">
          <cell r="BJ1167">
            <v>23980094.469999999</v>
          </cell>
        </row>
        <row r="1169">
          <cell r="BJ1169">
            <v>1224776</v>
          </cell>
        </row>
        <row r="1171">
          <cell r="BJ1171">
            <v>871561.55999999994</v>
          </cell>
        </row>
        <row r="1173">
          <cell r="BJ1173">
            <v>8594329.4800000004</v>
          </cell>
        </row>
        <row r="1175">
          <cell r="BJ1175">
            <v>158322</v>
          </cell>
        </row>
        <row r="1177">
          <cell r="BJ1177">
            <v>1404721.0299999998</v>
          </cell>
        </row>
        <row r="1179">
          <cell r="BJ1179">
            <v>1581600</v>
          </cell>
        </row>
        <row r="1181">
          <cell r="BJ1181">
            <v>980789</v>
          </cell>
        </row>
        <row r="1183">
          <cell r="BJ1183">
            <v>742365</v>
          </cell>
        </row>
        <row r="1185">
          <cell r="BJ1185">
            <v>562275</v>
          </cell>
        </row>
        <row r="1187">
          <cell r="BJ1187">
            <v>329186.75</v>
          </cell>
        </row>
        <row r="1189">
          <cell r="BJ1189">
            <v>672363.16999999993</v>
          </cell>
        </row>
        <row r="1191">
          <cell r="BJ1191">
            <v>413656</v>
          </cell>
        </row>
        <row r="1192">
          <cell r="BJ1192">
            <v>1551469.81</v>
          </cell>
        </row>
        <row r="1194">
          <cell r="BJ1194">
            <v>164668</v>
          </cell>
        </row>
        <row r="1195">
          <cell r="BJ1195">
            <v>1874301.75</v>
          </cell>
        </row>
        <row r="1197">
          <cell r="BJ1197">
            <v>0</v>
          </cell>
        </row>
        <row r="1199">
          <cell r="BJ1199">
            <v>527454.43000000005</v>
          </cell>
        </row>
        <row r="1201">
          <cell r="BJ1201">
            <v>383480</v>
          </cell>
        </row>
        <row r="1203">
          <cell r="BJ1203">
            <v>252280.75000000003</v>
          </cell>
        </row>
        <row r="1205">
          <cell r="BJ1205">
            <v>409360</v>
          </cell>
        </row>
        <row r="1206">
          <cell r="BJ1206">
            <v>642175.40999999992</v>
          </cell>
        </row>
        <row r="1208">
          <cell r="BJ1208">
            <v>830000</v>
          </cell>
        </row>
        <row r="1210">
          <cell r="BJ1210">
            <v>4593281.1399999987</v>
          </cell>
        </row>
        <row r="1212">
          <cell r="BJ1212">
            <v>180115</v>
          </cell>
        </row>
        <row r="1213">
          <cell r="BJ1213">
            <v>935022</v>
          </cell>
        </row>
        <row r="1214">
          <cell r="BJ1214">
            <v>429143.17000000004</v>
          </cell>
        </row>
        <row r="1216">
          <cell r="BJ1216">
            <v>141602.88</v>
          </cell>
        </row>
        <row r="1218">
          <cell r="BJ1218">
            <v>3130057</v>
          </cell>
        </row>
        <row r="1219">
          <cell r="BJ1219">
            <v>3316362</v>
          </cell>
        </row>
        <row r="1220">
          <cell r="BJ1220">
            <v>1167021</v>
          </cell>
        </row>
        <row r="1221">
          <cell r="BJ1221">
            <v>593300</v>
          </cell>
        </row>
        <row r="1223">
          <cell r="BJ1223">
            <v>1077423</v>
          </cell>
        </row>
        <row r="1224">
          <cell r="BJ1224">
            <v>1752710</v>
          </cell>
        </row>
        <row r="1225">
          <cell r="BJ1225">
            <v>285367</v>
          </cell>
        </row>
        <row r="1226">
          <cell r="BJ1226">
            <v>231065</v>
          </cell>
        </row>
        <row r="1228">
          <cell r="BJ1228">
            <v>1148277.1200000001</v>
          </cell>
        </row>
        <row r="1229">
          <cell r="BJ1229">
            <v>3136976.0999999996</v>
          </cell>
        </row>
        <row r="1231">
          <cell r="BJ1231">
            <v>910440</v>
          </cell>
        </row>
        <row r="1233">
          <cell r="BJ1233">
            <v>699168.5</v>
          </cell>
        </row>
        <row r="1234">
          <cell r="BJ1234">
            <v>422790</v>
          </cell>
        </row>
        <row r="1235">
          <cell r="BJ1235">
            <v>308400.99984516099</v>
          </cell>
        </row>
        <row r="1237">
          <cell r="BJ1237">
            <v>1775049.9900000002</v>
          </cell>
        </row>
        <row r="1239">
          <cell r="BJ1239">
            <v>9932724.6151237544</v>
          </cell>
        </row>
        <row r="1241">
          <cell r="BJ1241">
            <v>137125.5</v>
          </cell>
        </row>
        <row r="1243">
          <cell r="BJ1243">
            <v>380703.53</v>
          </cell>
        </row>
        <row r="1245">
          <cell r="BJ1245">
            <v>255000</v>
          </cell>
        </row>
        <row r="1247">
          <cell r="BJ1247">
            <v>116887.31</v>
          </cell>
        </row>
        <row r="1249">
          <cell r="BJ1249">
            <v>130000</v>
          </cell>
        </row>
        <row r="1251">
          <cell r="BJ1251">
            <v>86096.62</v>
          </cell>
        </row>
        <row r="1253">
          <cell r="BJ1253">
            <v>85627.32</v>
          </cell>
        </row>
        <row r="1255">
          <cell r="BJ1255">
            <v>150625.43000000002</v>
          </cell>
        </row>
        <row r="1257">
          <cell r="BJ1257">
            <v>180395.51999999999</v>
          </cell>
        </row>
        <row r="1259">
          <cell r="BJ1259">
            <v>500000</v>
          </cell>
        </row>
        <row r="1261">
          <cell r="BJ1261">
            <v>359593.74000000005</v>
          </cell>
        </row>
        <row r="1263">
          <cell r="BJ1263">
            <v>499999.75</v>
          </cell>
        </row>
        <row r="1265">
          <cell r="BJ1265">
            <v>499999.99</v>
          </cell>
        </row>
        <row r="1267">
          <cell r="BJ1267">
            <v>8075000</v>
          </cell>
        </row>
        <row r="1269">
          <cell r="BJ1269">
            <v>5945241.0000000009</v>
          </cell>
        </row>
        <row r="1271">
          <cell r="BJ1271">
            <v>5911989.9999999991</v>
          </cell>
        </row>
        <row r="1272">
          <cell r="BJ1272">
            <v>0</v>
          </cell>
        </row>
        <row r="1274">
          <cell r="BJ1274">
            <v>5634000.0600000005</v>
          </cell>
        </row>
        <row r="1275">
          <cell r="BJ1275">
            <v>2957848.9</v>
          </cell>
        </row>
        <row r="1277">
          <cell r="BJ1277">
            <v>4695000</v>
          </cell>
        </row>
        <row r="1279">
          <cell r="BJ1279">
            <v>2112750</v>
          </cell>
        </row>
        <row r="1281">
          <cell r="BJ1281">
            <v>1878000</v>
          </cell>
        </row>
        <row r="1283">
          <cell r="BJ1283">
            <v>1408500</v>
          </cell>
        </row>
        <row r="1284">
          <cell r="BJ1284">
            <v>4506661.76</v>
          </cell>
        </row>
        <row r="1285">
          <cell r="BJ1285">
            <v>2948460</v>
          </cell>
        </row>
        <row r="1286">
          <cell r="BJ1286">
            <v>4225500.32</v>
          </cell>
        </row>
        <row r="1287">
          <cell r="BJ1287">
            <v>2381180</v>
          </cell>
        </row>
        <row r="1289">
          <cell r="BJ1289">
            <v>3021000</v>
          </cell>
        </row>
        <row r="1290">
          <cell r="BJ1290">
            <v>685545</v>
          </cell>
        </row>
        <row r="1291">
          <cell r="BJ1291">
            <v>1224000</v>
          </cell>
        </row>
        <row r="1292">
          <cell r="BJ1292">
            <v>2607226</v>
          </cell>
        </row>
        <row r="1293">
          <cell r="BJ1293">
            <v>9567895</v>
          </cell>
        </row>
        <row r="1294">
          <cell r="BJ1294">
            <v>2756753</v>
          </cell>
        </row>
        <row r="1295">
          <cell r="BJ1295">
            <v>2000000</v>
          </cell>
        </row>
        <row r="1296">
          <cell r="BJ1296">
            <v>0</v>
          </cell>
        </row>
        <row r="1298">
          <cell r="BJ1298">
            <v>37487373.899999999</v>
          </cell>
        </row>
        <row r="1300">
          <cell r="BJ1300">
            <v>4250000</v>
          </cell>
        </row>
        <row r="1302">
          <cell r="BJ1302">
            <v>4249975.0599499997</v>
          </cell>
        </row>
        <row r="1304">
          <cell r="BJ1304">
            <v>4256930.0499999989</v>
          </cell>
        </row>
        <row r="1306">
          <cell r="BJ1306">
            <v>4233692.75</v>
          </cell>
        </row>
        <row r="1307">
          <cell r="BJ1307">
            <v>18444727.699999999</v>
          </cell>
        </row>
        <row r="1308">
          <cell r="BJ1308">
            <v>3756407</v>
          </cell>
        </row>
        <row r="1310">
          <cell r="BJ1310">
            <v>6150000</v>
          </cell>
        </row>
        <row r="1312">
          <cell r="BJ1312">
            <v>5000217</v>
          </cell>
        </row>
        <row r="1314">
          <cell r="BJ1314">
            <v>3274927.02</v>
          </cell>
        </row>
        <row r="1315">
          <cell r="BJ1315">
            <v>5560122</v>
          </cell>
        </row>
        <row r="1317">
          <cell r="BJ1317">
            <v>1210301.52</v>
          </cell>
        </row>
        <row r="1318">
          <cell r="BJ1318">
            <v>5172369.34</v>
          </cell>
        </row>
        <row r="1319">
          <cell r="BJ1319">
            <v>5172369.34</v>
          </cell>
        </row>
        <row r="1320">
          <cell r="BJ1320">
            <v>6000000</v>
          </cell>
        </row>
        <row r="1321">
          <cell r="BJ1321">
            <v>607630.66</v>
          </cell>
        </row>
        <row r="1322">
          <cell r="BJ1322">
            <v>427057</v>
          </cell>
        </row>
        <row r="1323">
          <cell r="BJ1323">
            <v>1870245</v>
          </cell>
        </row>
        <row r="1324">
          <cell r="BJ1324">
            <v>1000000</v>
          </cell>
        </row>
        <row r="1325">
          <cell r="BJ1325">
            <v>7008021</v>
          </cell>
        </row>
        <row r="1326">
          <cell r="BJ1326">
            <v>6000000</v>
          </cell>
        </row>
        <row r="1328">
          <cell r="BJ1328">
            <v>3500000</v>
          </cell>
        </row>
        <row r="1330">
          <cell r="BJ1330">
            <v>5750000</v>
          </cell>
        </row>
        <row r="1331">
          <cell r="BJ1331">
            <v>4588600</v>
          </cell>
        </row>
        <row r="1333">
          <cell r="BJ1333">
            <v>910759</v>
          </cell>
        </row>
        <row r="1334">
          <cell r="BJ1334">
            <v>2419222</v>
          </cell>
        </row>
        <row r="1335">
          <cell r="BJ1335">
            <v>5175974</v>
          </cell>
        </row>
        <row r="1336">
          <cell r="BJ1336">
            <v>3438238</v>
          </cell>
        </row>
        <row r="1337">
          <cell r="BJ1337">
            <v>3940961</v>
          </cell>
        </row>
        <row r="1339">
          <cell r="BJ1339">
            <v>2153456</v>
          </cell>
        </row>
        <row r="1341">
          <cell r="BJ1341">
            <v>3108904.84</v>
          </cell>
        </row>
        <row r="1343">
          <cell r="BJ1343">
            <v>1200000</v>
          </cell>
        </row>
        <row r="1344">
          <cell r="BJ1344">
            <v>2899364</v>
          </cell>
        </row>
        <row r="1345">
          <cell r="BJ1345">
            <v>2359974</v>
          </cell>
        </row>
        <row r="1347">
          <cell r="BJ1347">
            <v>2560163.14</v>
          </cell>
        </row>
        <row r="1349">
          <cell r="BJ1349">
            <v>350000</v>
          </cell>
        </row>
        <row r="1351">
          <cell r="BJ1351">
            <v>300000</v>
          </cell>
        </row>
        <row r="1353">
          <cell r="BJ1353">
            <v>246743</v>
          </cell>
        </row>
        <row r="1354">
          <cell r="BJ1354">
            <v>127500</v>
          </cell>
        </row>
        <row r="1355">
          <cell r="BJ1355">
            <v>557932.30000000005</v>
          </cell>
        </row>
        <row r="1357">
          <cell r="BJ1357">
            <v>539977.80000000005</v>
          </cell>
        </row>
        <row r="1358">
          <cell r="BJ1358">
            <v>2007924</v>
          </cell>
        </row>
        <row r="1360">
          <cell r="BJ1360">
            <v>1047416.7300000002</v>
          </cell>
        </row>
        <row r="1362">
          <cell r="BJ1362">
            <v>1381539.9300000002</v>
          </cell>
        </row>
        <row r="1364">
          <cell r="BJ1364">
            <v>2038254.3699999999</v>
          </cell>
        </row>
        <row r="1366">
          <cell r="BJ1366">
            <v>729825.54</v>
          </cell>
        </row>
        <row r="1368">
          <cell r="BJ1368">
            <v>3408126.64</v>
          </cell>
        </row>
        <row r="1369">
          <cell r="BJ1369">
            <v>262626</v>
          </cell>
        </row>
        <row r="1370">
          <cell r="BJ1370">
            <v>425000</v>
          </cell>
        </row>
        <row r="1371">
          <cell r="BJ1371">
            <v>1000000</v>
          </cell>
        </row>
        <row r="1372">
          <cell r="BJ1372">
            <v>2125000</v>
          </cell>
        </row>
        <row r="1373">
          <cell r="BJ1373">
            <v>425000</v>
          </cell>
        </row>
        <row r="1374">
          <cell r="BJ1374">
            <v>850000</v>
          </cell>
        </row>
        <row r="1376">
          <cell r="BJ1376">
            <v>1626863.1400000001</v>
          </cell>
        </row>
        <row r="1377">
          <cell r="BJ1377">
            <v>3288604</v>
          </cell>
        </row>
        <row r="1379">
          <cell r="BJ1379">
            <v>1189824.7</v>
          </cell>
        </row>
        <row r="1380">
          <cell r="BJ1380">
            <v>402705</v>
          </cell>
        </row>
        <row r="1382">
          <cell r="BJ1382">
            <v>199879</v>
          </cell>
        </row>
        <row r="1383">
          <cell r="BJ1383">
            <v>950864</v>
          </cell>
        </row>
        <row r="1384">
          <cell r="BJ1384">
            <v>1379674</v>
          </cell>
        </row>
        <row r="1386">
          <cell r="BJ1386">
            <v>100794.85</v>
          </cell>
        </row>
        <row r="1388">
          <cell r="BJ1388">
            <v>2705322.58</v>
          </cell>
        </row>
        <row r="1389">
          <cell r="BJ1389">
            <v>773348.8</v>
          </cell>
        </row>
        <row r="1390">
          <cell r="BJ1390">
            <v>765000</v>
          </cell>
        </row>
        <row r="1391">
          <cell r="BJ1391">
            <v>3711823.5045286817</v>
          </cell>
        </row>
        <row r="1393">
          <cell r="BJ1393">
            <v>1056036.8999999999</v>
          </cell>
        </row>
        <row r="1395">
          <cell r="BJ1395">
            <v>315161.99</v>
          </cell>
        </row>
        <row r="1396">
          <cell r="BJ1396">
            <v>1348000</v>
          </cell>
        </row>
        <row r="1397">
          <cell r="BJ1397">
            <v>566030.63327742298</v>
          </cell>
        </row>
        <row r="1398">
          <cell r="BJ1398">
            <v>473629</v>
          </cell>
        </row>
        <row r="1399">
          <cell r="BJ1399">
            <v>4476823.0999999996</v>
          </cell>
        </row>
        <row r="1400">
          <cell r="BJ1400">
            <v>3455618</v>
          </cell>
        </row>
        <row r="1402">
          <cell r="BJ1402">
            <v>523413.21000000008</v>
          </cell>
        </row>
        <row r="1404">
          <cell r="BJ1404">
            <v>317594.14</v>
          </cell>
        </row>
        <row r="1406">
          <cell r="BJ1406">
            <v>1769000</v>
          </cell>
        </row>
        <row r="1408">
          <cell r="BJ1408">
            <v>1151223</v>
          </cell>
        </row>
        <row r="1409">
          <cell r="BJ1409">
            <v>245000</v>
          </cell>
        </row>
        <row r="1411">
          <cell r="BJ1411">
            <v>3085516.71</v>
          </cell>
        </row>
        <row r="1413">
          <cell r="BJ1413">
            <v>495275.02</v>
          </cell>
        </row>
        <row r="1414">
          <cell r="BJ1414">
            <v>1333910</v>
          </cell>
        </row>
        <row r="1415">
          <cell r="BJ1415">
            <v>612263</v>
          </cell>
        </row>
        <row r="1416">
          <cell r="BJ1416">
            <v>669562</v>
          </cell>
        </row>
        <row r="1417">
          <cell r="BJ1417">
            <v>633658</v>
          </cell>
        </row>
        <row r="1418">
          <cell r="BJ1418">
            <v>261460</v>
          </cell>
        </row>
        <row r="1420">
          <cell r="BJ1420">
            <v>980868.33000000007</v>
          </cell>
        </row>
        <row r="1421">
          <cell r="BJ1421">
            <v>2488755.0356520852</v>
          </cell>
        </row>
        <row r="1423">
          <cell r="BJ1423">
            <v>1491750</v>
          </cell>
        </row>
        <row r="1425">
          <cell r="BJ1425">
            <v>3551429</v>
          </cell>
        </row>
        <row r="1427">
          <cell r="BJ1427">
            <v>362701.66</v>
          </cell>
        </row>
        <row r="1429">
          <cell r="BJ1429">
            <v>576599.21</v>
          </cell>
        </row>
        <row r="1431">
          <cell r="BJ1431">
            <v>2595572.3500000006</v>
          </cell>
        </row>
        <row r="1432">
          <cell r="BJ1432">
            <v>1300000</v>
          </cell>
        </row>
        <row r="1433">
          <cell r="BJ1433">
            <v>470323.99</v>
          </cell>
        </row>
        <row r="1435">
          <cell r="BJ1435">
            <v>1718379.46</v>
          </cell>
        </row>
        <row r="1436">
          <cell r="BJ1436">
            <v>0</v>
          </cell>
        </row>
        <row r="1437">
          <cell r="BJ1437">
            <v>4572592.51</v>
          </cell>
        </row>
        <row r="1439">
          <cell r="BJ1439">
            <v>3317646.14</v>
          </cell>
        </row>
        <row r="1440">
          <cell r="BJ1440">
            <v>7901711.2599999998</v>
          </cell>
        </row>
        <row r="1442">
          <cell r="BJ1442">
            <v>3661825</v>
          </cell>
        </row>
        <row r="1444">
          <cell r="BJ1444">
            <v>2488376</v>
          </cell>
        </row>
        <row r="1445">
          <cell r="BJ1445">
            <v>2507597</v>
          </cell>
        </row>
        <row r="1446">
          <cell r="BJ1446">
            <v>2975000</v>
          </cell>
        </row>
        <row r="1448">
          <cell r="BJ1448">
            <v>2114640.37</v>
          </cell>
        </row>
        <row r="1449">
          <cell r="BJ1449">
            <v>1403255.16</v>
          </cell>
        </row>
        <row r="1451">
          <cell r="BJ1451">
            <v>2615981.5999999996</v>
          </cell>
        </row>
        <row r="1453">
          <cell r="BJ1453">
            <v>2512349</v>
          </cell>
        </row>
        <row r="1454">
          <cell r="BJ1454">
            <v>444458</v>
          </cell>
        </row>
        <row r="1455">
          <cell r="BJ1455">
            <v>877755.71</v>
          </cell>
        </row>
        <row r="1456">
          <cell r="BJ1456">
            <v>1298596.5</v>
          </cell>
        </row>
        <row r="1458">
          <cell r="BJ1458">
            <v>10026413.060000001</v>
          </cell>
        </row>
        <row r="1460">
          <cell r="BJ1460">
            <v>24869084.609999999</v>
          </cell>
        </row>
        <row r="1462">
          <cell r="BJ1462">
            <v>15697303.17</v>
          </cell>
        </row>
        <row r="1463">
          <cell r="BJ1463">
            <v>13422623</v>
          </cell>
        </row>
        <row r="1464">
          <cell r="BJ1464">
            <v>23175841.800000001</v>
          </cell>
        </row>
        <row r="1466">
          <cell r="BJ1466">
            <v>4860729.6099999994</v>
          </cell>
        </row>
        <row r="1468">
          <cell r="BJ1468">
            <v>2550000</v>
          </cell>
        </row>
        <row r="1470">
          <cell r="BJ1470">
            <v>22894923.390000001</v>
          </cell>
        </row>
        <row r="1472">
          <cell r="BJ1472">
            <v>10774241.000000002</v>
          </cell>
        </row>
        <row r="1474">
          <cell r="BJ1474">
            <v>9371090.4299999997</v>
          </cell>
        </row>
        <row r="1475">
          <cell r="BJ1475">
            <v>22636333</v>
          </cell>
        </row>
        <row r="1476">
          <cell r="BJ1476">
            <v>43084858</v>
          </cell>
        </row>
        <row r="1477">
          <cell r="BJ1477">
            <v>6654498</v>
          </cell>
        </row>
        <row r="1478">
          <cell r="BJ1478">
            <v>24000000</v>
          </cell>
        </row>
        <row r="1480">
          <cell r="BJ1480">
            <v>7648420</v>
          </cell>
        </row>
        <row r="1481">
          <cell r="BJ1481">
            <v>2711204.9999999995</v>
          </cell>
        </row>
        <row r="1482">
          <cell r="BJ1482">
            <v>5031494.78</v>
          </cell>
        </row>
        <row r="1483">
          <cell r="BJ1483">
            <v>10803872</v>
          </cell>
        </row>
        <row r="1485">
          <cell r="BJ1485">
            <v>4432093</v>
          </cell>
        </row>
        <row r="1487">
          <cell r="BJ1487">
            <v>2392240</v>
          </cell>
        </row>
        <row r="1489">
          <cell r="BJ1489">
            <v>2870688</v>
          </cell>
        </row>
        <row r="1491">
          <cell r="BJ1491">
            <v>5047626</v>
          </cell>
        </row>
        <row r="1492">
          <cell r="BJ1492">
            <v>10903548.260000002</v>
          </cell>
        </row>
        <row r="1494">
          <cell r="BJ1494">
            <v>12532474.74</v>
          </cell>
        </row>
        <row r="1496">
          <cell r="BJ1496">
            <v>12104868.540000001</v>
          </cell>
        </row>
        <row r="1497">
          <cell r="BJ1497">
            <v>9787233.5199999996</v>
          </cell>
        </row>
        <row r="1498">
          <cell r="BJ1498">
            <v>13974815.999999998</v>
          </cell>
        </row>
        <row r="1499">
          <cell r="BJ1499">
            <v>7834162.419999999</v>
          </cell>
        </row>
        <row r="1500">
          <cell r="BJ1500">
            <v>9641313.4000000004</v>
          </cell>
        </row>
        <row r="1501">
          <cell r="BJ1501">
            <v>4789223.96</v>
          </cell>
        </row>
        <row r="1502">
          <cell r="BJ1502">
            <v>12591748.250000002</v>
          </cell>
        </row>
        <row r="1504">
          <cell r="BJ1504">
            <v>16097476.9</v>
          </cell>
        </row>
        <row r="1506">
          <cell r="BJ1506">
            <v>9377977.75</v>
          </cell>
        </row>
        <row r="1508">
          <cell r="BJ1508">
            <v>6918827.4500000011</v>
          </cell>
        </row>
        <row r="1510">
          <cell r="BJ1510">
            <v>10365853.700000001</v>
          </cell>
        </row>
        <row r="1512">
          <cell r="BJ1512">
            <v>13347331.550000001</v>
          </cell>
        </row>
        <row r="1514">
          <cell r="BJ1514">
            <v>17720584.100000001</v>
          </cell>
        </row>
        <row r="1516">
          <cell r="BJ1516">
            <v>12234908.25</v>
          </cell>
        </row>
        <row r="1518">
          <cell r="BJ1518">
            <v>5539805.21</v>
          </cell>
        </row>
        <row r="1519">
          <cell r="BJ1519">
            <v>7892330</v>
          </cell>
        </row>
        <row r="1521">
          <cell r="BJ1521">
            <v>3769040.12</v>
          </cell>
        </row>
        <row r="1523">
          <cell r="BJ1523">
            <v>21250000</v>
          </cell>
        </row>
        <row r="1525">
          <cell r="BJ1525">
            <v>31127000</v>
          </cell>
        </row>
        <row r="1527">
          <cell r="BJ1527">
            <v>37000500</v>
          </cell>
        </row>
        <row r="1528">
          <cell r="BJ1528">
            <v>17910518.000000004</v>
          </cell>
        </row>
        <row r="1529">
          <cell r="BJ1529">
            <v>0</v>
          </cell>
        </row>
        <row r="1531">
          <cell r="BJ1531">
            <v>3556515.24</v>
          </cell>
        </row>
        <row r="1532">
          <cell r="BJ1532">
            <v>1604865.1300000001</v>
          </cell>
        </row>
        <row r="1534">
          <cell r="BJ1534">
            <v>5660528.0700000003</v>
          </cell>
        </row>
        <row r="1535">
          <cell r="BJ1535">
            <v>8325824</v>
          </cell>
        </row>
        <row r="1537">
          <cell r="BJ1537">
            <v>7664412.6400000006</v>
          </cell>
        </row>
        <row r="1539">
          <cell r="BJ1539">
            <v>9233712.0600000005</v>
          </cell>
        </row>
        <row r="1540">
          <cell r="BJ1540">
            <v>10075086.249999998</v>
          </cell>
        </row>
        <row r="1542">
          <cell r="BJ1542">
            <v>6728065.4699999997</v>
          </cell>
        </row>
        <row r="1543">
          <cell r="BJ1543">
            <v>7636405.3799999999</v>
          </cell>
        </row>
        <row r="1545">
          <cell r="BJ1545">
            <v>11071771.260000002</v>
          </cell>
        </row>
        <row r="1547">
          <cell r="BJ1547">
            <v>6586478.5800000001</v>
          </cell>
        </row>
        <row r="1549">
          <cell r="BJ1549">
            <v>6494290.0099999998</v>
          </cell>
        </row>
        <row r="1551">
          <cell r="BJ1551">
            <v>2814988.23</v>
          </cell>
        </row>
        <row r="1553">
          <cell r="BJ1553">
            <v>3169217.79</v>
          </cell>
        </row>
        <row r="1555">
          <cell r="BJ1555">
            <v>5863633.7199999997</v>
          </cell>
        </row>
        <row r="1557">
          <cell r="BJ1557">
            <v>6195031.5199999996</v>
          </cell>
        </row>
        <row r="1559">
          <cell r="BJ1559">
            <v>5354021.25</v>
          </cell>
        </row>
        <row r="1561">
          <cell r="BJ1561">
            <v>3977922.58</v>
          </cell>
        </row>
        <row r="1563">
          <cell r="BJ1563">
            <v>13954086.91</v>
          </cell>
        </row>
        <row r="1565">
          <cell r="BJ1565">
            <v>8994680.879999999</v>
          </cell>
        </row>
        <row r="1567">
          <cell r="BJ1567">
            <v>5028222.5999999996</v>
          </cell>
        </row>
        <row r="1569">
          <cell r="BJ1569">
            <v>6365272.6100000003</v>
          </cell>
        </row>
        <row r="1571">
          <cell r="BJ1571">
            <v>3976516.0500000003</v>
          </cell>
        </row>
        <row r="1573">
          <cell r="BJ1573">
            <v>8046854.1999999993</v>
          </cell>
        </row>
        <row r="1574">
          <cell r="BJ1574">
            <v>5193802</v>
          </cell>
        </row>
        <row r="1576">
          <cell r="BJ1576">
            <v>9656505.0500000007</v>
          </cell>
        </row>
        <row r="1577">
          <cell r="BJ1577">
            <v>0</v>
          </cell>
        </row>
        <row r="1578">
          <cell r="BJ1578">
            <v>7005148</v>
          </cell>
        </row>
        <row r="1579">
          <cell r="BJ1579">
            <v>4442126</v>
          </cell>
        </row>
        <row r="1580">
          <cell r="BJ1580">
            <v>5673102</v>
          </cell>
        </row>
        <row r="1581">
          <cell r="BJ1581">
            <v>0</v>
          </cell>
        </row>
        <row r="1582">
          <cell r="BJ1582">
            <v>0</v>
          </cell>
        </row>
        <row r="1583">
          <cell r="BJ1583">
            <v>0</v>
          </cell>
        </row>
        <row r="1584">
          <cell r="BJ1584">
            <v>0</v>
          </cell>
        </row>
        <row r="1585">
          <cell r="BJ1585">
            <v>9579602</v>
          </cell>
        </row>
        <row r="1587">
          <cell r="BJ1587">
            <v>8544348.3699999992</v>
          </cell>
        </row>
        <row r="1589">
          <cell r="BJ1589">
            <v>77757171.879999995</v>
          </cell>
        </row>
        <row r="1591">
          <cell r="BJ1591">
            <v>428655</v>
          </cell>
        </row>
        <row r="1593">
          <cell r="BJ1593">
            <v>1190654.8</v>
          </cell>
        </row>
        <row r="1594">
          <cell r="BJ1594">
            <v>31031121.999999996</v>
          </cell>
        </row>
        <row r="1595">
          <cell r="BJ1595">
            <v>161323.06000000023</v>
          </cell>
        </row>
        <row r="1596">
          <cell r="BJ1596">
            <v>26989172.780000001</v>
          </cell>
        </row>
        <row r="1597">
          <cell r="BJ1597">
            <v>5784152.3899999987</v>
          </cell>
        </row>
        <row r="1598">
          <cell r="BJ1598">
            <v>0</v>
          </cell>
        </row>
        <row r="1600">
          <cell r="BJ1600">
            <v>10746951</v>
          </cell>
        </row>
        <row r="1602">
          <cell r="BJ1602">
            <v>9006779.3599999994</v>
          </cell>
        </row>
        <row r="1604">
          <cell r="BJ1604">
            <v>1137479.25</v>
          </cell>
        </row>
        <row r="1606">
          <cell r="BJ1606">
            <v>421152.05000000005</v>
          </cell>
        </row>
        <row r="1608">
          <cell r="BJ1608">
            <v>824987.9</v>
          </cell>
        </row>
        <row r="1610">
          <cell r="BJ1610">
            <v>570186.80000000005</v>
          </cell>
        </row>
        <row r="1612">
          <cell r="BJ1612">
            <v>2877817.8</v>
          </cell>
        </row>
        <row r="1614">
          <cell r="BJ1614">
            <v>185108.13</v>
          </cell>
        </row>
        <row r="1616">
          <cell r="BJ1616">
            <v>709606.35</v>
          </cell>
        </row>
        <row r="1618">
          <cell r="BJ1618">
            <v>10396847.25</v>
          </cell>
        </row>
        <row r="1620">
          <cell r="BJ1620">
            <v>4983531.3000000007</v>
          </cell>
        </row>
        <row r="1621">
          <cell r="BJ1621">
            <v>820183</v>
          </cell>
        </row>
        <row r="1623">
          <cell r="BJ1623">
            <v>9358414.1500000004</v>
          </cell>
        </row>
        <row r="1625">
          <cell r="BJ1625">
            <v>998060.65</v>
          </cell>
        </row>
        <row r="1627">
          <cell r="BJ1627">
            <v>1507620.35</v>
          </cell>
        </row>
        <row r="1629">
          <cell r="BJ1629">
            <v>478843.25000000006</v>
          </cell>
        </row>
        <row r="1631">
          <cell r="BJ1631">
            <v>1471656</v>
          </cell>
        </row>
        <row r="1633">
          <cell r="BJ1633">
            <v>2795506</v>
          </cell>
        </row>
        <row r="1635">
          <cell r="BJ1635">
            <v>1699430</v>
          </cell>
        </row>
        <row r="1637">
          <cell r="BJ1637">
            <v>5659422</v>
          </cell>
        </row>
        <row r="1638">
          <cell r="BJ1638">
            <v>5634000</v>
          </cell>
        </row>
        <row r="1639">
          <cell r="BJ1639">
            <v>5802893.5300000003</v>
          </cell>
        </row>
        <row r="1640">
          <cell r="BJ1640">
            <v>300000</v>
          </cell>
        </row>
        <row r="1641">
          <cell r="BJ1641">
            <v>368760.47</v>
          </cell>
        </row>
        <row r="1642">
          <cell r="BJ1642">
            <v>1471654</v>
          </cell>
        </row>
        <row r="1643">
          <cell r="BJ1643">
            <v>5382000</v>
          </cell>
        </row>
        <row r="1644">
          <cell r="BJ1644">
            <v>2003729.4</v>
          </cell>
        </row>
        <row r="1645">
          <cell r="BJ1645">
            <v>5527654</v>
          </cell>
        </row>
        <row r="1646">
          <cell r="BJ1646">
            <v>5971247.1799999997</v>
          </cell>
        </row>
        <row r="1647">
          <cell r="BJ1647">
            <v>4531976</v>
          </cell>
        </row>
        <row r="1648">
          <cell r="BJ1648">
            <v>1995445.58</v>
          </cell>
        </row>
        <row r="1649">
          <cell r="BJ1649">
            <v>2596653.5</v>
          </cell>
        </row>
        <row r="1651">
          <cell r="BJ1651">
            <v>3729264</v>
          </cell>
        </row>
        <row r="1652">
          <cell r="BJ1652">
            <v>1701409</v>
          </cell>
        </row>
        <row r="1653">
          <cell r="BJ1653">
            <v>4100000</v>
          </cell>
        </row>
        <row r="1654">
          <cell r="BJ1654">
            <v>1564280</v>
          </cell>
        </row>
        <row r="1656">
          <cell r="BJ1656">
            <v>2325582</v>
          </cell>
        </row>
        <row r="1657">
          <cell r="BJ1657">
            <v>2234489.81</v>
          </cell>
        </row>
        <row r="1659">
          <cell r="BJ1659">
            <v>3184094.26</v>
          </cell>
        </row>
        <row r="1660">
          <cell r="BJ1660">
            <v>4761429.1300000008</v>
          </cell>
        </row>
        <row r="1662">
          <cell r="BJ1662">
            <v>3503935</v>
          </cell>
        </row>
        <row r="1664">
          <cell r="BJ1664">
            <v>3029878</v>
          </cell>
        </row>
        <row r="1665">
          <cell r="BJ1665">
            <v>2657611</v>
          </cell>
        </row>
        <row r="1666">
          <cell r="BJ1666">
            <v>2284945.9500000002</v>
          </cell>
        </row>
        <row r="1668">
          <cell r="BJ1668">
            <v>1501742</v>
          </cell>
        </row>
        <row r="1670">
          <cell r="BJ1670">
            <v>1359041.1</v>
          </cell>
        </row>
        <row r="1672">
          <cell r="BJ1672">
            <v>2003858</v>
          </cell>
        </row>
        <row r="1673">
          <cell r="BJ1673">
            <v>3629093.69</v>
          </cell>
        </row>
        <row r="1674">
          <cell r="BJ1674">
            <v>5029458.28</v>
          </cell>
        </row>
        <row r="1675">
          <cell r="BJ1675">
            <v>1799767</v>
          </cell>
        </row>
        <row r="1677">
          <cell r="BJ1677">
            <v>3439523</v>
          </cell>
        </row>
        <row r="1679">
          <cell r="BJ1679">
            <v>2988570</v>
          </cell>
        </row>
        <row r="1680">
          <cell r="BJ1680">
            <v>1875655</v>
          </cell>
        </row>
        <row r="1682">
          <cell r="BJ1682">
            <v>3673940</v>
          </cell>
        </row>
        <row r="1683">
          <cell r="BJ1683">
            <v>4511313.8</v>
          </cell>
        </row>
        <row r="1684">
          <cell r="BJ1684">
            <v>1247392</v>
          </cell>
        </row>
        <row r="1686">
          <cell r="BJ1686">
            <v>2564487</v>
          </cell>
        </row>
        <row r="1687">
          <cell r="BJ1687">
            <v>1034058</v>
          </cell>
        </row>
        <row r="1689">
          <cell r="BJ1689">
            <v>1055850</v>
          </cell>
        </row>
        <row r="1691">
          <cell r="BJ1691">
            <v>1968659</v>
          </cell>
        </row>
        <row r="1693">
          <cell r="BJ1693">
            <v>3178193</v>
          </cell>
        </row>
        <row r="1695">
          <cell r="BJ1695">
            <v>2778494</v>
          </cell>
        </row>
        <row r="1697">
          <cell r="BJ1697">
            <v>2387389</v>
          </cell>
        </row>
        <row r="1698">
          <cell r="BJ1698">
            <v>300000</v>
          </cell>
        </row>
        <row r="1700">
          <cell r="BJ1700">
            <v>8968324.0800000001</v>
          </cell>
        </row>
        <row r="1702">
          <cell r="BJ1702">
            <v>11447749.85</v>
          </cell>
        </row>
        <row r="1704">
          <cell r="BJ1704">
            <v>4645400.45</v>
          </cell>
        </row>
        <row r="1706">
          <cell r="BJ1706">
            <v>4216243.0999999996</v>
          </cell>
        </row>
        <row r="1708">
          <cell r="BJ1708">
            <v>2047646.6000000003</v>
          </cell>
        </row>
        <row r="1710">
          <cell r="BJ1710">
            <v>1518686.5</v>
          </cell>
        </row>
        <row r="1712">
          <cell r="BJ1712">
            <v>1803840.25</v>
          </cell>
        </row>
        <row r="1714">
          <cell r="BJ1714">
            <v>3044260.5500000003</v>
          </cell>
        </row>
        <row r="1716">
          <cell r="BJ1716">
            <v>1592826.05</v>
          </cell>
        </row>
        <row r="1717">
          <cell r="BJ1717">
            <v>2081440.9</v>
          </cell>
        </row>
        <row r="1719">
          <cell r="BJ1719">
            <v>3248145.8000000003</v>
          </cell>
        </row>
        <row r="1721">
          <cell r="BJ1721">
            <v>2630787.4</v>
          </cell>
        </row>
        <row r="1723">
          <cell r="BJ1723">
            <v>5117330.6499999994</v>
          </cell>
        </row>
        <row r="1725">
          <cell r="BJ1725">
            <v>3373613.45</v>
          </cell>
        </row>
        <row r="1727">
          <cell r="BJ1727">
            <v>3469139.85</v>
          </cell>
        </row>
        <row r="1729">
          <cell r="BJ1729">
            <v>1544349.7000000002</v>
          </cell>
        </row>
        <row r="1731">
          <cell r="BJ1731">
            <v>2629065</v>
          </cell>
        </row>
        <row r="1733">
          <cell r="BJ1733">
            <v>1443575.9999999998</v>
          </cell>
        </row>
        <row r="1735">
          <cell r="BJ1735">
            <v>3835741.9999999995</v>
          </cell>
        </row>
        <row r="1737">
          <cell r="BJ1737">
            <v>974085.55000000016</v>
          </cell>
        </row>
        <row r="1739">
          <cell r="BJ1739">
            <v>9307377.5999999978</v>
          </cell>
        </row>
        <row r="1741">
          <cell r="BJ1741">
            <v>1810176.1500000001</v>
          </cell>
        </row>
        <row r="1742">
          <cell r="BJ1742">
            <v>3226000</v>
          </cell>
        </row>
        <row r="1744">
          <cell r="BJ1744">
            <v>2142975</v>
          </cell>
        </row>
        <row r="1746">
          <cell r="BJ1746">
            <v>5587077.2000000011</v>
          </cell>
        </row>
        <row r="1748">
          <cell r="BJ1748">
            <v>289429.25</v>
          </cell>
        </row>
        <row r="1750">
          <cell r="BJ1750">
            <v>347291.3</v>
          </cell>
        </row>
        <row r="1752">
          <cell r="BJ1752">
            <v>434699.35</v>
          </cell>
        </row>
        <row r="1754">
          <cell r="BJ1754">
            <v>3583572.8</v>
          </cell>
        </row>
        <row r="1756">
          <cell r="BJ1756">
            <v>280675.09999999998</v>
          </cell>
        </row>
        <row r="1758">
          <cell r="BJ1758">
            <v>262515.7</v>
          </cell>
        </row>
        <row r="1760">
          <cell r="BJ1760">
            <v>285701.15000000002</v>
          </cell>
        </row>
        <row r="1762">
          <cell r="BJ1762">
            <v>251010.95</v>
          </cell>
        </row>
        <row r="1764">
          <cell r="BJ1764">
            <v>1275000</v>
          </cell>
        </row>
        <row r="1766">
          <cell r="BJ1766">
            <v>11866751</v>
          </cell>
        </row>
        <row r="1768">
          <cell r="BJ1768">
            <v>2794247</v>
          </cell>
        </row>
        <row r="1770">
          <cell r="BJ1770">
            <v>27204409</v>
          </cell>
        </row>
        <row r="1772">
          <cell r="BJ1772">
            <v>3554242.47</v>
          </cell>
        </row>
        <row r="1774">
          <cell r="BJ1774">
            <v>31258861.959999997</v>
          </cell>
        </row>
        <row r="1776">
          <cell r="BJ1776">
            <v>18398598</v>
          </cell>
        </row>
        <row r="1778">
          <cell r="BJ1778">
            <v>2038722.06</v>
          </cell>
        </row>
        <row r="1779">
          <cell r="BJ1779">
            <v>3067927</v>
          </cell>
        </row>
        <row r="1781">
          <cell r="BJ1781">
            <v>21550401</v>
          </cell>
        </row>
        <row r="1783">
          <cell r="BJ1783">
            <v>17487038.100000001</v>
          </cell>
        </row>
        <row r="1785">
          <cell r="BJ1785">
            <v>10311486.029999999</v>
          </cell>
        </row>
        <row r="1787">
          <cell r="BJ1787">
            <v>5173530</v>
          </cell>
        </row>
        <row r="1789">
          <cell r="BJ1789">
            <v>30449858.299999997</v>
          </cell>
        </row>
        <row r="1791">
          <cell r="BJ1791">
            <v>27225595</v>
          </cell>
        </row>
        <row r="1793">
          <cell r="BJ1793">
            <v>12682175</v>
          </cell>
        </row>
        <row r="1795">
          <cell r="BJ1795">
            <v>4125213</v>
          </cell>
        </row>
        <row r="1797">
          <cell r="BJ1797">
            <v>3374060.0000000005</v>
          </cell>
        </row>
        <row r="1799">
          <cell r="BJ1799">
            <v>1064286.77</v>
          </cell>
        </row>
        <row r="1801">
          <cell r="BJ1801">
            <v>1124764.3399999999</v>
          </cell>
        </row>
        <row r="1803">
          <cell r="BJ1803">
            <v>270346</v>
          </cell>
        </row>
        <row r="1805">
          <cell r="BJ1805">
            <v>5791088</v>
          </cell>
        </row>
        <row r="1807">
          <cell r="BJ1807">
            <v>7247622.0000000009</v>
          </cell>
        </row>
        <row r="1809">
          <cell r="BJ1809">
            <v>917711.00000000012</v>
          </cell>
        </row>
        <row r="1811">
          <cell r="BJ1811">
            <v>1981562.33</v>
          </cell>
        </row>
        <row r="1813">
          <cell r="BJ1813">
            <v>4853010.4000000004</v>
          </cell>
        </row>
        <row r="1815">
          <cell r="BJ1815">
            <v>16046425.369999999</v>
          </cell>
        </row>
        <row r="1817">
          <cell r="BJ1817">
            <v>3681463.92</v>
          </cell>
        </row>
        <row r="1819">
          <cell r="BJ1819">
            <v>5342488.8500000006</v>
          </cell>
        </row>
        <row r="1821">
          <cell r="BJ1821">
            <v>7061049.540000001</v>
          </cell>
        </row>
        <row r="1823">
          <cell r="BJ1823">
            <v>4018012</v>
          </cell>
        </row>
        <row r="1825">
          <cell r="BJ1825">
            <v>3896000.7800000003</v>
          </cell>
        </row>
        <row r="1827">
          <cell r="BJ1827">
            <v>14188807.539999997</v>
          </cell>
        </row>
        <row r="1829">
          <cell r="BJ1829">
            <v>95346.2</v>
          </cell>
        </row>
        <row r="1831">
          <cell r="BJ1831">
            <v>42751.599999999991</v>
          </cell>
        </row>
        <row r="1833">
          <cell r="BJ1833">
            <v>224396.59999999998</v>
          </cell>
        </row>
        <row r="1835">
          <cell r="BJ1835">
            <v>168374.80000000002</v>
          </cell>
        </row>
        <row r="1837">
          <cell r="BJ1837">
            <v>124398.35</v>
          </cell>
        </row>
        <row r="1839">
          <cell r="BJ1839">
            <v>60746.100000000006</v>
          </cell>
        </row>
        <row r="1841">
          <cell r="BJ1841">
            <v>488455.05</v>
          </cell>
        </row>
        <row r="1843">
          <cell r="BJ1843">
            <v>291241.45</v>
          </cell>
        </row>
        <row r="1845">
          <cell r="BJ1845">
            <v>66961.3</v>
          </cell>
        </row>
        <row r="1847">
          <cell r="BJ1847">
            <v>92123.85</v>
          </cell>
        </row>
        <row r="1849">
          <cell r="BJ1849">
            <v>52167.900000000009</v>
          </cell>
        </row>
        <row r="1851">
          <cell r="BJ1851">
            <v>40387.75</v>
          </cell>
        </row>
        <row r="1853">
          <cell r="BJ1853">
            <v>26996</v>
          </cell>
        </row>
        <row r="1855">
          <cell r="BJ1855">
            <v>170422.44999999998</v>
          </cell>
        </row>
        <row r="1857">
          <cell r="BJ1857">
            <v>58171.45</v>
          </cell>
        </row>
        <row r="1859">
          <cell r="BJ1859">
            <v>85675.75</v>
          </cell>
        </row>
        <row r="1861">
          <cell r="BJ1861">
            <v>2975000</v>
          </cell>
        </row>
        <row r="1863">
          <cell r="BJ1863">
            <v>60355.1</v>
          </cell>
        </row>
        <row r="1865">
          <cell r="BJ1865">
            <v>81826.95</v>
          </cell>
        </row>
        <row r="1867">
          <cell r="BJ1867">
            <v>140125.9</v>
          </cell>
        </row>
        <row r="1869">
          <cell r="BJ1869">
            <v>193929.84999999998</v>
          </cell>
        </row>
        <row r="1871">
          <cell r="BJ1871">
            <v>327834.80000000005</v>
          </cell>
        </row>
        <row r="1873">
          <cell r="BJ1873">
            <v>53591.65</v>
          </cell>
        </row>
        <row r="1875">
          <cell r="BJ1875">
            <v>70789.06</v>
          </cell>
        </row>
        <row r="1877">
          <cell r="BJ1877">
            <v>309012.40000000002</v>
          </cell>
        </row>
        <row r="1879">
          <cell r="BJ1879">
            <v>331416.52</v>
          </cell>
        </row>
        <row r="1881">
          <cell r="BJ1881">
            <v>166643.35</v>
          </cell>
        </row>
        <row r="1883">
          <cell r="BJ1883">
            <v>248503.44999999998</v>
          </cell>
        </row>
        <row r="1885">
          <cell r="BJ1885">
            <v>41294.699999999997</v>
          </cell>
        </row>
        <row r="1887">
          <cell r="BJ1887">
            <v>90597.25</v>
          </cell>
        </row>
        <row r="1889">
          <cell r="BJ1889">
            <v>34264.350000000006</v>
          </cell>
        </row>
        <row r="1891">
          <cell r="BJ1891">
            <v>90860.75</v>
          </cell>
        </row>
        <row r="1893">
          <cell r="BJ1893">
            <v>94865.949999999983</v>
          </cell>
        </row>
        <row r="1895">
          <cell r="BJ1895">
            <v>56268.22</v>
          </cell>
        </row>
        <row r="1897">
          <cell r="BJ1897">
            <v>218491.65</v>
          </cell>
        </row>
        <row r="1899">
          <cell r="BJ1899">
            <v>253980</v>
          </cell>
        </row>
        <row r="1901">
          <cell r="BJ1901">
            <v>15532.05</v>
          </cell>
        </row>
        <row r="1903">
          <cell r="BJ1903">
            <v>35182.350000000006</v>
          </cell>
        </row>
        <row r="1905">
          <cell r="BJ1905">
            <v>41334.65</v>
          </cell>
        </row>
        <row r="1907">
          <cell r="BJ1907">
            <v>12850.3</v>
          </cell>
        </row>
        <row r="1909">
          <cell r="BJ1909">
            <v>59723.55</v>
          </cell>
        </row>
        <row r="1911">
          <cell r="BJ1911">
            <v>213590.55</v>
          </cell>
        </row>
        <row r="1913">
          <cell r="BJ1913">
            <v>41748.600000000006</v>
          </cell>
        </row>
        <row r="1915">
          <cell r="BJ1915">
            <v>214553.60000000001</v>
          </cell>
        </row>
        <row r="1917">
          <cell r="BJ1917">
            <v>138865.35</v>
          </cell>
        </row>
        <row r="1919">
          <cell r="BJ1919">
            <v>33819.800000000003</v>
          </cell>
        </row>
        <row r="1921">
          <cell r="BJ1921">
            <v>128392.5</v>
          </cell>
        </row>
        <row r="1923">
          <cell r="BJ1923">
            <v>53428.45</v>
          </cell>
        </row>
        <row r="1925">
          <cell r="BJ1925">
            <v>127361.45000000001</v>
          </cell>
        </row>
        <row r="1927">
          <cell r="BJ1927">
            <v>29034.3</v>
          </cell>
        </row>
        <row r="1929">
          <cell r="BJ1929">
            <v>28176.65</v>
          </cell>
        </row>
        <row r="1931">
          <cell r="BJ1931">
            <v>38169.25</v>
          </cell>
        </row>
        <row r="1933">
          <cell r="BJ1933">
            <v>79014.299999999988</v>
          </cell>
        </row>
        <row r="1935">
          <cell r="BJ1935">
            <v>177727.34999999998</v>
          </cell>
        </row>
        <row r="1937">
          <cell r="BJ1937">
            <v>39660.149999999994</v>
          </cell>
        </row>
        <row r="1939">
          <cell r="BJ1939">
            <v>249317.75</v>
          </cell>
        </row>
        <row r="1941">
          <cell r="BJ1941">
            <v>186909.9</v>
          </cell>
        </row>
        <row r="1943">
          <cell r="BJ1943">
            <v>21971.65</v>
          </cell>
        </row>
        <row r="1945">
          <cell r="BJ1945">
            <v>287391.8</v>
          </cell>
        </row>
        <row r="1947">
          <cell r="BJ1947">
            <v>69728.899999999994</v>
          </cell>
        </row>
        <row r="1949">
          <cell r="BJ1949">
            <v>102790.5</v>
          </cell>
        </row>
        <row r="1951">
          <cell r="BJ1951">
            <v>33123.65</v>
          </cell>
        </row>
        <row r="1953">
          <cell r="BJ1953">
            <v>66275.349999999991</v>
          </cell>
        </row>
        <row r="1955">
          <cell r="BJ1955">
            <v>262471.5</v>
          </cell>
        </row>
        <row r="1957">
          <cell r="BJ1957">
            <v>25543.309999999998</v>
          </cell>
        </row>
        <row r="1959">
          <cell r="BJ1959">
            <v>56222.400000000001</v>
          </cell>
        </row>
        <row r="1961">
          <cell r="BJ1961">
            <v>17917.150000000001</v>
          </cell>
        </row>
        <row r="1963">
          <cell r="BJ1963">
            <v>59506.799999999996</v>
          </cell>
        </row>
        <row r="1965">
          <cell r="BJ1965">
            <v>34351.049999999996</v>
          </cell>
        </row>
        <row r="1967">
          <cell r="BJ1967">
            <v>26060.15</v>
          </cell>
        </row>
        <row r="1969">
          <cell r="BJ1969">
            <v>99377.75</v>
          </cell>
        </row>
        <row r="1971">
          <cell r="BJ1971">
            <v>33435.600000000006</v>
          </cell>
        </row>
        <row r="1973">
          <cell r="BJ1973">
            <v>85704.650000000023</v>
          </cell>
        </row>
        <row r="1975">
          <cell r="BJ1975">
            <v>98055.150000000009</v>
          </cell>
        </row>
        <row r="1977">
          <cell r="BJ1977">
            <v>32142.75</v>
          </cell>
        </row>
        <row r="1979">
          <cell r="BJ1979">
            <v>55738.75</v>
          </cell>
        </row>
        <row r="1981">
          <cell r="BJ1981">
            <v>82575.8</v>
          </cell>
        </row>
        <row r="1983">
          <cell r="BJ1983">
            <v>542319.54999999993</v>
          </cell>
        </row>
        <row r="1985">
          <cell r="BJ1985">
            <v>60026.15</v>
          </cell>
        </row>
        <row r="1987">
          <cell r="BJ1987">
            <v>53435.25</v>
          </cell>
        </row>
        <row r="1989">
          <cell r="BJ1989">
            <v>687617.70000000007</v>
          </cell>
        </row>
        <row r="1991">
          <cell r="BJ1991">
            <v>67081.999999999985</v>
          </cell>
        </row>
        <row r="1993">
          <cell r="BJ1993">
            <v>53362.150000000009</v>
          </cell>
        </row>
        <row r="1995">
          <cell r="BJ1995">
            <v>255378.25</v>
          </cell>
        </row>
        <row r="1997">
          <cell r="BJ1997">
            <v>202678.25</v>
          </cell>
        </row>
        <row r="1999">
          <cell r="BJ1999">
            <v>250848.6</v>
          </cell>
        </row>
        <row r="2001">
          <cell r="BJ2001">
            <v>172146.25</v>
          </cell>
        </row>
        <row r="2003">
          <cell r="BJ2003">
            <v>20542.8</v>
          </cell>
        </row>
        <row r="2005">
          <cell r="BJ2005">
            <v>58949.2</v>
          </cell>
        </row>
        <row r="2007">
          <cell r="BJ2007">
            <v>92777.499999999985</v>
          </cell>
        </row>
        <row r="2009">
          <cell r="BJ2009">
            <v>843662.4</v>
          </cell>
        </row>
        <row r="2011">
          <cell r="BJ2011">
            <v>24531.85</v>
          </cell>
        </row>
        <row r="2013">
          <cell r="BJ2013">
            <v>349860.85000000003</v>
          </cell>
        </row>
        <row r="2015">
          <cell r="BJ2015">
            <v>42466</v>
          </cell>
        </row>
        <row r="2017">
          <cell r="BJ2017">
            <v>163963.29999999999</v>
          </cell>
        </row>
        <row r="2019">
          <cell r="BJ2019">
            <v>365293.45</v>
          </cell>
        </row>
        <row r="2020">
          <cell r="BJ2020">
            <v>0</v>
          </cell>
        </row>
        <row r="2021">
          <cell r="BJ2021">
            <v>0</v>
          </cell>
        </row>
        <row r="2022">
          <cell r="BJ2022">
            <v>0</v>
          </cell>
        </row>
        <row r="2023">
          <cell r="BJ2023">
            <v>0</v>
          </cell>
        </row>
        <row r="2024">
          <cell r="BJ2024">
            <v>0</v>
          </cell>
        </row>
        <row r="2025">
          <cell r="BJ2025">
            <v>0</v>
          </cell>
        </row>
        <row r="2026">
          <cell r="BJ2026">
            <v>0</v>
          </cell>
        </row>
        <row r="2027">
          <cell r="BJ2027">
            <v>0</v>
          </cell>
        </row>
        <row r="2028">
          <cell r="BJ2028">
            <v>0</v>
          </cell>
        </row>
        <row r="2029">
          <cell r="BJ2029">
            <v>0</v>
          </cell>
        </row>
        <row r="2030">
          <cell r="BJ2030">
            <v>0</v>
          </cell>
        </row>
        <row r="2031">
          <cell r="BJ2031">
            <v>0</v>
          </cell>
        </row>
        <row r="2032">
          <cell r="BJ2032">
            <v>0</v>
          </cell>
        </row>
        <row r="2033">
          <cell r="BJ2033">
            <v>0</v>
          </cell>
        </row>
        <row r="2034">
          <cell r="BJ2034">
            <v>0</v>
          </cell>
        </row>
        <row r="2035">
          <cell r="BJ2035">
            <v>0</v>
          </cell>
        </row>
        <row r="2036">
          <cell r="BJ2036">
            <v>0</v>
          </cell>
        </row>
        <row r="2037">
          <cell r="BJ2037">
            <v>0</v>
          </cell>
        </row>
        <row r="2038">
          <cell r="BJ2038">
            <v>0</v>
          </cell>
        </row>
        <row r="2039">
          <cell r="BJ2039">
            <v>0</v>
          </cell>
        </row>
        <row r="2040">
          <cell r="BJ2040">
            <v>0</v>
          </cell>
        </row>
        <row r="2041">
          <cell r="BJ2041">
            <v>0</v>
          </cell>
        </row>
        <row r="2042">
          <cell r="BJ2042">
            <v>0</v>
          </cell>
        </row>
        <row r="2043">
          <cell r="BJ2043">
            <v>0</v>
          </cell>
        </row>
        <row r="2044">
          <cell r="BJ2044">
            <v>0</v>
          </cell>
        </row>
        <row r="2045">
          <cell r="BJ2045">
            <v>0</v>
          </cell>
        </row>
        <row r="2046">
          <cell r="BJ2046">
            <v>0</v>
          </cell>
        </row>
        <row r="2047">
          <cell r="BJ2047">
            <v>0</v>
          </cell>
        </row>
        <row r="2048">
          <cell r="BJ2048">
            <v>0</v>
          </cell>
        </row>
        <row r="2049">
          <cell r="BJ2049">
            <v>0</v>
          </cell>
        </row>
        <row r="2050">
          <cell r="BJ2050">
            <v>0</v>
          </cell>
        </row>
        <row r="2051">
          <cell r="BJ2051">
            <v>0</v>
          </cell>
        </row>
        <row r="2052">
          <cell r="BJ2052">
            <v>0</v>
          </cell>
        </row>
        <row r="2053">
          <cell r="BJ2053">
            <v>0</v>
          </cell>
        </row>
        <row r="2054">
          <cell r="BJ2054">
            <v>0</v>
          </cell>
        </row>
        <row r="2055">
          <cell r="BJ2055">
            <v>0</v>
          </cell>
        </row>
        <row r="2056">
          <cell r="BJ2056">
            <v>0</v>
          </cell>
        </row>
        <row r="2057">
          <cell r="BJ2057">
            <v>0</v>
          </cell>
        </row>
        <row r="2058">
          <cell r="BJ2058">
            <v>0</v>
          </cell>
        </row>
        <row r="2059">
          <cell r="BJ2059">
            <v>0</v>
          </cell>
        </row>
        <row r="2060">
          <cell r="BJ2060">
            <v>0</v>
          </cell>
        </row>
        <row r="2061">
          <cell r="BJ2061">
            <v>0</v>
          </cell>
        </row>
        <row r="2062">
          <cell r="BJ2062">
            <v>0</v>
          </cell>
        </row>
        <row r="2063">
          <cell r="BJ2063">
            <v>0</v>
          </cell>
        </row>
        <row r="2064">
          <cell r="BJ2064">
            <v>0</v>
          </cell>
        </row>
        <row r="2065">
          <cell r="BJ2065">
            <v>0</v>
          </cell>
        </row>
        <row r="2066">
          <cell r="BJ2066">
            <v>0</v>
          </cell>
        </row>
        <row r="2067">
          <cell r="BJ2067">
            <v>0</v>
          </cell>
        </row>
        <row r="2068">
          <cell r="BJ2068">
            <v>0</v>
          </cell>
        </row>
        <row r="2069">
          <cell r="BJ2069">
            <v>0</v>
          </cell>
        </row>
        <row r="2070">
          <cell r="BJ2070">
            <v>0</v>
          </cell>
        </row>
        <row r="2071">
          <cell r="BJ2071">
            <v>0</v>
          </cell>
        </row>
        <row r="2072">
          <cell r="BJ2072">
            <v>0</v>
          </cell>
        </row>
        <row r="2073">
          <cell r="BJ2073">
            <v>0</v>
          </cell>
        </row>
        <row r="2074">
          <cell r="BJ2074">
            <v>0</v>
          </cell>
        </row>
        <row r="2075">
          <cell r="BJ2075">
            <v>0</v>
          </cell>
        </row>
        <row r="2076">
          <cell r="BJ2076">
            <v>0</v>
          </cell>
        </row>
        <row r="2077">
          <cell r="BJ2077">
            <v>0</v>
          </cell>
        </row>
        <row r="2078">
          <cell r="BJ2078">
            <v>0</v>
          </cell>
        </row>
        <row r="2079">
          <cell r="BJ2079">
            <v>0</v>
          </cell>
        </row>
        <row r="2080">
          <cell r="BJ2080">
            <v>0</v>
          </cell>
        </row>
        <row r="2081">
          <cell r="BJ2081">
            <v>0</v>
          </cell>
        </row>
        <row r="2082">
          <cell r="BJ2082">
            <v>0</v>
          </cell>
        </row>
        <row r="2083">
          <cell r="BJ2083">
            <v>0</v>
          </cell>
        </row>
        <row r="2084">
          <cell r="BJ2084">
            <v>0</v>
          </cell>
        </row>
        <row r="2085">
          <cell r="BJ2085">
            <v>0</v>
          </cell>
        </row>
        <row r="2086">
          <cell r="BJ2086">
            <v>0</v>
          </cell>
        </row>
        <row r="2087">
          <cell r="BJ2087">
            <v>0</v>
          </cell>
        </row>
        <row r="2088">
          <cell r="BJ2088">
            <v>0</v>
          </cell>
        </row>
        <row r="2089">
          <cell r="BJ2089">
            <v>0</v>
          </cell>
        </row>
        <row r="2090">
          <cell r="BJ2090">
            <v>0</v>
          </cell>
        </row>
        <row r="2091">
          <cell r="BJ2091">
            <v>0</v>
          </cell>
        </row>
        <row r="2092">
          <cell r="BJ2092">
            <v>0</v>
          </cell>
        </row>
        <row r="2093">
          <cell r="BJ2093">
            <v>0</v>
          </cell>
        </row>
        <row r="2094">
          <cell r="BJ2094">
            <v>0</v>
          </cell>
        </row>
        <row r="2095">
          <cell r="BJ2095">
            <v>0</v>
          </cell>
        </row>
        <row r="2096">
          <cell r="BJ2096">
            <v>0</v>
          </cell>
        </row>
        <row r="2097">
          <cell r="BJ2097">
            <v>0</v>
          </cell>
        </row>
        <row r="2098">
          <cell r="BJ2098">
            <v>0</v>
          </cell>
        </row>
        <row r="2099">
          <cell r="BJ2099">
            <v>0</v>
          </cell>
        </row>
        <row r="2100">
          <cell r="BJ2100">
            <v>0</v>
          </cell>
        </row>
        <row r="2101">
          <cell r="BJ2101">
            <v>0</v>
          </cell>
        </row>
        <row r="2102">
          <cell r="BJ2102">
            <v>0</v>
          </cell>
        </row>
        <row r="2103">
          <cell r="BJ2103">
            <v>0</v>
          </cell>
        </row>
        <row r="2104">
          <cell r="BJ2104">
            <v>0</v>
          </cell>
        </row>
        <row r="2105">
          <cell r="BJ2105">
            <v>0</v>
          </cell>
        </row>
        <row r="2106">
          <cell r="BJ2106">
            <v>0</v>
          </cell>
        </row>
        <row r="2107">
          <cell r="BJ2107">
            <v>0</v>
          </cell>
        </row>
        <row r="2108">
          <cell r="BJ2108">
            <v>0</v>
          </cell>
        </row>
        <row r="2109">
          <cell r="BJ2109">
            <v>0</v>
          </cell>
        </row>
        <row r="2110">
          <cell r="BJ2110">
            <v>0</v>
          </cell>
        </row>
        <row r="2111">
          <cell r="BJ2111">
            <v>0</v>
          </cell>
        </row>
        <row r="2112">
          <cell r="BJ2112">
            <v>0</v>
          </cell>
        </row>
        <row r="2113">
          <cell r="BJ2113">
            <v>0</v>
          </cell>
        </row>
        <row r="2114">
          <cell r="BJ2114">
            <v>0</v>
          </cell>
        </row>
        <row r="2115">
          <cell r="BJ2115">
            <v>0</v>
          </cell>
        </row>
        <row r="2116">
          <cell r="BJ2116">
            <v>0</v>
          </cell>
        </row>
        <row r="2117">
          <cell r="BJ2117">
            <v>0</v>
          </cell>
        </row>
        <row r="2118">
          <cell r="BJ2118">
            <v>0</v>
          </cell>
        </row>
        <row r="2119">
          <cell r="BJ2119">
            <v>0</v>
          </cell>
        </row>
        <row r="2120">
          <cell r="BJ2120">
            <v>0</v>
          </cell>
        </row>
        <row r="2121">
          <cell r="BJ2121">
            <v>0</v>
          </cell>
        </row>
        <row r="2122">
          <cell r="BJ2122">
            <v>0</v>
          </cell>
        </row>
        <row r="2123">
          <cell r="BJ2123">
            <v>0</v>
          </cell>
        </row>
        <row r="2124">
          <cell r="BJ2124">
            <v>0</v>
          </cell>
        </row>
        <row r="2125">
          <cell r="BJ2125">
            <v>0</v>
          </cell>
        </row>
        <row r="2126">
          <cell r="BJ2126">
            <v>0</v>
          </cell>
        </row>
        <row r="2127">
          <cell r="BJ2127">
            <v>0</v>
          </cell>
        </row>
        <row r="2128">
          <cell r="BJ2128">
            <v>0</v>
          </cell>
        </row>
        <row r="2129">
          <cell r="BJ2129">
            <v>0</v>
          </cell>
        </row>
        <row r="2130">
          <cell r="BJ2130">
            <v>0</v>
          </cell>
        </row>
        <row r="2131">
          <cell r="BJ2131">
            <v>0</v>
          </cell>
        </row>
        <row r="2132">
          <cell r="BJ2132">
            <v>0</v>
          </cell>
        </row>
        <row r="2134">
          <cell r="BJ2134">
            <v>8466086.6600000001</v>
          </cell>
        </row>
        <row r="2136">
          <cell r="BJ2136">
            <v>19351057.000000004</v>
          </cell>
        </row>
        <row r="2137">
          <cell r="BJ2137">
            <v>0</v>
          </cell>
        </row>
        <row r="2138">
          <cell r="BJ2138">
            <v>0</v>
          </cell>
        </row>
        <row r="2139">
          <cell r="BJ2139">
            <v>0</v>
          </cell>
        </row>
        <row r="2140">
          <cell r="BJ2140">
            <v>0</v>
          </cell>
        </row>
        <row r="2141">
          <cell r="BJ2141">
            <v>0</v>
          </cell>
        </row>
        <row r="2142">
          <cell r="BJ2142">
            <v>0</v>
          </cell>
        </row>
        <row r="2143">
          <cell r="BJ2143">
            <v>0</v>
          </cell>
        </row>
        <row r="2144">
          <cell r="BJ2144">
            <v>1300000</v>
          </cell>
        </row>
        <row r="2145">
          <cell r="BJ2145">
            <v>0</v>
          </cell>
        </row>
        <row r="2146">
          <cell r="BJ2146">
            <v>0</v>
          </cell>
        </row>
        <row r="2147">
          <cell r="BJ2147">
            <v>0</v>
          </cell>
        </row>
        <row r="2148">
          <cell r="BJ2148">
            <v>0</v>
          </cell>
        </row>
        <row r="2149">
          <cell r="BJ2149">
            <v>0</v>
          </cell>
        </row>
        <row r="2150">
          <cell r="BJ2150">
            <v>0</v>
          </cell>
        </row>
        <row r="2151">
          <cell r="BJ2151">
            <v>0</v>
          </cell>
        </row>
        <row r="2152">
          <cell r="BJ2152">
            <v>0</v>
          </cell>
        </row>
        <row r="2153">
          <cell r="BJ2153">
            <v>0</v>
          </cell>
        </row>
        <row r="2154">
          <cell r="BJ2154">
            <v>0</v>
          </cell>
        </row>
        <row r="2155">
          <cell r="BJ2155">
            <v>0</v>
          </cell>
        </row>
        <row r="2156">
          <cell r="BJ2156">
            <v>0</v>
          </cell>
        </row>
        <row r="2157">
          <cell r="BJ2157">
            <v>0</v>
          </cell>
        </row>
        <row r="2158">
          <cell r="BJ2158">
            <v>0</v>
          </cell>
        </row>
        <row r="2159">
          <cell r="BJ2159">
            <v>0</v>
          </cell>
        </row>
        <row r="2160">
          <cell r="BJ2160">
            <v>0</v>
          </cell>
        </row>
        <row r="2161">
          <cell r="BJ2161">
            <v>0</v>
          </cell>
        </row>
        <row r="2162">
          <cell r="BJ2162">
            <v>0</v>
          </cell>
        </row>
        <row r="2163">
          <cell r="BJ2163">
            <v>0</v>
          </cell>
        </row>
        <row r="2164">
          <cell r="BJ2164">
            <v>0</v>
          </cell>
        </row>
        <row r="2165">
          <cell r="BJ2165">
            <v>0</v>
          </cell>
        </row>
        <row r="2166">
          <cell r="BJ2166">
            <v>0</v>
          </cell>
        </row>
        <row r="2167">
          <cell r="BJ2167">
            <v>0</v>
          </cell>
        </row>
        <row r="2168">
          <cell r="BJ2168">
            <v>0</v>
          </cell>
        </row>
        <row r="2169">
          <cell r="BJ2169">
            <v>0</v>
          </cell>
        </row>
        <row r="2170">
          <cell r="BJ2170">
            <v>0</v>
          </cell>
        </row>
        <row r="2171">
          <cell r="BJ2171">
            <v>0</v>
          </cell>
        </row>
        <row r="2172">
          <cell r="BJ2172">
            <v>0</v>
          </cell>
        </row>
        <row r="2173">
          <cell r="BJ2173">
            <v>0</v>
          </cell>
        </row>
        <row r="2174">
          <cell r="BJ2174">
            <v>0</v>
          </cell>
        </row>
        <row r="2175">
          <cell r="BJ2175">
            <v>0</v>
          </cell>
        </row>
        <row r="2176">
          <cell r="BJ2176">
            <v>0</v>
          </cell>
        </row>
        <row r="2177">
          <cell r="BJ2177">
            <v>0</v>
          </cell>
        </row>
        <row r="2178">
          <cell r="BJ2178">
            <v>0</v>
          </cell>
        </row>
        <row r="2179">
          <cell r="BJ2179">
            <v>0</v>
          </cell>
        </row>
        <row r="2180">
          <cell r="BJ2180">
            <v>0</v>
          </cell>
        </row>
        <row r="2181">
          <cell r="BJ2181">
            <v>0</v>
          </cell>
        </row>
        <row r="2182">
          <cell r="BJ2182">
            <v>0</v>
          </cell>
        </row>
        <row r="2183">
          <cell r="BJ2183">
            <v>0</v>
          </cell>
        </row>
        <row r="2184">
          <cell r="BJ2184">
            <v>0</v>
          </cell>
        </row>
        <row r="2185">
          <cell r="BJ2185">
            <v>0</v>
          </cell>
        </row>
        <row r="2186">
          <cell r="BJ2186">
            <v>0</v>
          </cell>
        </row>
        <row r="2187">
          <cell r="BJ2187">
            <v>0</v>
          </cell>
        </row>
        <row r="2188">
          <cell r="BJ2188">
            <v>0</v>
          </cell>
        </row>
        <row r="2189">
          <cell r="BJ2189">
            <v>0</v>
          </cell>
        </row>
        <row r="2190">
          <cell r="BJ2190">
            <v>0</v>
          </cell>
        </row>
        <row r="2191">
          <cell r="BJ2191">
            <v>0</v>
          </cell>
        </row>
        <row r="2192">
          <cell r="BJ2192">
            <v>0</v>
          </cell>
        </row>
        <row r="2193">
          <cell r="BJ2193">
            <v>0</v>
          </cell>
        </row>
        <row r="2194">
          <cell r="BJ2194">
            <v>0</v>
          </cell>
        </row>
        <row r="2195">
          <cell r="BJ2195">
            <v>0</v>
          </cell>
        </row>
        <row r="2196">
          <cell r="BJ2196">
            <v>0</v>
          </cell>
        </row>
        <row r="2197">
          <cell r="BJ2197">
            <v>0</v>
          </cell>
        </row>
        <row r="2198">
          <cell r="BJ2198">
            <v>0</v>
          </cell>
        </row>
        <row r="2199">
          <cell r="BJ2199">
            <v>0</v>
          </cell>
        </row>
        <row r="2200">
          <cell r="BJ2200">
            <v>0</v>
          </cell>
        </row>
        <row r="2201">
          <cell r="BJ2201">
            <v>0</v>
          </cell>
        </row>
        <row r="2202">
          <cell r="BJ2202">
            <v>0</v>
          </cell>
        </row>
        <row r="2203">
          <cell r="BJ2203">
            <v>0</v>
          </cell>
        </row>
        <row r="2204">
          <cell r="BJ2204">
            <v>0</v>
          </cell>
        </row>
        <row r="2205">
          <cell r="BJ2205">
            <v>0</v>
          </cell>
        </row>
        <row r="2206">
          <cell r="BJ2206">
            <v>0</v>
          </cell>
        </row>
        <row r="2207">
          <cell r="BJ2207">
            <v>0</v>
          </cell>
        </row>
        <row r="2208">
          <cell r="BJ2208">
            <v>0</v>
          </cell>
        </row>
        <row r="2209">
          <cell r="BJ2209">
            <v>0</v>
          </cell>
        </row>
        <row r="2210">
          <cell r="BJ2210">
            <v>0</v>
          </cell>
        </row>
        <row r="2211">
          <cell r="BJ2211">
            <v>0</v>
          </cell>
        </row>
        <row r="2212">
          <cell r="BJ2212">
            <v>0</v>
          </cell>
        </row>
        <row r="2213">
          <cell r="BJ2213">
            <v>0</v>
          </cell>
        </row>
        <row r="2214">
          <cell r="BJ2214">
            <v>0</v>
          </cell>
        </row>
        <row r="2215">
          <cell r="BJ2215">
            <v>0</v>
          </cell>
        </row>
        <row r="2216">
          <cell r="BJ2216">
            <v>0</v>
          </cell>
        </row>
        <row r="2217">
          <cell r="BJ2217">
            <v>0</v>
          </cell>
        </row>
        <row r="2218">
          <cell r="BJ2218">
            <v>0</v>
          </cell>
        </row>
        <row r="2219">
          <cell r="BJ2219">
            <v>0</v>
          </cell>
        </row>
        <row r="2220">
          <cell r="BJ2220">
            <v>0</v>
          </cell>
        </row>
        <row r="2221">
          <cell r="BJ2221">
            <v>0</v>
          </cell>
        </row>
        <row r="2222">
          <cell r="BJ2222">
            <v>0</v>
          </cell>
        </row>
        <row r="2223">
          <cell r="BJ2223">
            <v>0</v>
          </cell>
        </row>
        <row r="2224">
          <cell r="BJ2224">
            <v>0</v>
          </cell>
        </row>
        <row r="2225">
          <cell r="BJ2225">
            <v>0</v>
          </cell>
        </row>
        <row r="2226">
          <cell r="BJ2226">
            <v>0</v>
          </cell>
        </row>
        <row r="2227">
          <cell r="BJ2227">
            <v>0</v>
          </cell>
        </row>
        <row r="2228">
          <cell r="BJ2228">
            <v>0</v>
          </cell>
        </row>
        <row r="2229">
          <cell r="BJ2229">
            <v>0</v>
          </cell>
        </row>
        <row r="2230">
          <cell r="BJ2230">
            <v>0</v>
          </cell>
        </row>
        <row r="2231">
          <cell r="BJ2231">
            <v>0</v>
          </cell>
        </row>
        <row r="2232">
          <cell r="BJ2232">
            <v>0</v>
          </cell>
        </row>
        <row r="2233">
          <cell r="BJ2233">
            <v>0</v>
          </cell>
        </row>
        <row r="2234">
          <cell r="BJ2234">
            <v>0</v>
          </cell>
        </row>
        <row r="2235">
          <cell r="BJ2235">
            <v>0</v>
          </cell>
        </row>
        <row r="2236">
          <cell r="BJ2236">
            <v>0</v>
          </cell>
        </row>
        <row r="2237">
          <cell r="BJ2237">
            <v>0</v>
          </cell>
        </row>
        <row r="2238">
          <cell r="BJ2238">
            <v>0</v>
          </cell>
        </row>
        <row r="2239">
          <cell r="BJ2239">
            <v>0</v>
          </cell>
        </row>
        <row r="2240">
          <cell r="BJ2240">
            <v>0</v>
          </cell>
        </row>
        <row r="2241">
          <cell r="BJ2241">
            <v>0</v>
          </cell>
        </row>
        <row r="2242">
          <cell r="BJ2242">
            <v>0</v>
          </cell>
        </row>
        <row r="2243">
          <cell r="BJ2243">
            <v>0</v>
          </cell>
        </row>
        <row r="2244">
          <cell r="BJ2244">
            <v>0</v>
          </cell>
        </row>
        <row r="2245">
          <cell r="BJ2245">
            <v>0</v>
          </cell>
        </row>
        <row r="2246">
          <cell r="BJ2246">
            <v>0</v>
          </cell>
        </row>
        <row r="2247">
          <cell r="BJ2247">
            <v>0</v>
          </cell>
        </row>
        <row r="2248">
          <cell r="BJ2248">
            <v>0</v>
          </cell>
        </row>
        <row r="2249">
          <cell r="BJ2249">
            <v>0</v>
          </cell>
        </row>
        <row r="2250">
          <cell r="BJ2250">
            <v>0</v>
          </cell>
        </row>
        <row r="2251">
          <cell r="BJ2251">
            <v>0</v>
          </cell>
        </row>
        <row r="2253">
          <cell r="BJ2253">
            <v>3465513.0000000005</v>
          </cell>
        </row>
        <row r="2255">
          <cell r="BJ2255">
            <v>15205196.949999997</v>
          </cell>
        </row>
        <row r="2257">
          <cell r="BJ2257">
            <v>9483571.5499999989</v>
          </cell>
        </row>
        <row r="2259">
          <cell r="BJ2259">
            <v>1520519.95</v>
          </cell>
        </row>
        <row r="2260">
          <cell r="BJ2260">
            <v>0</v>
          </cell>
        </row>
        <row r="2262">
          <cell r="BJ2262">
            <v>1520519.9500000002</v>
          </cell>
        </row>
        <row r="2264">
          <cell r="BJ2264">
            <v>12094376</v>
          </cell>
        </row>
        <row r="2266">
          <cell r="BJ2266">
            <v>6520112</v>
          </cell>
        </row>
        <row r="2268">
          <cell r="BJ2268">
            <v>8362328.8999999994</v>
          </cell>
        </row>
        <row r="2270">
          <cell r="BJ2270">
            <v>1824623.6</v>
          </cell>
        </row>
        <row r="2272">
          <cell r="BJ2272">
            <v>5381785.2000000002</v>
          </cell>
        </row>
        <row r="2274">
          <cell r="BJ2274">
            <v>4258424</v>
          </cell>
        </row>
        <row r="2276">
          <cell r="BJ2276">
            <v>3374076.7</v>
          </cell>
        </row>
        <row r="2278">
          <cell r="BJ2278">
            <v>64334618.317278087</v>
          </cell>
        </row>
        <row r="2279">
          <cell r="BJ2279">
            <v>0</v>
          </cell>
        </row>
        <row r="2281">
          <cell r="BJ2281">
            <v>1042326.01</v>
          </cell>
        </row>
        <row r="2282">
          <cell r="BJ2282">
            <v>0</v>
          </cell>
        </row>
        <row r="2284">
          <cell r="BJ2284">
            <v>574940</v>
          </cell>
        </row>
        <row r="2286">
          <cell r="BJ2286">
            <v>21250</v>
          </cell>
        </row>
        <row r="2288">
          <cell r="BJ2288">
            <v>243955.1</v>
          </cell>
        </row>
        <row r="2290">
          <cell r="BJ2290">
            <v>28635.95</v>
          </cell>
        </row>
        <row r="2292">
          <cell r="BJ2292">
            <v>94188.200000000012</v>
          </cell>
        </row>
        <row r="2294">
          <cell r="BJ2294">
            <v>170000</v>
          </cell>
        </row>
        <row r="2296">
          <cell r="BJ2296">
            <v>153327.25</v>
          </cell>
        </row>
        <row r="2298">
          <cell r="BJ2298">
            <v>100187.49</v>
          </cell>
        </row>
        <row r="2300">
          <cell r="BJ2300">
            <v>368347.5</v>
          </cell>
        </row>
        <row r="2302">
          <cell r="BJ2302">
            <v>85000</v>
          </cell>
        </row>
        <row r="2304">
          <cell r="BJ2304">
            <v>285719.84999999998</v>
          </cell>
        </row>
        <row r="2305">
          <cell r="BJ2305">
            <v>0</v>
          </cell>
        </row>
        <row r="2306">
          <cell r="BJ2306">
            <v>0</v>
          </cell>
        </row>
        <row r="2307">
          <cell r="BJ2307">
            <v>0</v>
          </cell>
        </row>
        <row r="2308">
          <cell r="BJ2308">
            <v>0</v>
          </cell>
        </row>
        <row r="2309">
          <cell r="BJ2309">
            <v>0</v>
          </cell>
        </row>
        <row r="2310">
          <cell r="BJ2310">
            <v>0</v>
          </cell>
        </row>
        <row r="2311">
          <cell r="BJ2311">
            <v>0</v>
          </cell>
        </row>
        <row r="2312">
          <cell r="BJ2312">
            <v>0</v>
          </cell>
        </row>
        <row r="2313">
          <cell r="BJ2313">
            <v>0</v>
          </cell>
        </row>
        <row r="2314">
          <cell r="BJ2314">
            <v>0</v>
          </cell>
        </row>
        <row r="2315">
          <cell r="BJ2315">
            <v>0</v>
          </cell>
        </row>
        <row r="2317">
          <cell r="BJ2317">
            <v>39666.100000000006</v>
          </cell>
        </row>
        <row r="2319">
          <cell r="BJ2319">
            <v>393868.75</v>
          </cell>
        </row>
        <row r="2321">
          <cell r="BJ2321">
            <v>416500</v>
          </cell>
        </row>
        <row r="2323">
          <cell r="BJ2323">
            <v>3551380.75</v>
          </cell>
        </row>
        <row r="2325">
          <cell r="BJ2325">
            <v>39666.100000000006</v>
          </cell>
        </row>
        <row r="2327">
          <cell r="BJ2327">
            <v>742730.5</v>
          </cell>
        </row>
        <row r="2329">
          <cell r="BJ2329">
            <v>288936.64</v>
          </cell>
        </row>
        <row r="2331">
          <cell r="BJ2331">
            <v>557487.80000000005</v>
          </cell>
        </row>
        <row r="2333">
          <cell r="BJ2333">
            <v>39666.100000000006</v>
          </cell>
        </row>
        <row r="2335">
          <cell r="BJ2335">
            <v>37352.82</v>
          </cell>
        </row>
        <row r="2337">
          <cell r="BJ2337">
            <v>4144600</v>
          </cell>
        </row>
        <row r="2339">
          <cell r="BJ2339">
            <v>2722839.01</v>
          </cell>
        </row>
        <row r="2341">
          <cell r="BJ2341">
            <v>376412.99</v>
          </cell>
        </row>
        <row r="2343">
          <cell r="BJ2343">
            <v>1567109.3</v>
          </cell>
        </row>
        <row r="2345">
          <cell r="BJ2345">
            <v>39666.1</v>
          </cell>
        </row>
        <row r="2347">
          <cell r="BJ2347">
            <v>1145800</v>
          </cell>
        </row>
        <row r="2349">
          <cell r="BJ2349">
            <v>39666.1</v>
          </cell>
        </row>
        <row r="2351">
          <cell r="BJ2351">
            <v>39666.1</v>
          </cell>
        </row>
        <row r="2353">
          <cell r="BJ2353">
            <v>39666.100000000006</v>
          </cell>
        </row>
        <row r="2355">
          <cell r="BJ2355">
            <v>2565300</v>
          </cell>
        </row>
        <row r="2357">
          <cell r="BJ2357">
            <v>39666.1</v>
          </cell>
        </row>
        <row r="2358">
          <cell r="BJ2358">
            <v>0</v>
          </cell>
        </row>
        <row r="2359">
          <cell r="BJ2359">
            <v>0</v>
          </cell>
        </row>
        <row r="2360">
          <cell r="BJ2360">
            <v>0</v>
          </cell>
        </row>
        <row r="2361">
          <cell r="BJ2361">
            <v>0</v>
          </cell>
        </row>
        <row r="2362">
          <cell r="BJ2362">
            <v>0</v>
          </cell>
        </row>
        <row r="2363">
          <cell r="BJ2363">
            <v>0</v>
          </cell>
        </row>
        <row r="2364">
          <cell r="BJ2364">
            <v>0</v>
          </cell>
        </row>
        <row r="2365">
          <cell r="BJ2365">
            <v>0</v>
          </cell>
        </row>
        <row r="2366">
          <cell r="BJ2366">
            <v>0</v>
          </cell>
        </row>
        <row r="2367">
          <cell r="BJ2367">
            <v>0</v>
          </cell>
        </row>
        <row r="2368">
          <cell r="BJ2368">
            <v>0</v>
          </cell>
        </row>
        <row r="2369">
          <cell r="BJ2369">
            <v>0</v>
          </cell>
        </row>
        <row r="2370">
          <cell r="BJ2370">
            <v>0</v>
          </cell>
        </row>
        <row r="2371">
          <cell r="BJ2371">
            <v>0</v>
          </cell>
        </row>
        <row r="2372">
          <cell r="BJ2372">
            <v>0</v>
          </cell>
        </row>
        <row r="2373">
          <cell r="BJ2373">
            <v>0</v>
          </cell>
        </row>
        <row r="2374">
          <cell r="BJ2374">
            <v>0</v>
          </cell>
        </row>
        <row r="2375">
          <cell r="BJ2375">
            <v>0</v>
          </cell>
        </row>
        <row r="2376">
          <cell r="BJ2376">
            <v>0</v>
          </cell>
        </row>
        <row r="2377">
          <cell r="BJ2377">
            <v>0</v>
          </cell>
        </row>
        <row r="2378">
          <cell r="BJ2378">
            <v>0</v>
          </cell>
        </row>
        <row r="2380">
          <cell r="BJ2380">
            <v>1427999.9900000002</v>
          </cell>
        </row>
        <row r="2382">
          <cell r="BJ2382">
            <v>5907500</v>
          </cell>
        </row>
        <row r="2384">
          <cell r="BJ2384">
            <v>110500</v>
          </cell>
        </row>
        <row r="2386">
          <cell r="BJ2386">
            <v>12182119.25</v>
          </cell>
        </row>
        <row r="2388">
          <cell r="BJ2388">
            <v>119000</v>
          </cell>
        </row>
        <row r="2389">
          <cell r="BJ2389">
            <v>0</v>
          </cell>
        </row>
        <row r="2390">
          <cell r="BJ2390">
            <v>0</v>
          </cell>
        </row>
        <row r="2391">
          <cell r="BJ2391">
            <v>0</v>
          </cell>
        </row>
        <row r="2392">
          <cell r="BJ2392">
            <v>0</v>
          </cell>
        </row>
        <row r="2393">
          <cell r="BJ2393">
            <v>0</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sejuma_sanemeja_prognozes"/>
      <sheetName val="EM_rezerves_ēkas_4.2.1."/>
      <sheetName val="MP iesniegšanas prognozes"/>
      <sheetName val="MP iesniegšana"/>
      <sheetName val="SI2018_izpilde_PV_Fonds"/>
      <sheetName val="PIMPIG_AV"/>
      <sheetName val="PIMPIG_SP"/>
      <sheetName val="PIMPIG_2019-2023_SN"/>
      <sheetName val="Avansi"/>
      <sheetName val="atlases_status"/>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ow r="3">
          <cell r="C3" t="str">
            <v>Projekta statuss</v>
          </cell>
          <cell r="D3" t="str">
            <v>Finansējuma avots</v>
          </cell>
        </row>
        <row r="4">
          <cell r="C4"/>
          <cell r="D4"/>
        </row>
        <row r="5">
          <cell r="C5"/>
          <cell r="D5"/>
        </row>
        <row r="6">
          <cell r="C6"/>
          <cell r="D6" t="str">
            <v>Projekts</v>
          </cell>
        </row>
        <row r="7">
          <cell r="C7" t="str">
            <v>Noraidīts</v>
          </cell>
          <cell r="D7" t="str">
            <v>1.1.1.1/16/A/002</v>
          </cell>
        </row>
        <row r="8">
          <cell r="C8" t="str">
            <v>Noraidīts</v>
          </cell>
          <cell r="D8" t="str">
            <v>1.1.1.1/16/A/005</v>
          </cell>
        </row>
        <row r="9">
          <cell r="C9" t="str">
            <v>Noraidīts</v>
          </cell>
          <cell r="D9" t="str">
            <v>1.1.1.1/16/A/006</v>
          </cell>
        </row>
        <row r="10">
          <cell r="C10" t="str">
            <v>Noraidīts</v>
          </cell>
          <cell r="D10" t="str">
            <v>1.1.1.1/16/A/009</v>
          </cell>
        </row>
        <row r="11">
          <cell r="C11" t="str">
            <v>Noraidīts</v>
          </cell>
          <cell r="D11" t="str">
            <v>1.1.1.1/16/A/011</v>
          </cell>
        </row>
        <row r="12">
          <cell r="C12" t="str">
            <v>Noraidīts</v>
          </cell>
          <cell r="D12" t="str">
            <v>1.1.1.1/16/A/014</v>
          </cell>
        </row>
        <row r="13">
          <cell r="C13" t="str">
            <v>Noraidīts</v>
          </cell>
          <cell r="D13" t="str">
            <v>1.1.1.1/16/A/017</v>
          </cell>
        </row>
        <row r="14">
          <cell r="C14" t="str">
            <v>Noraidīts</v>
          </cell>
          <cell r="D14" t="str">
            <v>1.1.1.1/16/A/018</v>
          </cell>
        </row>
        <row r="15">
          <cell r="C15" t="str">
            <v>Noraidīts</v>
          </cell>
          <cell r="D15" t="str">
            <v>1.1.1.1/16/A/019</v>
          </cell>
        </row>
        <row r="16">
          <cell r="C16" t="str">
            <v>Noraidīts</v>
          </cell>
          <cell r="D16" t="str">
            <v>1.1.1.1/16/A/021</v>
          </cell>
        </row>
        <row r="17">
          <cell r="C17" t="str">
            <v>Noraidīts</v>
          </cell>
          <cell r="D17" t="str">
            <v>1.1.1.1/16/A/022</v>
          </cell>
        </row>
        <row r="18">
          <cell r="C18" t="str">
            <v>Noraidīts</v>
          </cell>
          <cell r="D18" t="str">
            <v>1.1.1.1/16/A/023</v>
          </cell>
        </row>
        <row r="19">
          <cell r="C19" t="str">
            <v>Noraidīts</v>
          </cell>
          <cell r="D19" t="str">
            <v>1.1.1.1/16/A/024</v>
          </cell>
        </row>
        <row r="20">
          <cell r="C20" t="str">
            <v>Noraidīts</v>
          </cell>
          <cell r="D20" t="str">
            <v>1.1.1.1/16/A/026</v>
          </cell>
        </row>
        <row r="21">
          <cell r="C21" t="str">
            <v>Noraidīts</v>
          </cell>
          <cell r="D21" t="str">
            <v>1.1.1.1/16/A/027</v>
          </cell>
        </row>
        <row r="22">
          <cell r="C22" t="str">
            <v>Noraidīts</v>
          </cell>
          <cell r="D22" t="str">
            <v>1.1.1.1/16/A/028</v>
          </cell>
        </row>
        <row r="23">
          <cell r="C23" t="str">
            <v>Noraidīts</v>
          </cell>
          <cell r="D23" t="str">
            <v>1.1.1.1/16/A/029</v>
          </cell>
        </row>
        <row r="24">
          <cell r="C24" t="str">
            <v>Noraidīts</v>
          </cell>
          <cell r="D24" t="str">
            <v>1.1.1.1/16/A/030</v>
          </cell>
        </row>
        <row r="25">
          <cell r="C25" t="str">
            <v>Noraidīts</v>
          </cell>
          <cell r="D25" t="str">
            <v>1.1.1.1/16/A/032</v>
          </cell>
        </row>
        <row r="26">
          <cell r="C26" t="str">
            <v>Noraidīts</v>
          </cell>
          <cell r="D26" t="str">
            <v>1.1.1.1/16/A/033</v>
          </cell>
        </row>
        <row r="27">
          <cell r="C27" t="str">
            <v>Noraidīts</v>
          </cell>
          <cell r="D27" t="str">
            <v>1.1.1.1/16/A/034</v>
          </cell>
        </row>
        <row r="28">
          <cell r="C28" t="str">
            <v>Noraidīts</v>
          </cell>
          <cell r="D28" t="str">
            <v>1.1.1.1/16/A/035</v>
          </cell>
        </row>
        <row r="29">
          <cell r="C29" t="str">
            <v>Noraidīts</v>
          </cell>
          <cell r="D29" t="str">
            <v>1.1.1.1/16/A/036</v>
          </cell>
        </row>
        <row r="30">
          <cell r="C30" t="str">
            <v>Noraidīts</v>
          </cell>
          <cell r="D30" t="str">
            <v>1.1.1.1/16/A/037</v>
          </cell>
        </row>
        <row r="31">
          <cell r="C31" t="str">
            <v>Noraidīts</v>
          </cell>
          <cell r="D31" t="str">
            <v>1.1.1.1/16/A/038</v>
          </cell>
        </row>
        <row r="32">
          <cell r="C32" t="str">
            <v>Noraidīts</v>
          </cell>
          <cell r="D32" t="str">
            <v>1.1.1.1/16/A/039</v>
          </cell>
        </row>
        <row r="33">
          <cell r="C33" t="str">
            <v>Noraidīts</v>
          </cell>
          <cell r="D33" t="str">
            <v>1.1.1.1/16/A/041</v>
          </cell>
        </row>
        <row r="34">
          <cell r="C34" t="str">
            <v>Noraidīts</v>
          </cell>
          <cell r="D34" t="str">
            <v>1.1.1.1/16/A/043</v>
          </cell>
        </row>
        <row r="35">
          <cell r="C35" t="str">
            <v>Noraidīts</v>
          </cell>
          <cell r="D35" t="str">
            <v>1.1.1.1/16/A/045</v>
          </cell>
        </row>
        <row r="36">
          <cell r="C36" t="str">
            <v>Noraidīts</v>
          </cell>
          <cell r="D36" t="str">
            <v>1.1.1.1/16/A/049</v>
          </cell>
        </row>
        <row r="37">
          <cell r="C37" t="str">
            <v>Noraidīts</v>
          </cell>
          <cell r="D37" t="str">
            <v>1.1.1.1/16/A/051</v>
          </cell>
        </row>
        <row r="38">
          <cell r="C38" t="str">
            <v>Noraidīts</v>
          </cell>
          <cell r="D38" t="str">
            <v>1.1.1.1/16/A/052</v>
          </cell>
        </row>
        <row r="39">
          <cell r="C39" t="str">
            <v>Noraidīts</v>
          </cell>
          <cell r="D39" t="str">
            <v>1.1.1.1/16/A/053</v>
          </cell>
        </row>
        <row r="40">
          <cell r="C40" t="str">
            <v>Noraidīts</v>
          </cell>
          <cell r="D40" t="str">
            <v>1.1.1.1/16/A/056</v>
          </cell>
        </row>
        <row r="41">
          <cell r="C41" t="str">
            <v>Noraidīts</v>
          </cell>
          <cell r="D41" t="str">
            <v>1.1.1.1/16/A/057</v>
          </cell>
        </row>
        <row r="42">
          <cell r="C42" t="str">
            <v>Noraidīts</v>
          </cell>
          <cell r="D42" t="str">
            <v>1.1.1.1/16/A/058</v>
          </cell>
        </row>
        <row r="43">
          <cell r="C43" t="str">
            <v>Noraidīts</v>
          </cell>
          <cell r="D43" t="str">
            <v>1.1.1.1/16/A/059</v>
          </cell>
        </row>
        <row r="44">
          <cell r="C44" t="str">
            <v>Noraidīts</v>
          </cell>
          <cell r="D44" t="str">
            <v>1.1.1.1/16/A/060</v>
          </cell>
        </row>
        <row r="45">
          <cell r="C45" t="str">
            <v>Noraidīts</v>
          </cell>
          <cell r="D45" t="str">
            <v>1.1.1.1/16/A/061</v>
          </cell>
        </row>
        <row r="46">
          <cell r="C46" t="str">
            <v>Noraidīts</v>
          </cell>
          <cell r="D46" t="str">
            <v>1.1.1.1/16/A/062</v>
          </cell>
        </row>
        <row r="47">
          <cell r="C47" t="str">
            <v>Noraidīts</v>
          </cell>
          <cell r="D47" t="str">
            <v>1.1.1.1/16/A/063</v>
          </cell>
        </row>
        <row r="48">
          <cell r="C48" t="str">
            <v>Noraidīts</v>
          </cell>
          <cell r="D48" t="str">
            <v>1.1.1.1/16/A/064</v>
          </cell>
        </row>
        <row r="49">
          <cell r="C49" t="str">
            <v>Noraidīts</v>
          </cell>
          <cell r="D49" t="str">
            <v>1.1.1.1/16/A/067</v>
          </cell>
        </row>
        <row r="50">
          <cell r="C50" t="str">
            <v>Noraidīts</v>
          </cell>
          <cell r="D50" t="str">
            <v>1.1.1.1/16/A/068</v>
          </cell>
        </row>
        <row r="51">
          <cell r="C51" t="str">
            <v>Noraidīts</v>
          </cell>
          <cell r="D51" t="str">
            <v>1.1.1.1/16/A/069</v>
          </cell>
        </row>
        <row r="52">
          <cell r="C52" t="str">
            <v>Noraidīts</v>
          </cell>
          <cell r="D52" t="str">
            <v>1.1.1.1/16/A/070</v>
          </cell>
        </row>
        <row r="53">
          <cell r="C53" t="str">
            <v>Noraidīts</v>
          </cell>
          <cell r="D53" t="str">
            <v>1.1.1.1/16/A/071</v>
          </cell>
        </row>
        <row r="54">
          <cell r="C54" t="str">
            <v>Noraidīts</v>
          </cell>
          <cell r="D54" t="str">
            <v>1.1.1.1/16/A/074</v>
          </cell>
        </row>
        <row r="55">
          <cell r="C55" t="str">
            <v>Noraidīts</v>
          </cell>
          <cell r="D55" t="str">
            <v>1.1.1.1/16/A/075</v>
          </cell>
        </row>
        <row r="56">
          <cell r="C56" t="str">
            <v>Noraidīts</v>
          </cell>
          <cell r="D56" t="str">
            <v>1.1.1.1/16/A/076</v>
          </cell>
        </row>
        <row r="57">
          <cell r="C57" t="str">
            <v>Noraidīts</v>
          </cell>
          <cell r="D57" t="str">
            <v>1.1.1.1/16/A/080</v>
          </cell>
        </row>
        <row r="58">
          <cell r="C58" t="str">
            <v>Noraidīts</v>
          </cell>
          <cell r="D58" t="str">
            <v>1.1.1.1/16/A/081</v>
          </cell>
        </row>
        <row r="59">
          <cell r="C59" t="str">
            <v>Noraidīts</v>
          </cell>
          <cell r="D59" t="str">
            <v>1.1.1.1/16/A/082</v>
          </cell>
        </row>
        <row r="60">
          <cell r="C60" t="str">
            <v>Noraidīts</v>
          </cell>
          <cell r="D60" t="str">
            <v>1.1.1.1/16/A/083</v>
          </cell>
        </row>
        <row r="61">
          <cell r="C61" t="str">
            <v>Noraidīts</v>
          </cell>
          <cell r="D61" t="str">
            <v>1.1.1.1/16/A/084</v>
          </cell>
        </row>
        <row r="62">
          <cell r="C62" t="str">
            <v>Noraidīts</v>
          </cell>
          <cell r="D62" t="str">
            <v>1.1.1.1/16/A/086</v>
          </cell>
        </row>
        <row r="63">
          <cell r="C63" t="str">
            <v>Noraidīts</v>
          </cell>
          <cell r="D63" t="str">
            <v>1.1.1.1/16/A/087</v>
          </cell>
        </row>
        <row r="64">
          <cell r="C64" t="str">
            <v>Noraidīts</v>
          </cell>
          <cell r="D64" t="str">
            <v>1.1.1.1/16/A/088</v>
          </cell>
        </row>
        <row r="65">
          <cell r="C65" t="str">
            <v>Noraidīts</v>
          </cell>
          <cell r="D65" t="str">
            <v>1.1.1.1/16/A/089</v>
          </cell>
        </row>
        <row r="66">
          <cell r="C66" t="str">
            <v>Noraidīts</v>
          </cell>
          <cell r="D66" t="str">
            <v>1.1.1.1/16/A/090</v>
          </cell>
        </row>
        <row r="67">
          <cell r="C67" t="str">
            <v>Noraidīts</v>
          </cell>
          <cell r="D67" t="str">
            <v>1.1.1.1/16/A/092</v>
          </cell>
        </row>
        <row r="68">
          <cell r="C68" t="str">
            <v>Noraidīts</v>
          </cell>
          <cell r="D68" t="str">
            <v>1.1.1.1/16/A/093</v>
          </cell>
        </row>
        <row r="69">
          <cell r="C69" t="str">
            <v>Noraidīts</v>
          </cell>
          <cell r="D69" t="str">
            <v>1.1.1.1/16/A/095</v>
          </cell>
        </row>
        <row r="70">
          <cell r="C70" t="str">
            <v>Noraidīts</v>
          </cell>
          <cell r="D70" t="str">
            <v>1.1.1.1/16/A/096</v>
          </cell>
        </row>
        <row r="71">
          <cell r="C71" t="str">
            <v>Noraidīts</v>
          </cell>
          <cell r="D71" t="str">
            <v>1.1.1.1/16/A/098</v>
          </cell>
        </row>
        <row r="72">
          <cell r="C72" t="str">
            <v>Noraidīts</v>
          </cell>
          <cell r="D72" t="str">
            <v>1.1.1.1/16/A/099</v>
          </cell>
        </row>
        <row r="73">
          <cell r="C73" t="str">
            <v>Noraidīts</v>
          </cell>
          <cell r="D73" t="str">
            <v>1.1.1.1/16/A/100</v>
          </cell>
        </row>
        <row r="74">
          <cell r="C74" t="str">
            <v>Noraidīts</v>
          </cell>
          <cell r="D74" t="str">
            <v>1.1.1.1/16/A/102</v>
          </cell>
        </row>
        <row r="75">
          <cell r="C75" t="str">
            <v>Noraidīts</v>
          </cell>
          <cell r="D75" t="str">
            <v>1.1.1.1/16/A/103</v>
          </cell>
        </row>
        <row r="76">
          <cell r="C76" t="str">
            <v>Noraidīts</v>
          </cell>
          <cell r="D76" t="str">
            <v>1.1.1.1/16/A/105</v>
          </cell>
        </row>
        <row r="77">
          <cell r="C77" t="str">
            <v>Noraidīts</v>
          </cell>
          <cell r="D77" t="str">
            <v>1.1.1.1/16/A/106</v>
          </cell>
        </row>
        <row r="78">
          <cell r="C78" t="str">
            <v>Noraidīts</v>
          </cell>
          <cell r="D78" t="str">
            <v>1.1.1.1/16/A/108</v>
          </cell>
        </row>
        <row r="79">
          <cell r="C79" t="str">
            <v>Noraidīts</v>
          </cell>
          <cell r="D79" t="str">
            <v>1.1.1.1/16/A/109</v>
          </cell>
        </row>
        <row r="80">
          <cell r="C80" t="str">
            <v>Noraidīts</v>
          </cell>
          <cell r="D80" t="str">
            <v>1.1.1.1/16/A/110</v>
          </cell>
        </row>
        <row r="81">
          <cell r="C81" t="str">
            <v>Noraidīts</v>
          </cell>
          <cell r="D81" t="str">
            <v>1.1.1.1/16/A/111</v>
          </cell>
        </row>
        <row r="82">
          <cell r="C82" t="str">
            <v>Noraidīts</v>
          </cell>
          <cell r="D82" t="str">
            <v>1.1.1.1/16/A/112</v>
          </cell>
        </row>
        <row r="83">
          <cell r="C83" t="str">
            <v>Noraidīts</v>
          </cell>
          <cell r="D83" t="str">
            <v>1.1.1.1/16/A/114</v>
          </cell>
        </row>
        <row r="84">
          <cell r="C84" t="str">
            <v>Noraidīts</v>
          </cell>
          <cell r="D84" t="str">
            <v>1.1.1.1/16/A/115</v>
          </cell>
        </row>
        <row r="85">
          <cell r="C85" t="str">
            <v>Noraidīts</v>
          </cell>
          <cell r="D85" t="str">
            <v>1.1.1.1/16/A/116</v>
          </cell>
        </row>
        <row r="86">
          <cell r="C86" t="str">
            <v>Noraidīts</v>
          </cell>
          <cell r="D86" t="str">
            <v>1.1.1.1/16/A/117</v>
          </cell>
        </row>
        <row r="87">
          <cell r="C87" t="str">
            <v>Noraidīts</v>
          </cell>
          <cell r="D87" t="str">
            <v>1.1.1.1/16/A/118</v>
          </cell>
        </row>
        <row r="88">
          <cell r="C88" t="str">
            <v>Noraidīts</v>
          </cell>
          <cell r="D88" t="str">
            <v>1.1.1.1/16/A/119</v>
          </cell>
        </row>
        <row r="89">
          <cell r="C89" t="str">
            <v>Noraidīts</v>
          </cell>
          <cell r="D89" t="str">
            <v>1.1.1.1/16/A/120</v>
          </cell>
        </row>
        <row r="90">
          <cell r="C90" t="str">
            <v>Noraidīts</v>
          </cell>
          <cell r="D90" t="str">
            <v>1.1.1.1/16/A/121</v>
          </cell>
        </row>
        <row r="91">
          <cell r="C91" t="str">
            <v>Noraidīts</v>
          </cell>
          <cell r="D91" t="str">
            <v>1.1.1.1/16/A/122</v>
          </cell>
        </row>
        <row r="92">
          <cell r="C92" t="str">
            <v>Noraidīts</v>
          </cell>
          <cell r="D92" t="str">
            <v>1.1.1.1/16/A/123</v>
          </cell>
        </row>
        <row r="93">
          <cell r="C93" t="str">
            <v>Noraidīts</v>
          </cell>
          <cell r="D93" t="str">
            <v>1.1.1.1/16/A/124</v>
          </cell>
        </row>
        <row r="94">
          <cell r="C94" t="str">
            <v>Noraidīts</v>
          </cell>
          <cell r="D94" t="str">
            <v>1.1.1.1/16/A/125</v>
          </cell>
        </row>
        <row r="95">
          <cell r="C95" t="str">
            <v>Noraidīts</v>
          </cell>
          <cell r="D95" t="str">
            <v>1.1.1.1/16/A/126</v>
          </cell>
        </row>
        <row r="96">
          <cell r="C96" t="str">
            <v>Noraidīts</v>
          </cell>
          <cell r="D96" t="str">
            <v>1.1.1.1/16/A/127</v>
          </cell>
        </row>
        <row r="97">
          <cell r="C97" t="str">
            <v>Noraidīts</v>
          </cell>
          <cell r="D97" t="str">
            <v>1.1.1.1/16/A/128</v>
          </cell>
        </row>
        <row r="98">
          <cell r="C98" t="str">
            <v>Noraidīts</v>
          </cell>
          <cell r="D98" t="str">
            <v>1.1.1.1/16/A/130</v>
          </cell>
        </row>
        <row r="99">
          <cell r="C99" t="str">
            <v>Noraidīts</v>
          </cell>
          <cell r="D99" t="str">
            <v>1.1.1.1/16/A/132</v>
          </cell>
        </row>
        <row r="100">
          <cell r="C100" t="str">
            <v>Noraidīts</v>
          </cell>
          <cell r="D100" t="str">
            <v>1.1.1.1/16/A/134</v>
          </cell>
        </row>
        <row r="101">
          <cell r="C101" t="str">
            <v>Noraidīts</v>
          </cell>
          <cell r="D101" t="str">
            <v>1.1.1.1/16/A/136</v>
          </cell>
        </row>
        <row r="102">
          <cell r="C102" t="str">
            <v>Noraidīts</v>
          </cell>
          <cell r="D102" t="str">
            <v>1.1.1.1/16/A/137</v>
          </cell>
        </row>
        <row r="103">
          <cell r="C103" t="str">
            <v>Noraidīts</v>
          </cell>
          <cell r="D103" t="str">
            <v>1.1.1.1/16/A/138</v>
          </cell>
        </row>
        <row r="104">
          <cell r="C104" t="str">
            <v>Noraidīts</v>
          </cell>
          <cell r="D104" t="str">
            <v>1.1.1.1/16/A/139</v>
          </cell>
        </row>
        <row r="105">
          <cell r="C105" t="str">
            <v>Noraidīts</v>
          </cell>
          <cell r="D105" t="str">
            <v>1.1.1.1/16/A/140</v>
          </cell>
        </row>
        <row r="106">
          <cell r="C106" t="str">
            <v>Noraidīts</v>
          </cell>
          <cell r="D106" t="str">
            <v>1.1.1.1/16/A/142</v>
          </cell>
        </row>
        <row r="107">
          <cell r="C107" t="str">
            <v>Noraidīts</v>
          </cell>
          <cell r="D107" t="str">
            <v>1.1.1.1/16/A/143</v>
          </cell>
        </row>
        <row r="108">
          <cell r="C108" t="str">
            <v>Noraidīts</v>
          </cell>
          <cell r="D108" t="str">
            <v>1.1.1.1/16/A/145</v>
          </cell>
        </row>
        <row r="109">
          <cell r="C109" t="str">
            <v>Noraidīts</v>
          </cell>
          <cell r="D109" t="str">
            <v>1.1.1.1/16/A/146</v>
          </cell>
        </row>
        <row r="110">
          <cell r="C110" t="str">
            <v>Noraidīts</v>
          </cell>
          <cell r="D110" t="str">
            <v>1.1.1.1/16/A/149</v>
          </cell>
        </row>
        <row r="111">
          <cell r="C111" t="str">
            <v>Noraidīts</v>
          </cell>
          <cell r="D111" t="str">
            <v>1.1.1.1/16/A/150</v>
          </cell>
        </row>
        <row r="112">
          <cell r="C112" t="str">
            <v>Noraidīts</v>
          </cell>
          <cell r="D112" t="str">
            <v>1.1.1.1/16/A/151</v>
          </cell>
        </row>
        <row r="113">
          <cell r="C113" t="str">
            <v>Noraidīts</v>
          </cell>
          <cell r="D113" t="str">
            <v>1.1.1.1/16/A/152</v>
          </cell>
        </row>
        <row r="114">
          <cell r="C114" t="str">
            <v>Noraidīts</v>
          </cell>
          <cell r="D114" t="str">
            <v>1.1.1.1/16/A/153</v>
          </cell>
        </row>
        <row r="115">
          <cell r="C115" t="str">
            <v>Noraidīts</v>
          </cell>
          <cell r="D115" t="str">
            <v>1.1.1.1/16/A/155</v>
          </cell>
        </row>
        <row r="116">
          <cell r="C116" t="str">
            <v>Noraidīts</v>
          </cell>
          <cell r="D116" t="str">
            <v>1.1.1.1/16/A/156</v>
          </cell>
        </row>
        <row r="117">
          <cell r="C117" t="str">
            <v>Noraidīts</v>
          </cell>
          <cell r="D117" t="str">
            <v>1.1.1.1/16/A/157</v>
          </cell>
        </row>
        <row r="118">
          <cell r="C118" t="str">
            <v>Noraidīts</v>
          </cell>
          <cell r="D118" t="str">
            <v>1.1.1.1/16/A/158</v>
          </cell>
        </row>
        <row r="119">
          <cell r="C119" t="str">
            <v>Noraidīts</v>
          </cell>
          <cell r="D119" t="str">
            <v>1.1.1.1/16/A/159</v>
          </cell>
        </row>
        <row r="120">
          <cell r="C120" t="str">
            <v>Noraidīts</v>
          </cell>
          <cell r="D120" t="str">
            <v>1.1.1.1/16/A/161</v>
          </cell>
        </row>
        <row r="121">
          <cell r="C121" t="str">
            <v>Noraidīts</v>
          </cell>
          <cell r="D121" t="str">
            <v>1.1.1.1/16/A/162</v>
          </cell>
        </row>
        <row r="122">
          <cell r="C122" t="str">
            <v>Noraidīts</v>
          </cell>
          <cell r="D122" t="str">
            <v>1.1.1.1/16/A/163</v>
          </cell>
        </row>
        <row r="123">
          <cell r="C123" t="str">
            <v>Noraidīts</v>
          </cell>
          <cell r="D123" t="str">
            <v>1.1.1.1/16/A/164</v>
          </cell>
        </row>
        <row r="124">
          <cell r="C124" t="str">
            <v>Noraidīts</v>
          </cell>
          <cell r="D124" t="str">
            <v>1.1.1.1/16/A/166</v>
          </cell>
        </row>
        <row r="125">
          <cell r="C125" t="str">
            <v>Noraidīts</v>
          </cell>
          <cell r="D125" t="str">
            <v>1.1.1.1/16/A/167</v>
          </cell>
        </row>
        <row r="126">
          <cell r="C126" t="str">
            <v>Noraidīts</v>
          </cell>
          <cell r="D126" t="str">
            <v>1.1.1.1/16/A/168</v>
          </cell>
        </row>
        <row r="127">
          <cell r="C127" t="str">
            <v>Noraidīts</v>
          </cell>
          <cell r="D127" t="str">
            <v>1.1.1.1/16/A/169</v>
          </cell>
        </row>
        <row r="128">
          <cell r="C128" t="str">
            <v>Noraidīts</v>
          </cell>
          <cell r="D128" t="str">
            <v>1.1.1.1/16/A/170</v>
          </cell>
        </row>
        <row r="129">
          <cell r="C129" t="str">
            <v>Noraidīts</v>
          </cell>
          <cell r="D129" t="str">
            <v>1.1.1.1/16/A/171</v>
          </cell>
        </row>
        <row r="130">
          <cell r="C130" t="str">
            <v>Noraidīts</v>
          </cell>
          <cell r="D130" t="str">
            <v>1.1.1.1/16/A/172</v>
          </cell>
        </row>
        <row r="131">
          <cell r="C131" t="str">
            <v>Noraidīts</v>
          </cell>
          <cell r="D131" t="str">
            <v>1.1.1.1/16/A/173</v>
          </cell>
        </row>
        <row r="132">
          <cell r="C132" t="str">
            <v>Noraidīts</v>
          </cell>
          <cell r="D132" t="str">
            <v>1.1.1.1/16/A/175</v>
          </cell>
        </row>
        <row r="133">
          <cell r="C133" t="str">
            <v>Noraidīts</v>
          </cell>
          <cell r="D133" t="str">
            <v>1.1.1.1/16/A/176</v>
          </cell>
        </row>
        <row r="134">
          <cell r="C134" t="str">
            <v>Noraidīts</v>
          </cell>
          <cell r="D134" t="str">
            <v>1.1.1.1/16/A/177</v>
          </cell>
        </row>
        <row r="135">
          <cell r="C135" t="str">
            <v>Noraidīts</v>
          </cell>
          <cell r="D135" t="str">
            <v>1.1.1.1/16/A/178</v>
          </cell>
        </row>
        <row r="136">
          <cell r="C136" t="str">
            <v>Noraidīts</v>
          </cell>
          <cell r="D136" t="str">
            <v>1.1.1.1/16/A/179</v>
          </cell>
        </row>
        <row r="137">
          <cell r="C137" t="str">
            <v>Noraidīts</v>
          </cell>
          <cell r="D137" t="str">
            <v>1.1.1.1/16/A/180</v>
          </cell>
        </row>
        <row r="138">
          <cell r="C138" t="str">
            <v>Noraidīts</v>
          </cell>
          <cell r="D138" t="str">
            <v>1.1.1.1/16/A/181</v>
          </cell>
        </row>
        <row r="139">
          <cell r="C139" t="str">
            <v>Noraidīts</v>
          </cell>
          <cell r="D139" t="str">
            <v>1.1.1.1/16/A/183</v>
          </cell>
        </row>
        <row r="140">
          <cell r="C140" t="str">
            <v>Noraidīts</v>
          </cell>
          <cell r="D140" t="str">
            <v>1.1.1.1/16/A/184</v>
          </cell>
        </row>
        <row r="141">
          <cell r="C141" t="str">
            <v>Noraidīts</v>
          </cell>
          <cell r="D141" t="str">
            <v>1.1.1.1/16/A/186</v>
          </cell>
        </row>
        <row r="142">
          <cell r="C142" t="str">
            <v>Noraidīts</v>
          </cell>
          <cell r="D142" t="str">
            <v>1.1.1.1/16/A/187</v>
          </cell>
        </row>
        <row r="143">
          <cell r="C143" t="str">
            <v>Noraidīts</v>
          </cell>
          <cell r="D143" t="str">
            <v>1.1.1.1/16/A/188</v>
          </cell>
        </row>
        <row r="144">
          <cell r="C144" t="str">
            <v>Noraidīts</v>
          </cell>
          <cell r="D144" t="str">
            <v>1.1.1.1/16/A/189</v>
          </cell>
        </row>
        <row r="145">
          <cell r="C145" t="str">
            <v>Noraidīts</v>
          </cell>
          <cell r="D145" t="str">
            <v>1.1.1.1/16/A/190</v>
          </cell>
        </row>
        <row r="146">
          <cell r="C146" t="str">
            <v>Noraidīts</v>
          </cell>
          <cell r="D146" t="str">
            <v>1.1.1.1/16/A/191</v>
          </cell>
        </row>
        <row r="147">
          <cell r="C147" t="str">
            <v>Noraidīts</v>
          </cell>
          <cell r="D147" t="str">
            <v>1.1.1.1/16/A/193</v>
          </cell>
        </row>
        <row r="148">
          <cell r="C148" t="str">
            <v>Noraidīts</v>
          </cell>
          <cell r="D148" t="str">
            <v>1.1.1.1/16/A/194</v>
          </cell>
        </row>
        <row r="149">
          <cell r="C149" t="str">
            <v>Noraidīts</v>
          </cell>
          <cell r="D149" t="str">
            <v>1.1.1.1/16/A/195</v>
          </cell>
        </row>
        <row r="150">
          <cell r="C150" t="str">
            <v>Noraidīts</v>
          </cell>
          <cell r="D150" t="str">
            <v>1.1.1.1/16/A/196</v>
          </cell>
        </row>
        <row r="151">
          <cell r="C151" t="str">
            <v>Noraidīts</v>
          </cell>
          <cell r="D151" t="str">
            <v>1.1.1.1/16/A/198</v>
          </cell>
        </row>
        <row r="152">
          <cell r="C152" t="str">
            <v>Noraidīts</v>
          </cell>
          <cell r="D152" t="str">
            <v>1.1.1.1/16/A/199</v>
          </cell>
        </row>
        <row r="153">
          <cell r="C153" t="str">
            <v>Noraidīts</v>
          </cell>
          <cell r="D153" t="str">
            <v>1.1.1.1/16/A/200</v>
          </cell>
        </row>
        <row r="154">
          <cell r="C154" t="str">
            <v>Noraidīts</v>
          </cell>
          <cell r="D154" t="str">
            <v>1.1.1.1/16/A/201</v>
          </cell>
        </row>
        <row r="155">
          <cell r="C155" t="str">
            <v>Noraidīts</v>
          </cell>
          <cell r="D155" t="str">
            <v>1.1.1.1/16/A/202</v>
          </cell>
        </row>
        <row r="156">
          <cell r="C156" t="str">
            <v>Noraidīts</v>
          </cell>
          <cell r="D156" t="str">
            <v>1.1.1.1/16/A/204</v>
          </cell>
        </row>
        <row r="157">
          <cell r="C157" t="str">
            <v>Noraidīts</v>
          </cell>
          <cell r="D157" t="str">
            <v>1.1.1.1/16/A/205</v>
          </cell>
        </row>
        <row r="158">
          <cell r="C158" t="str">
            <v>Noraidīts</v>
          </cell>
          <cell r="D158" t="str">
            <v>1.1.1.1/16/A/206</v>
          </cell>
        </row>
        <row r="159">
          <cell r="C159" t="str">
            <v>Noraidīts</v>
          </cell>
          <cell r="D159" t="str">
            <v>1.1.1.1/16/A/207</v>
          </cell>
        </row>
        <row r="160">
          <cell r="C160" t="str">
            <v>Noraidīts</v>
          </cell>
          <cell r="D160" t="str">
            <v>1.1.1.1/16/A/208</v>
          </cell>
        </row>
        <row r="161">
          <cell r="C161" t="str">
            <v>Noraidīts</v>
          </cell>
          <cell r="D161" t="str">
            <v>1.1.1.1/16/A/209</v>
          </cell>
        </row>
        <row r="162">
          <cell r="C162" t="str">
            <v>Noraidīts</v>
          </cell>
          <cell r="D162" t="str">
            <v>1.1.1.1/16/A/210</v>
          </cell>
        </row>
        <row r="163">
          <cell r="C163" t="str">
            <v>Noraidīts</v>
          </cell>
          <cell r="D163" t="str">
            <v>1.1.1.1/16/A/212</v>
          </cell>
        </row>
        <row r="164">
          <cell r="C164" t="str">
            <v>Noraidīts</v>
          </cell>
          <cell r="D164" t="str">
            <v>1.1.1.1/16/A/214</v>
          </cell>
        </row>
        <row r="165">
          <cell r="C165" t="str">
            <v>Noraidīts</v>
          </cell>
          <cell r="D165" t="str">
            <v>1.1.1.1/16/A/216</v>
          </cell>
        </row>
        <row r="166">
          <cell r="C166" t="str">
            <v>Noraidīts</v>
          </cell>
          <cell r="D166" t="str">
            <v>1.1.1.1/16/A/217</v>
          </cell>
        </row>
        <row r="167">
          <cell r="C167" t="str">
            <v>Noraidīts</v>
          </cell>
          <cell r="D167" t="str">
            <v>1.1.1.1/16/A/218</v>
          </cell>
        </row>
        <row r="168">
          <cell r="C168" t="str">
            <v>Noraidīts</v>
          </cell>
          <cell r="D168" t="str">
            <v>1.1.1.1/16/A/220</v>
          </cell>
        </row>
        <row r="169">
          <cell r="C169" t="str">
            <v>Noraidīts</v>
          </cell>
          <cell r="D169" t="str">
            <v>1.1.1.1/16/A/221</v>
          </cell>
        </row>
        <row r="170">
          <cell r="C170" t="str">
            <v>Noraidīts</v>
          </cell>
          <cell r="D170" t="str">
            <v>1.1.1.1/16/A/222</v>
          </cell>
        </row>
        <row r="171">
          <cell r="C171" t="str">
            <v>Noraidīts</v>
          </cell>
          <cell r="D171" t="str">
            <v>1.1.1.1/16/A/223</v>
          </cell>
        </row>
        <row r="172">
          <cell r="C172" t="str">
            <v>Noraidīts</v>
          </cell>
          <cell r="D172" t="str">
            <v>1.1.1.1/16/A/224</v>
          </cell>
        </row>
        <row r="173">
          <cell r="C173" t="str">
            <v>Noraidīts</v>
          </cell>
          <cell r="D173" t="str">
            <v>1.1.1.1/16/A/225</v>
          </cell>
        </row>
        <row r="174">
          <cell r="C174" t="str">
            <v>Noraidīts</v>
          </cell>
          <cell r="D174" t="str">
            <v>1.1.1.1/16/A/226</v>
          </cell>
        </row>
        <row r="175">
          <cell r="C175" t="str">
            <v>Noraidīts</v>
          </cell>
          <cell r="D175" t="str">
            <v>1.1.1.1/16/A/227</v>
          </cell>
        </row>
        <row r="176">
          <cell r="C176" t="str">
            <v>Noraidīts</v>
          </cell>
          <cell r="D176" t="str">
            <v>1.1.1.1/16/A/228</v>
          </cell>
        </row>
        <row r="177">
          <cell r="C177" t="str">
            <v>Noraidīts</v>
          </cell>
          <cell r="D177" t="str">
            <v>1.1.1.1/16/A/229</v>
          </cell>
        </row>
        <row r="178">
          <cell r="C178" t="str">
            <v>Noraidīts</v>
          </cell>
          <cell r="D178" t="str">
            <v>1.1.1.1/16/A/230</v>
          </cell>
        </row>
        <row r="179">
          <cell r="C179" t="str">
            <v>Noraidīts</v>
          </cell>
          <cell r="D179" t="str">
            <v>1.1.1.1/16/A/231</v>
          </cell>
        </row>
        <row r="180">
          <cell r="C180" t="str">
            <v>Noraidīts</v>
          </cell>
          <cell r="D180" t="str">
            <v>1.1.1.1/16/A/232</v>
          </cell>
        </row>
        <row r="181">
          <cell r="C181" t="str">
            <v>Noraidīts</v>
          </cell>
          <cell r="D181" t="str">
            <v>1.1.1.1/16/A/233</v>
          </cell>
        </row>
        <row r="182">
          <cell r="C182" t="str">
            <v>Noraidīts</v>
          </cell>
          <cell r="D182" t="str">
            <v>1.1.1.1/16/A/235</v>
          </cell>
        </row>
        <row r="183">
          <cell r="C183" t="str">
            <v>Noraidīts</v>
          </cell>
          <cell r="D183" t="str">
            <v>1.1.1.1/16/A/236</v>
          </cell>
        </row>
        <row r="184">
          <cell r="C184" t="str">
            <v>Noraidīts</v>
          </cell>
          <cell r="D184" t="str">
            <v>1.1.1.1/16/A/237</v>
          </cell>
        </row>
        <row r="185">
          <cell r="C185" t="str">
            <v>Noraidīts</v>
          </cell>
          <cell r="D185" t="str">
            <v>1.1.1.1/16/A/238</v>
          </cell>
        </row>
        <row r="186">
          <cell r="C186" t="str">
            <v>Noraidīts</v>
          </cell>
          <cell r="D186" t="str">
            <v>1.1.1.1/16/A/239</v>
          </cell>
        </row>
        <row r="187">
          <cell r="C187" t="str">
            <v>Noraidīts</v>
          </cell>
          <cell r="D187" t="str">
            <v>1.1.1.1/16/A/240</v>
          </cell>
        </row>
        <row r="188">
          <cell r="C188" t="str">
            <v>Noraidīts</v>
          </cell>
          <cell r="D188" t="str">
            <v>1.1.1.1/16/A/241</v>
          </cell>
        </row>
        <row r="189">
          <cell r="C189" t="str">
            <v>Noraidīts</v>
          </cell>
          <cell r="D189" t="str">
            <v>1.1.1.1/16/A/242</v>
          </cell>
        </row>
        <row r="190">
          <cell r="C190" t="str">
            <v>Noraidīts</v>
          </cell>
          <cell r="D190" t="str">
            <v>1.1.1.1/16/A/243</v>
          </cell>
        </row>
        <row r="191">
          <cell r="C191" t="str">
            <v>Noraidīts</v>
          </cell>
          <cell r="D191" t="str">
            <v>1.1.1.1/16/A/244</v>
          </cell>
        </row>
        <row r="192">
          <cell r="C192" t="str">
            <v>Noraidīts</v>
          </cell>
          <cell r="D192" t="str">
            <v>1.1.1.1/16/A/245</v>
          </cell>
        </row>
        <row r="193">
          <cell r="C193" t="str">
            <v>Noraidīts</v>
          </cell>
          <cell r="D193" t="str">
            <v>1.1.1.1/16/A/246</v>
          </cell>
        </row>
        <row r="194">
          <cell r="C194" t="str">
            <v>Noraidīts</v>
          </cell>
          <cell r="D194" t="str">
            <v>1.1.1.1/16/A/247</v>
          </cell>
        </row>
        <row r="195">
          <cell r="C195" t="str">
            <v>Noraidīts</v>
          </cell>
          <cell r="D195" t="str">
            <v>1.1.1.1/16/A/248</v>
          </cell>
        </row>
        <row r="196">
          <cell r="C196" t="str">
            <v>Noraidīts</v>
          </cell>
          <cell r="D196" t="str">
            <v>1.1.1.1/16/A/249</v>
          </cell>
        </row>
        <row r="197">
          <cell r="C197" t="str">
            <v>Noraidīts</v>
          </cell>
          <cell r="D197" t="str">
            <v>1.1.1.1/16/A/250</v>
          </cell>
        </row>
        <row r="198">
          <cell r="C198" t="str">
            <v>Noraidīts</v>
          </cell>
          <cell r="D198" t="str">
            <v>1.1.1.1/16/A/251</v>
          </cell>
        </row>
        <row r="199">
          <cell r="C199" t="str">
            <v>Noraidīts</v>
          </cell>
          <cell r="D199" t="str">
            <v>1.1.1.1/16/A/253</v>
          </cell>
        </row>
        <row r="200">
          <cell r="C200" t="str">
            <v>Noraidīts</v>
          </cell>
          <cell r="D200" t="str">
            <v>1.1.1.1/16/A/254</v>
          </cell>
        </row>
        <row r="201">
          <cell r="C201" t="str">
            <v>Noraidīts</v>
          </cell>
          <cell r="D201" t="str">
            <v>1.1.1.1/16/A/255</v>
          </cell>
        </row>
        <row r="202">
          <cell r="C202" t="str">
            <v>Noraidīts</v>
          </cell>
          <cell r="D202" t="str">
            <v>1.1.1.1/16/A/262</v>
          </cell>
        </row>
        <row r="203">
          <cell r="C203" t="str">
            <v>Noraidīts</v>
          </cell>
          <cell r="D203" t="str">
            <v>1.1.1.1/16/A/263</v>
          </cell>
        </row>
        <row r="204">
          <cell r="C204" t="str">
            <v>Noraidīts</v>
          </cell>
          <cell r="D204" t="str">
            <v>1.1.1.1/16/A/264</v>
          </cell>
        </row>
        <row r="205">
          <cell r="C205" t="str">
            <v>Noraidīts</v>
          </cell>
          <cell r="D205" t="str">
            <v>1.1.1.1/16/A/265</v>
          </cell>
        </row>
        <row r="206">
          <cell r="C206" t="str">
            <v>Noraidīts</v>
          </cell>
          <cell r="D206" t="str">
            <v>1.1.1.1/16/A/266</v>
          </cell>
        </row>
        <row r="207">
          <cell r="C207" t="str">
            <v>Noraidīts</v>
          </cell>
          <cell r="D207" t="str">
            <v>1.1.1.1/16/A/268</v>
          </cell>
        </row>
        <row r="208">
          <cell r="C208" t="str">
            <v>Noraidīts</v>
          </cell>
          <cell r="D208" t="str">
            <v>1.1.1.1/16/A/269</v>
          </cell>
        </row>
        <row r="209">
          <cell r="C209" t="str">
            <v>Noraidīts</v>
          </cell>
          <cell r="D209" t="str">
            <v>1.1.1.1/16/A/270</v>
          </cell>
        </row>
        <row r="210">
          <cell r="C210" t="str">
            <v>Noraidīts</v>
          </cell>
          <cell r="D210" t="str">
            <v>1.1.1.1/16/A/271</v>
          </cell>
        </row>
        <row r="211">
          <cell r="C211" t="str">
            <v>Noraidīts</v>
          </cell>
          <cell r="D211" t="str">
            <v>1.1.1.1/16/A/273</v>
          </cell>
        </row>
        <row r="212">
          <cell r="C212" t="str">
            <v>Noraidīts</v>
          </cell>
          <cell r="D212" t="str">
            <v>1.1.1.1/16/A/274</v>
          </cell>
        </row>
        <row r="213">
          <cell r="C213" t="str">
            <v>Noraidīts</v>
          </cell>
          <cell r="D213" t="str">
            <v>1.1.1.1/16/A/275</v>
          </cell>
        </row>
        <row r="214">
          <cell r="C214" t="str">
            <v>Noraidīts</v>
          </cell>
          <cell r="D214" t="str">
            <v>1.1.1.1/16/A/276</v>
          </cell>
        </row>
        <row r="215">
          <cell r="C215" t="str">
            <v>Noraidīts</v>
          </cell>
          <cell r="D215" t="str">
            <v>1.1.1.1/16/A/277</v>
          </cell>
        </row>
        <row r="216">
          <cell r="C216" t="str">
            <v>Noraidīts</v>
          </cell>
          <cell r="D216" t="str">
            <v>1.1.1.1/16/A/278</v>
          </cell>
        </row>
        <row r="217">
          <cell r="C217" t="str">
            <v>Noraidīts</v>
          </cell>
          <cell r="D217" t="str">
            <v>1.1.1.1/16/A/279</v>
          </cell>
        </row>
        <row r="218">
          <cell r="C218" t="str">
            <v>Noraidīts</v>
          </cell>
          <cell r="D218" t="str">
            <v>1.1.1.1/16/A/282</v>
          </cell>
        </row>
        <row r="219">
          <cell r="C219" t="str">
            <v>Noraidīts</v>
          </cell>
          <cell r="D219" t="str">
            <v>1.1.1.1/16/A/283</v>
          </cell>
        </row>
        <row r="220">
          <cell r="C220" t="str">
            <v>Noraidīts</v>
          </cell>
          <cell r="D220" t="str">
            <v>1.1.1.1/16/A/284</v>
          </cell>
        </row>
        <row r="221">
          <cell r="C221" t="str">
            <v>Noraidīts</v>
          </cell>
          <cell r="D221" t="str">
            <v>1.1.1.1/16/A/285</v>
          </cell>
        </row>
        <row r="222">
          <cell r="C222" t="str">
            <v>Noraidīts</v>
          </cell>
          <cell r="D222" t="str">
            <v>1.1.1.1/16/A/286</v>
          </cell>
        </row>
        <row r="223">
          <cell r="C223" t="str">
            <v>Noraidīts</v>
          </cell>
          <cell r="D223" t="str">
            <v>1.1.1.1/16/A/287</v>
          </cell>
        </row>
        <row r="224">
          <cell r="C224" t="str">
            <v>Noraidīts</v>
          </cell>
          <cell r="D224" t="str">
            <v>1.1.1.1/16/A/289</v>
          </cell>
        </row>
        <row r="225">
          <cell r="C225" t="str">
            <v>Noraidīts</v>
          </cell>
          <cell r="D225" t="str">
            <v>1.1.1.1/16/A/291</v>
          </cell>
        </row>
        <row r="226">
          <cell r="C226" t="str">
            <v>Noraidīts</v>
          </cell>
          <cell r="D226" t="str">
            <v>1.1.1.1/16/A/293</v>
          </cell>
        </row>
        <row r="227">
          <cell r="C227" t="str">
            <v>Noraidīts</v>
          </cell>
          <cell r="D227" t="str">
            <v>1.1.1.1/16/A/295</v>
          </cell>
        </row>
        <row r="228">
          <cell r="C228" t="str">
            <v>Noraidīts</v>
          </cell>
          <cell r="D228" t="str">
            <v>1.1.1.1/16/A/296</v>
          </cell>
        </row>
        <row r="229">
          <cell r="C229" t="str">
            <v>Noraidīts</v>
          </cell>
          <cell r="D229" t="str">
            <v>1.1.1.1/16/A/297</v>
          </cell>
        </row>
        <row r="230">
          <cell r="C230" t="str">
            <v>Noraidīts</v>
          </cell>
          <cell r="D230" t="str">
            <v>1.1.1.1/16/A/298</v>
          </cell>
        </row>
        <row r="231">
          <cell r="C231" t="str">
            <v>Noraidīts</v>
          </cell>
          <cell r="D231" t="str">
            <v>1.1.1.1/16/A/299</v>
          </cell>
        </row>
        <row r="232">
          <cell r="C232" t="str">
            <v>Noraidīts</v>
          </cell>
          <cell r="D232" t="str">
            <v>1.1.1.1/16/A/300</v>
          </cell>
        </row>
        <row r="233">
          <cell r="C233" t="str">
            <v>Noraidīts</v>
          </cell>
          <cell r="D233" t="str">
            <v>1.1.1.1/16/A/301</v>
          </cell>
        </row>
        <row r="234">
          <cell r="C234" t="str">
            <v>Noraidīts</v>
          </cell>
          <cell r="D234" t="str">
            <v>1.1.1.1/16/A/302</v>
          </cell>
        </row>
        <row r="235">
          <cell r="C235" t="str">
            <v>Noraidīts</v>
          </cell>
          <cell r="D235" t="str">
            <v>1.1.1.1/16/A/303</v>
          </cell>
        </row>
        <row r="236">
          <cell r="C236" t="str">
            <v>Noraidīts</v>
          </cell>
          <cell r="D236" t="str">
            <v>1.1.1.1/16/A/304</v>
          </cell>
        </row>
        <row r="237">
          <cell r="C237" t="str">
            <v>Noraidīts</v>
          </cell>
          <cell r="D237" t="str">
            <v>1.1.1.1/16/A/305</v>
          </cell>
        </row>
        <row r="238">
          <cell r="C238" t="str">
            <v>Noraidīts</v>
          </cell>
          <cell r="D238" t="str">
            <v>1.1.1.1/16/A/306</v>
          </cell>
        </row>
        <row r="239">
          <cell r="C239" t="str">
            <v>Noraidīts</v>
          </cell>
          <cell r="D239" t="str">
            <v>1.1.1.1/16/A/308</v>
          </cell>
        </row>
        <row r="240">
          <cell r="C240" t="str">
            <v>Noraidīts</v>
          </cell>
          <cell r="D240" t="str">
            <v>1.1.1.1/16/A/309</v>
          </cell>
        </row>
        <row r="241">
          <cell r="C241" t="str">
            <v>Noraidīts</v>
          </cell>
          <cell r="D241" t="str">
            <v>1.1.1.1/16/A/310</v>
          </cell>
        </row>
        <row r="242">
          <cell r="C242" t="str">
            <v>Līgums</v>
          </cell>
          <cell r="D242" t="str">
            <v>1.1.1.1/16/A/001</v>
          </cell>
        </row>
        <row r="243">
          <cell r="C243" t="str">
            <v>Līgums</v>
          </cell>
          <cell r="D243" t="str">
            <v>1.1.1.1/16/A/003</v>
          </cell>
        </row>
        <row r="244">
          <cell r="C244" t="str">
            <v>Līgums</v>
          </cell>
          <cell r="D244" t="str">
            <v>1.1.1.1/16/A/004</v>
          </cell>
        </row>
        <row r="245">
          <cell r="C245" t="str">
            <v>Līgums</v>
          </cell>
          <cell r="D245" t="str">
            <v>1.1.1.1/16/A/007</v>
          </cell>
        </row>
        <row r="246">
          <cell r="C246" t="str">
            <v>Līgums</v>
          </cell>
          <cell r="D246" t="str">
            <v>1.1.1.1/16/A/008</v>
          </cell>
        </row>
        <row r="247">
          <cell r="C247" t="str">
            <v>Līgums</v>
          </cell>
          <cell r="D247" t="str">
            <v>1.1.1.1/16/A/010</v>
          </cell>
        </row>
        <row r="248">
          <cell r="C248" t="str">
            <v>Līgums</v>
          </cell>
          <cell r="D248" t="str">
            <v>1.1.1.1/16/A/013</v>
          </cell>
        </row>
        <row r="249">
          <cell r="C249" t="str">
            <v>Līgums</v>
          </cell>
          <cell r="D249" t="str">
            <v>1.1.1.1/16/A/015</v>
          </cell>
        </row>
        <row r="250">
          <cell r="C250" t="str">
            <v>Līgums</v>
          </cell>
          <cell r="D250" t="str">
            <v>1.1.1.1/16/A/016</v>
          </cell>
        </row>
        <row r="251">
          <cell r="C251" t="str">
            <v>Līgums</v>
          </cell>
          <cell r="D251" t="str">
            <v>1.1.1.1/16/A/020</v>
          </cell>
        </row>
        <row r="252">
          <cell r="C252" t="str">
            <v>Līgums</v>
          </cell>
          <cell r="D252" t="str">
            <v>1.1.1.1/16/A/025</v>
          </cell>
        </row>
        <row r="253">
          <cell r="C253" t="str">
            <v>Līgums</v>
          </cell>
          <cell r="D253" t="str">
            <v>1.1.1.1/16/A/031</v>
          </cell>
        </row>
        <row r="254">
          <cell r="C254" t="str">
            <v>Līgums</v>
          </cell>
          <cell r="D254" t="str">
            <v>1.1.1.1/16/A/040</v>
          </cell>
        </row>
        <row r="255">
          <cell r="C255" t="str">
            <v>Līgums</v>
          </cell>
          <cell r="D255" t="str">
            <v>1.1.1.1/16/A/042</v>
          </cell>
        </row>
        <row r="256">
          <cell r="C256" t="str">
            <v>Līgums</v>
          </cell>
          <cell r="D256" t="str">
            <v>1.1.1.1/16/A/044</v>
          </cell>
        </row>
        <row r="257">
          <cell r="C257" t="str">
            <v>Līgums</v>
          </cell>
          <cell r="D257" t="str">
            <v>1.1.1.1/16/A/046</v>
          </cell>
        </row>
        <row r="258">
          <cell r="C258" t="str">
            <v>Līgums</v>
          </cell>
          <cell r="D258" t="str">
            <v>1.1.1.1/16/A/047</v>
          </cell>
        </row>
        <row r="259">
          <cell r="C259" t="str">
            <v>Līgums</v>
          </cell>
          <cell r="D259" t="str">
            <v>1.1.1.1/16/A/048</v>
          </cell>
        </row>
        <row r="260">
          <cell r="C260" t="str">
            <v>Līgums</v>
          </cell>
          <cell r="D260" t="str">
            <v>1.1.1.1/16/A/050</v>
          </cell>
        </row>
        <row r="261">
          <cell r="C261" t="str">
            <v>Līgums</v>
          </cell>
          <cell r="D261" t="str">
            <v>1.1.1.1/16/A/054</v>
          </cell>
        </row>
        <row r="262">
          <cell r="C262" t="str">
            <v>Līgums</v>
          </cell>
          <cell r="D262" t="str">
            <v>1.1.1.1/16/A/055</v>
          </cell>
        </row>
        <row r="263">
          <cell r="C263" t="str">
            <v>Līgums</v>
          </cell>
          <cell r="D263" t="str">
            <v>1.1.1.1/16/A/065</v>
          </cell>
        </row>
        <row r="264">
          <cell r="C264" t="str">
            <v>Līgums</v>
          </cell>
          <cell r="D264" t="str">
            <v>1.1.1.1/16/A/066</v>
          </cell>
        </row>
        <row r="265">
          <cell r="C265" t="str">
            <v>Līgums</v>
          </cell>
          <cell r="D265" t="str">
            <v>1.1.1.1/16/A/072</v>
          </cell>
        </row>
        <row r="266">
          <cell r="C266" t="str">
            <v>Līgums</v>
          </cell>
          <cell r="D266" t="str">
            <v>1.1.1.1/16/A/073</v>
          </cell>
        </row>
        <row r="267">
          <cell r="C267" t="str">
            <v>Līgums</v>
          </cell>
          <cell r="D267" t="str">
            <v>1.1.1.1/16/A/077</v>
          </cell>
        </row>
        <row r="268">
          <cell r="C268" t="str">
            <v>Līgums</v>
          </cell>
          <cell r="D268" t="str">
            <v>1.1.1.1/16/A/078</v>
          </cell>
        </row>
        <row r="269">
          <cell r="C269" t="str">
            <v>Līgums</v>
          </cell>
          <cell r="D269" t="str">
            <v>1.1.1.1/16/A/079</v>
          </cell>
        </row>
        <row r="270">
          <cell r="C270" t="str">
            <v>Līgums</v>
          </cell>
          <cell r="D270" t="str">
            <v>1.1.1.1/16/A/085</v>
          </cell>
        </row>
        <row r="271">
          <cell r="C271" t="str">
            <v>Līgums</v>
          </cell>
          <cell r="D271" t="str">
            <v>1.1.1.1/16/A/091</v>
          </cell>
        </row>
        <row r="272">
          <cell r="C272" t="str">
            <v>Līgums</v>
          </cell>
          <cell r="D272" t="str">
            <v>1.1.1.1/16/A/094</v>
          </cell>
        </row>
        <row r="273">
          <cell r="C273" t="str">
            <v>Līgums</v>
          </cell>
          <cell r="D273" t="str">
            <v>1.1.1.1/16/A/097</v>
          </cell>
        </row>
        <row r="274">
          <cell r="C274" t="str">
            <v>Līgums</v>
          </cell>
          <cell r="D274" t="str">
            <v>1.1.1.1/16/A/101</v>
          </cell>
        </row>
        <row r="275">
          <cell r="C275" t="str">
            <v>Līgums</v>
          </cell>
          <cell r="D275" t="str">
            <v>1.1.1.1/16/A/104</v>
          </cell>
        </row>
        <row r="276">
          <cell r="C276" t="str">
            <v>Līgums</v>
          </cell>
          <cell r="D276" t="str">
            <v>1.1.1.1/16/A/107</v>
          </cell>
        </row>
        <row r="277">
          <cell r="C277" t="str">
            <v>Līgums</v>
          </cell>
          <cell r="D277" t="str">
            <v>1.1.1.1/16/A/113</v>
          </cell>
        </row>
        <row r="278">
          <cell r="C278" t="str">
            <v>Līgums</v>
          </cell>
          <cell r="D278" t="str">
            <v>1.1.1.1/16/A/129</v>
          </cell>
        </row>
        <row r="279">
          <cell r="C279" t="str">
            <v>Līgums</v>
          </cell>
          <cell r="D279" t="str">
            <v>1.1.1.1/16/A/131</v>
          </cell>
        </row>
        <row r="280">
          <cell r="C280" t="str">
            <v>Līgums</v>
          </cell>
          <cell r="D280" t="str">
            <v>1.1.1.1/16/A/133</v>
          </cell>
        </row>
        <row r="281">
          <cell r="C281" t="str">
            <v>Līgums</v>
          </cell>
          <cell r="D281" t="str">
            <v>1.1.1.1/16/A/135</v>
          </cell>
        </row>
        <row r="282">
          <cell r="C282" t="str">
            <v>Līgums</v>
          </cell>
          <cell r="D282" t="str">
            <v>1.1.1.1/16/A/141</v>
          </cell>
        </row>
        <row r="283">
          <cell r="C283" t="str">
            <v>Līgums</v>
          </cell>
          <cell r="D283" t="str">
            <v>1.1.1.1/16/A/144</v>
          </cell>
        </row>
        <row r="284">
          <cell r="C284" t="str">
            <v>Līgums</v>
          </cell>
          <cell r="D284" t="str">
            <v>1.1.1.1/16/A/147</v>
          </cell>
        </row>
        <row r="285">
          <cell r="C285" t="str">
            <v>Līgums</v>
          </cell>
          <cell r="D285" t="str">
            <v>1.1.1.1/16/A/148</v>
          </cell>
        </row>
        <row r="286">
          <cell r="C286" t="str">
            <v>Līgums</v>
          </cell>
          <cell r="D286" t="str">
            <v>1.1.1.1/16/A/154</v>
          </cell>
        </row>
        <row r="287">
          <cell r="C287" t="str">
            <v>Līgums</v>
          </cell>
          <cell r="D287" t="str">
            <v>1.1.1.1/16/A/160</v>
          </cell>
        </row>
        <row r="288">
          <cell r="C288" t="str">
            <v>Līgums</v>
          </cell>
          <cell r="D288" t="str">
            <v>1.1.1.1/16/A/165</v>
          </cell>
        </row>
        <row r="289">
          <cell r="C289" t="str">
            <v>Līgums</v>
          </cell>
          <cell r="D289" t="str">
            <v>1.1.1.1/16/A/174</v>
          </cell>
        </row>
        <row r="290">
          <cell r="C290" t="str">
            <v>Līgums</v>
          </cell>
          <cell r="D290" t="str">
            <v>1.1.1.1/16/A/182</v>
          </cell>
        </row>
        <row r="291">
          <cell r="C291" t="str">
            <v>Līgums</v>
          </cell>
          <cell r="D291" t="str">
            <v>1.1.1.1/16/A/185</v>
          </cell>
        </row>
        <row r="292">
          <cell r="C292" t="str">
            <v>Līgums</v>
          </cell>
          <cell r="D292" t="str">
            <v>1.1.1.1/16/A/192</v>
          </cell>
        </row>
        <row r="293">
          <cell r="C293" t="str">
            <v>Līgums</v>
          </cell>
          <cell r="D293" t="str">
            <v>1.1.1.1/16/A/197</v>
          </cell>
        </row>
        <row r="294">
          <cell r="C294" t="str">
            <v>Līgums</v>
          </cell>
          <cell r="D294" t="str">
            <v>1.1.1.1/16/A/203</v>
          </cell>
        </row>
        <row r="295">
          <cell r="C295" t="str">
            <v>Līgums</v>
          </cell>
          <cell r="D295" t="str">
            <v>1.1.1.1/16/A/211</v>
          </cell>
        </row>
        <row r="296">
          <cell r="C296" t="str">
            <v>Līgums</v>
          </cell>
          <cell r="D296" t="str">
            <v>1.1.1.1/16/A/213</v>
          </cell>
        </row>
        <row r="297">
          <cell r="C297" t="str">
            <v>Līgums</v>
          </cell>
          <cell r="D297" t="str">
            <v>1.1.1.1/16/A/215</v>
          </cell>
        </row>
        <row r="298">
          <cell r="C298" t="str">
            <v>Līgums</v>
          </cell>
          <cell r="D298" t="str">
            <v>1.1.1.1/16/A/219</v>
          </cell>
        </row>
        <row r="299">
          <cell r="C299" t="str">
            <v>Līgums</v>
          </cell>
          <cell r="D299" t="str">
            <v>1.1.1.1/16/A/234</v>
          </cell>
        </row>
        <row r="300">
          <cell r="C300" t="str">
            <v>Līgums</v>
          </cell>
          <cell r="D300" t="str">
            <v>1.1.1.1/16/A/252</v>
          </cell>
        </row>
        <row r="301">
          <cell r="C301" t="str">
            <v>Līgums</v>
          </cell>
          <cell r="D301" t="str">
            <v>1.1.1.1/16/A/256</v>
          </cell>
        </row>
        <row r="302">
          <cell r="C302" t="str">
            <v>Līgums</v>
          </cell>
          <cell r="D302" t="str">
            <v>1.1.1.1/16/A/257</v>
          </cell>
        </row>
        <row r="303">
          <cell r="C303" t="str">
            <v>Līgums</v>
          </cell>
          <cell r="D303" t="str">
            <v>1.1.1.1/16/A/258</v>
          </cell>
        </row>
        <row r="304">
          <cell r="C304" t="str">
            <v>Līgums</v>
          </cell>
          <cell r="D304" t="str">
            <v>1.1.1.1/16/A/259</v>
          </cell>
        </row>
        <row r="305">
          <cell r="C305" t="str">
            <v>Līgums</v>
          </cell>
          <cell r="D305" t="str">
            <v>1.1.1.1/16/A/260</v>
          </cell>
        </row>
        <row r="306">
          <cell r="C306" t="str">
            <v>Līgums</v>
          </cell>
          <cell r="D306" t="str">
            <v>1.1.1.1/16/A/261</v>
          </cell>
        </row>
        <row r="307">
          <cell r="C307" t="str">
            <v>Līgums</v>
          </cell>
          <cell r="D307" t="str">
            <v>1.1.1.1/16/A/267</v>
          </cell>
        </row>
        <row r="308">
          <cell r="C308" t="str">
            <v>Līgums</v>
          </cell>
          <cell r="D308" t="str">
            <v>1.1.1.1/16/A/272</v>
          </cell>
        </row>
        <row r="309">
          <cell r="C309" t="str">
            <v>Līgums</v>
          </cell>
          <cell r="D309" t="str">
            <v>1.1.1.1/16/A/280</v>
          </cell>
        </row>
        <row r="310">
          <cell r="C310" t="str">
            <v>Līgums</v>
          </cell>
          <cell r="D310" t="str">
            <v>1.1.1.1/16/A/281</v>
          </cell>
        </row>
        <row r="311">
          <cell r="C311" t="str">
            <v>Līgums</v>
          </cell>
          <cell r="D311" t="str">
            <v>1.1.1.1/16/A/288</v>
          </cell>
        </row>
        <row r="312">
          <cell r="C312" t="str">
            <v>Līgums</v>
          </cell>
          <cell r="D312" t="str">
            <v>1.1.1.1/16/A/290</v>
          </cell>
        </row>
        <row r="313">
          <cell r="C313" t="str">
            <v>Līgums</v>
          </cell>
          <cell r="D313" t="str">
            <v>1.1.1.1/16/A/292</v>
          </cell>
        </row>
        <row r="314">
          <cell r="C314" t="str">
            <v>Līgums</v>
          </cell>
          <cell r="D314" t="str">
            <v>1.1.1.1/16/A/294</v>
          </cell>
        </row>
        <row r="315">
          <cell r="C315" t="str">
            <v>Līgums</v>
          </cell>
          <cell r="D315" t="str">
            <v>1.1.1.1/16/A/307</v>
          </cell>
        </row>
        <row r="316">
          <cell r="C316" t="str">
            <v>Iesniegts</v>
          </cell>
          <cell r="D316" t="str">
            <v>1.1.1.5/17/I/001</v>
          </cell>
        </row>
        <row r="317">
          <cell r="C317" t="str">
            <v>Apstiprināts ar nosacījumu</v>
          </cell>
          <cell r="D317" t="str">
            <v>1.1.1.5/17/I/002</v>
          </cell>
        </row>
        <row r="318">
          <cell r="C318" t="str">
            <v>Iesniegts</v>
          </cell>
          <cell r="D318" t="str">
            <v>1.1.1.5/17/A/003</v>
          </cell>
        </row>
        <row r="319">
          <cell r="C319" t="str">
            <v>Iesniegts</v>
          </cell>
          <cell r="D319" t="str">
            <v>1.1.1.5/17/A/004</v>
          </cell>
        </row>
        <row r="320">
          <cell r="C320" t="str">
            <v>Līgums</v>
          </cell>
          <cell r="D320" t="str">
            <v>1.1.1.2/16/I/001</v>
          </cell>
        </row>
        <row r="321">
          <cell r="C321" t="str">
            <v>Atsaukts</v>
          </cell>
          <cell r="D321" t="str">
            <v>1.1.1.4/17/I/001</v>
          </cell>
        </row>
        <row r="322">
          <cell r="C322" t="str">
            <v>Apstiprināts</v>
          </cell>
          <cell r="D322" t="str">
            <v>1.1.1.4/17/I/010</v>
          </cell>
        </row>
        <row r="323">
          <cell r="C323" t="str">
            <v>Līgums</v>
          </cell>
          <cell r="D323" t="str">
            <v>1.1.1.4/17/I/002</v>
          </cell>
        </row>
        <row r="324">
          <cell r="C324" t="str">
            <v>Līgums</v>
          </cell>
          <cell r="D324" t="str">
            <v>1.1.1.4/17/I/003</v>
          </cell>
        </row>
        <row r="325">
          <cell r="C325" t="str">
            <v>Līgums</v>
          </cell>
          <cell r="D325" t="str">
            <v>1.1.1.4/17/I/004</v>
          </cell>
        </row>
        <row r="326">
          <cell r="C326" t="str">
            <v>Līgums</v>
          </cell>
          <cell r="D326" t="str">
            <v>1.1.1.4/17/I/005</v>
          </cell>
        </row>
        <row r="327">
          <cell r="C327" t="str">
            <v>Līgums</v>
          </cell>
          <cell r="D327" t="str">
            <v>1.1.1.4/17/I/006</v>
          </cell>
        </row>
        <row r="328">
          <cell r="C328" t="str">
            <v>Līgums</v>
          </cell>
          <cell r="D328" t="str">
            <v>1.1.1.4/17/I/007</v>
          </cell>
        </row>
        <row r="329">
          <cell r="C329" t="str">
            <v>Līgums</v>
          </cell>
          <cell r="D329" t="str">
            <v>1.1.1.4/17/I/008</v>
          </cell>
        </row>
        <row r="330">
          <cell r="C330" t="str">
            <v>Līgums</v>
          </cell>
          <cell r="D330" t="str">
            <v>1.1.1.4/17/I/009</v>
          </cell>
        </row>
        <row r="331">
          <cell r="C331" t="str">
            <v>Līgums</v>
          </cell>
          <cell r="D331" t="str">
            <v>1.1.1.4/17/I/011</v>
          </cell>
        </row>
        <row r="332">
          <cell r="C332" t="str">
            <v>Līgums</v>
          </cell>
          <cell r="D332" t="str">
            <v>1.1.1.4/17/I/012</v>
          </cell>
        </row>
        <row r="333">
          <cell r="C333" t="str">
            <v>Līgums</v>
          </cell>
          <cell r="D333" t="str">
            <v>1.1.1.4/17/I/014</v>
          </cell>
        </row>
        <row r="334">
          <cell r="C334" t="str">
            <v>Līgums</v>
          </cell>
          <cell r="D334" t="str">
            <v>1.1.1.4/17/I/015</v>
          </cell>
        </row>
        <row r="335">
          <cell r="C335" t="str">
            <v>Iesniegti precizējumi</v>
          </cell>
          <cell r="D335" t="str">
            <v>1.1.1.4/17/I/013</v>
          </cell>
        </row>
        <row r="336">
          <cell r="C336" t="str">
            <v>Līgums</v>
          </cell>
          <cell r="D336" t="str">
            <v>1.2.1.1/16/I/001</v>
          </cell>
        </row>
        <row r="337">
          <cell r="C337" t="str">
            <v>Noraidīts</v>
          </cell>
          <cell r="D337" t="str">
            <v>1.2.1.4/16/A/001</v>
          </cell>
        </row>
        <row r="338">
          <cell r="C338" t="str">
            <v>Noraidīts</v>
          </cell>
          <cell r="D338" t="str">
            <v>1.2.1.4/16/A/002</v>
          </cell>
        </row>
        <row r="339">
          <cell r="C339" t="str">
            <v>Noraidīts</v>
          </cell>
          <cell r="D339" t="str">
            <v>1.2.1.4/16/A/003</v>
          </cell>
        </row>
        <row r="340">
          <cell r="C340" t="str">
            <v>Noraidīts</v>
          </cell>
          <cell r="D340" t="str">
            <v>1.2.1.4/16/A/004</v>
          </cell>
        </row>
        <row r="341">
          <cell r="C341" t="str">
            <v>Noraidīts</v>
          </cell>
          <cell r="D341" t="str">
            <v>1.2.1.4/16/A/005</v>
          </cell>
        </row>
        <row r="342">
          <cell r="C342" t="str">
            <v>Noraidīts</v>
          </cell>
          <cell r="D342" t="str">
            <v>1.2.1.4/16/A/006</v>
          </cell>
        </row>
        <row r="343">
          <cell r="C343" t="str">
            <v>Noraidīts</v>
          </cell>
          <cell r="D343" t="str">
            <v>1.2.1.4/16/A/009</v>
          </cell>
        </row>
        <row r="344">
          <cell r="C344" t="str">
            <v>Noraidīts</v>
          </cell>
          <cell r="D344" t="str">
            <v>1.2.1.4/16/A/010</v>
          </cell>
        </row>
        <row r="345">
          <cell r="C345" t="str">
            <v>Noraidīts</v>
          </cell>
          <cell r="D345" t="str">
            <v>1.2.1.4/16/A/013</v>
          </cell>
        </row>
        <row r="346">
          <cell r="C346" t="str">
            <v>Noraidīts</v>
          </cell>
          <cell r="D346" t="str">
            <v>1.2.1.4/16/A/017</v>
          </cell>
        </row>
        <row r="347">
          <cell r="C347" t="str">
            <v>Noraidīts</v>
          </cell>
          <cell r="D347" t="str">
            <v>1.2.1.4/16/A/019</v>
          </cell>
        </row>
        <row r="348">
          <cell r="C348" t="str">
            <v>Noraidīts</v>
          </cell>
          <cell r="D348" t="str">
            <v>1.2.1.4/16/A/020</v>
          </cell>
        </row>
        <row r="349">
          <cell r="C349" t="str">
            <v>Noraidīts</v>
          </cell>
          <cell r="D349" t="str">
            <v>1.2.1.4/16/A/022</v>
          </cell>
        </row>
        <row r="350">
          <cell r="C350" t="str">
            <v>Noraidīts</v>
          </cell>
          <cell r="D350" t="str">
            <v>1.2.1.4/16/A/023</v>
          </cell>
        </row>
        <row r="351">
          <cell r="C351" t="str">
            <v>Noraidīts</v>
          </cell>
          <cell r="D351" t="str">
            <v>1.2.1.4/16/A/025</v>
          </cell>
        </row>
        <row r="352">
          <cell r="C352" t="str">
            <v>Noraidīts</v>
          </cell>
          <cell r="D352" t="str">
            <v>1.2.1.4/16/A/026</v>
          </cell>
        </row>
        <row r="353">
          <cell r="C353" t="str">
            <v>Noraidīts</v>
          </cell>
          <cell r="D353" t="str">
            <v>1.2.1.4/16/A/027</v>
          </cell>
        </row>
        <row r="354">
          <cell r="C354" t="str">
            <v>Noraidīts</v>
          </cell>
          <cell r="D354" t="str">
            <v>1.2.1.4/16/A/029</v>
          </cell>
        </row>
        <row r="355">
          <cell r="C355" t="str">
            <v>Noraidīts</v>
          </cell>
          <cell r="D355" t="str">
            <v>1.2.1.4/16/A/030</v>
          </cell>
        </row>
        <row r="356">
          <cell r="C356" t="str">
            <v>Noraidīts</v>
          </cell>
          <cell r="D356" t="str">
            <v>1.2.1.4/16/A/035</v>
          </cell>
        </row>
        <row r="357">
          <cell r="C357" t="str">
            <v>Noraidīts</v>
          </cell>
          <cell r="D357" t="str">
            <v>1.2.1.4/16/A/036</v>
          </cell>
        </row>
        <row r="358">
          <cell r="C358" t="str">
            <v>Noraidīts</v>
          </cell>
          <cell r="D358" t="str">
            <v>1.2.1.4/16/A/037</v>
          </cell>
        </row>
        <row r="359">
          <cell r="C359" t="str">
            <v>Noraidīts</v>
          </cell>
          <cell r="D359" t="str">
            <v>1.2.1.4/16/A/039</v>
          </cell>
        </row>
        <row r="360">
          <cell r="C360" t="str">
            <v>Noraidīts</v>
          </cell>
          <cell r="D360" t="str">
            <v>1.2.1.4/16/A/041</v>
          </cell>
        </row>
        <row r="361">
          <cell r="C361" t="str">
            <v>Līgums</v>
          </cell>
          <cell r="D361" t="str">
            <v>1.2.1.4/16/A/007</v>
          </cell>
        </row>
        <row r="362">
          <cell r="C362" t="str">
            <v>Līgums</v>
          </cell>
          <cell r="D362" t="str">
            <v>1.2.1.4/16/A/008</v>
          </cell>
        </row>
        <row r="363">
          <cell r="C363" t="str">
            <v>Līgums</v>
          </cell>
          <cell r="D363" t="str">
            <v>1.2.1.4/16/A/011</v>
          </cell>
        </row>
        <row r="364">
          <cell r="C364" t="str">
            <v>Līgums</v>
          </cell>
          <cell r="D364" t="str">
            <v>1.2.1.4/16/A/012</v>
          </cell>
        </row>
        <row r="365">
          <cell r="C365" t="str">
            <v>Līgums</v>
          </cell>
          <cell r="D365" t="str">
            <v>1.2.1.4/16/A/014</v>
          </cell>
        </row>
        <row r="366">
          <cell r="C366" t="str">
            <v>Līgums</v>
          </cell>
          <cell r="D366" t="str">
            <v>1.2.1.4/16/A/015</v>
          </cell>
        </row>
        <row r="367">
          <cell r="C367" t="str">
            <v>Līgums</v>
          </cell>
          <cell r="D367" t="str">
            <v>1.2.1.4/16/A/016</v>
          </cell>
        </row>
        <row r="368">
          <cell r="C368" t="str">
            <v>Līgums</v>
          </cell>
          <cell r="D368" t="str">
            <v>1.2.1.4/16/A/018</v>
          </cell>
        </row>
        <row r="369">
          <cell r="C369" t="str">
            <v>Līgums</v>
          </cell>
          <cell r="D369" t="str">
            <v>1.2.1.4/16/A/021</v>
          </cell>
        </row>
        <row r="370">
          <cell r="C370" t="str">
            <v>Līgums</v>
          </cell>
          <cell r="D370" t="str">
            <v>1.2.1.4/16/A/024</v>
          </cell>
        </row>
        <row r="371">
          <cell r="C371" t="str">
            <v>Līgums</v>
          </cell>
          <cell r="D371" t="str">
            <v>1.2.1.4/16/A/028</v>
          </cell>
        </row>
        <row r="372">
          <cell r="C372" t="str">
            <v>Līgums</v>
          </cell>
          <cell r="D372" t="str">
            <v>1.2.1.4/16/A/031</v>
          </cell>
        </row>
        <row r="373">
          <cell r="C373" t="str">
            <v>Līgums</v>
          </cell>
          <cell r="D373" t="str">
            <v>1.2.1.4/16/A/032</v>
          </cell>
        </row>
        <row r="374">
          <cell r="C374" t="str">
            <v>Līgums</v>
          </cell>
          <cell r="D374" t="str">
            <v>1.2.1.4/16/A/033</v>
          </cell>
        </row>
        <row r="375">
          <cell r="C375" t="str">
            <v>Līgums</v>
          </cell>
          <cell r="D375" t="str">
            <v>1.2.1.4/16/A/034</v>
          </cell>
        </row>
        <row r="376">
          <cell r="C376" t="str">
            <v>Līgums</v>
          </cell>
          <cell r="D376" t="str">
            <v>1.2.1.4/16/A/038</v>
          </cell>
        </row>
        <row r="377">
          <cell r="C377" t="str">
            <v>Līgums</v>
          </cell>
          <cell r="D377" t="str">
            <v>1.2.1.4/16/A/040</v>
          </cell>
        </row>
        <row r="378">
          <cell r="C378" t="str">
            <v>Līgums</v>
          </cell>
          <cell r="D378" t="str">
            <v>1.2.1.1/16/A/002</v>
          </cell>
        </row>
        <row r="379">
          <cell r="C379" t="str">
            <v>Līgums</v>
          </cell>
          <cell r="D379" t="str">
            <v>1.2.1.1/16/A/003</v>
          </cell>
        </row>
        <row r="380">
          <cell r="C380" t="str">
            <v>Līgums</v>
          </cell>
          <cell r="D380" t="str">
            <v>1.2.1.1/16/A/004</v>
          </cell>
        </row>
        <row r="381">
          <cell r="C381" t="str">
            <v>Līgums</v>
          </cell>
          <cell r="D381" t="str">
            <v>1.2.1.1/16/A/005</v>
          </cell>
        </row>
        <row r="382">
          <cell r="C382" t="str">
            <v>Līgums</v>
          </cell>
          <cell r="D382" t="str">
            <v>1.2.1.1/16/A/006</v>
          </cell>
        </row>
        <row r="383">
          <cell r="C383" t="str">
            <v>Līgums</v>
          </cell>
          <cell r="D383" t="str">
            <v>1.2.1.1/16/A/007</v>
          </cell>
        </row>
        <row r="384">
          <cell r="C384" t="str">
            <v>Līgums</v>
          </cell>
          <cell r="D384" t="str">
            <v>1.2.1.1/16/A/008</v>
          </cell>
        </row>
        <row r="385">
          <cell r="C385" t="str">
            <v>Līgums</v>
          </cell>
          <cell r="D385" t="str">
            <v>1.2.1.1/16/A/009</v>
          </cell>
        </row>
        <row r="386">
          <cell r="C386" t="str">
            <v>Līgums</v>
          </cell>
          <cell r="D386" t="str">
            <v>1.2.1.2/16/I/001</v>
          </cell>
        </row>
        <row r="387">
          <cell r="C387" t="str">
            <v>Noraidīts</v>
          </cell>
          <cell r="D387" t="str">
            <v>1.2.2.1/16/A/005</v>
          </cell>
        </row>
        <row r="388">
          <cell r="C388" t="str">
            <v>Noraidīts</v>
          </cell>
          <cell r="D388" t="str">
            <v>1.2.2.1/16/A/012</v>
          </cell>
        </row>
        <row r="389">
          <cell r="C389" t="str">
            <v>Noraidīts</v>
          </cell>
          <cell r="D389" t="str">
            <v>1.2.2.1/16/A/013</v>
          </cell>
        </row>
        <row r="390">
          <cell r="C390" t="str">
            <v>Līgums</v>
          </cell>
          <cell r="D390" t="str">
            <v>1.2.2.1/16/A/001</v>
          </cell>
        </row>
        <row r="391">
          <cell r="C391" t="str">
            <v>Līgums</v>
          </cell>
          <cell r="D391" t="str">
            <v>1.2.2.1/16/A/002</v>
          </cell>
        </row>
        <row r="392">
          <cell r="C392" t="str">
            <v>Līgums</v>
          </cell>
          <cell r="D392" t="str">
            <v>1.2.2.1/16/A/003</v>
          </cell>
        </row>
        <row r="393">
          <cell r="C393" t="str">
            <v>Līgums</v>
          </cell>
          <cell r="D393" t="str">
            <v>1.2.2.1/16/A/004</v>
          </cell>
        </row>
        <row r="394">
          <cell r="C394" t="str">
            <v>Līgums</v>
          </cell>
          <cell r="D394" t="str">
            <v>1.2.2.1/16/A/006</v>
          </cell>
        </row>
        <row r="395">
          <cell r="C395" t="str">
            <v>Līgums</v>
          </cell>
          <cell r="D395" t="str">
            <v>1.2.2.1/16/A/007</v>
          </cell>
        </row>
        <row r="396">
          <cell r="C396" t="str">
            <v>Līgums</v>
          </cell>
          <cell r="D396" t="str">
            <v>1.2.2.1/16/A/008</v>
          </cell>
        </row>
        <row r="397">
          <cell r="C397" t="str">
            <v>Līgums</v>
          </cell>
          <cell r="D397" t="str">
            <v>1.2.2.1/16/A/009</v>
          </cell>
        </row>
        <row r="398">
          <cell r="C398" t="str">
            <v>Līgums</v>
          </cell>
          <cell r="D398" t="str">
            <v>1.2.2.1/16/A/010</v>
          </cell>
        </row>
        <row r="399">
          <cell r="C399" t="str">
            <v>Līgums</v>
          </cell>
          <cell r="D399" t="str">
            <v>1.2.2.1/16/A/011</v>
          </cell>
        </row>
        <row r="400">
          <cell r="C400" t="str">
            <v>Līgums</v>
          </cell>
          <cell r="D400" t="str">
            <v>1.2.2.2/16/I/001</v>
          </cell>
        </row>
        <row r="401">
          <cell r="C401" t="str">
            <v>Līgums</v>
          </cell>
          <cell r="D401" t="str">
            <v>1.2.2.3/16/I/001</v>
          </cell>
        </row>
        <row r="402">
          <cell r="C402" t="str">
            <v>Līgums</v>
          </cell>
          <cell r="D402" t="str">
            <v>1.2.2.3/16/I/002</v>
          </cell>
        </row>
        <row r="403">
          <cell r="C403" t="str">
            <v>Līgums</v>
          </cell>
          <cell r="D403" t="str">
            <v>1.2.2.3/16/I/003</v>
          </cell>
        </row>
        <row r="404">
          <cell r="C404" t="str">
            <v>Līgums</v>
          </cell>
          <cell r="D404" t="str">
            <v>10.1.1.0/15/TP/001</v>
          </cell>
        </row>
        <row r="405">
          <cell r="C405" t="str">
            <v>Līgums</v>
          </cell>
          <cell r="D405" t="str">
            <v>10.1.2.0/15/TP/001</v>
          </cell>
        </row>
        <row r="406">
          <cell r="C406" t="str">
            <v>Līgums</v>
          </cell>
          <cell r="D406" t="str">
            <v>10.1.2.0/15/TP/002</v>
          </cell>
        </row>
        <row r="407">
          <cell r="C407" t="str">
            <v>Līgums</v>
          </cell>
          <cell r="D407" t="str">
            <v>10.1.2.0/15/TP/003</v>
          </cell>
        </row>
        <row r="408">
          <cell r="C408" t="str">
            <v>Līgums</v>
          </cell>
          <cell r="D408" t="str">
            <v>10.1.2.0/15/TP/004</v>
          </cell>
        </row>
        <row r="409">
          <cell r="C409" t="str">
            <v>Līgums</v>
          </cell>
          <cell r="D409" t="str">
            <v>10.1.2.0/15/TP/005</v>
          </cell>
        </row>
        <row r="410">
          <cell r="C410" t="str">
            <v>Līgums</v>
          </cell>
          <cell r="D410" t="str">
            <v>10.1.2.0/15/TP/006</v>
          </cell>
        </row>
        <row r="411">
          <cell r="C411" t="str">
            <v>Līgums</v>
          </cell>
          <cell r="D411" t="str">
            <v>10.1.2.0/15/TP/007</v>
          </cell>
        </row>
        <row r="412">
          <cell r="C412" t="str">
            <v>Līgums</v>
          </cell>
          <cell r="D412" t="str">
            <v>10.1.2.0/15/TP/008</v>
          </cell>
        </row>
        <row r="413">
          <cell r="C413" t="str">
            <v>Līgums</v>
          </cell>
          <cell r="D413" t="str">
            <v>10.1.2.0/15/TP/009</v>
          </cell>
        </row>
        <row r="414">
          <cell r="C414" t="str">
            <v>Līgums</v>
          </cell>
          <cell r="D414" t="str">
            <v>10.1.2.0/15/TP/010</v>
          </cell>
        </row>
        <row r="415">
          <cell r="C415" t="str">
            <v>Līgums</v>
          </cell>
          <cell r="D415" t="str">
            <v>10.1.2.0/15/TP/011</v>
          </cell>
        </row>
        <row r="416">
          <cell r="C416" t="str">
            <v>Atsaukts</v>
          </cell>
          <cell r="D416" t="str">
            <v>11.1.1.0/15/TP/019</v>
          </cell>
        </row>
        <row r="417">
          <cell r="C417" t="str">
            <v>Līgums</v>
          </cell>
          <cell r="D417" t="str">
            <v>11.1.1.0/15/TP/001</v>
          </cell>
        </row>
        <row r="418">
          <cell r="C418" t="str">
            <v>Līgums</v>
          </cell>
          <cell r="D418" t="str">
            <v>11.1.1.0/15/TP/002</v>
          </cell>
        </row>
        <row r="419">
          <cell r="C419" t="str">
            <v>Līgums</v>
          </cell>
          <cell r="D419" t="str">
            <v>11.1.1.0/15/TP/003</v>
          </cell>
        </row>
        <row r="420">
          <cell r="C420" t="str">
            <v>Līgums</v>
          </cell>
          <cell r="D420" t="str">
            <v>11.1.1.0/15/TP/004</v>
          </cell>
        </row>
        <row r="421">
          <cell r="C421" t="str">
            <v>Līgums</v>
          </cell>
          <cell r="D421" t="str">
            <v>11.1.1.0/15/TP/005</v>
          </cell>
        </row>
        <row r="422">
          <cell r="C422" t="str">
            <v>Līgums</v>
          </cell>
          <cell r="D422" t="str">
            <v>11.1.1.0/15/TP/006</v>
          </cell>
        </row>
        <row r="423">
          <cell r="C423" t="str">
            <v>Līgums</v>
          </cell>
          <cell r="D423" t="str">
            <v>11.1.1.0/15/TP/007</v>
          </cell>
        </row>
        <row r="424">
          <cell r="C424" t="str">
            <v>Līgums</v>
          </cell>
          <cell r="D424" t="str">
            <v>11.1.1.0/15/TP/008</v>
          </cell>
        </row>
        <row r="425">
          <cell r="C425" t="str">
            <v>Līgums</v>
          </cell>
          <cell r="D425" t="str">
            <v>11.1.1.0/15/TP/009</v>
          </cell>
        </row>
        <row r="426">
          <cell r="C426" t="str">
            <v>Līgums</v>
          </cell>
          <cell r="D426" t="str">
            <v>11.1.1.0/15/TP/010</v>
          </cell>
        </row>
        <row r="427">
          <cell r="C427" t="str">
            <v>Līgums</v>
          </cell>
          <cell r="D427" t="str">
            <v>11.1.1.0/15/TP/011</v>
          </cell>
        </row>
        <row r="428">
          <cell r="C428" t="str">
            <v>Līgums</v>
          </cell>
          <cell r="D428" t="str">
            <v>11.1.1.0/15/TP/012</v>
          </cell>
        </row>
        <row r="429">
          <cell r="C429" t="str">
            <v>Līgums</v>
          </cell>
          <cell r="D429" t="str">
            <v>11.1.1.0/15/TP/013</v>
          </cell>
        </row>
        <row r="430">
          <cell r="C430" t="str">
            <v>Līgums</v>
          </cell>
          <cell r="D430" t="str">
            <v>11.1.1.0/15/TP/014</v>
          </cell>
        </row>
        <row r="431">
          <cell r="C431" t="str">
            <v>Līgums</v>
          </cell>
          <cell r="D431" t="str">
            <v>11.1.1.0/15/TP/015</v>
          </cell>
        </row>
        <row r="432">
          <cell r="C432" t="str">
            <v>Līgums</v>
          </cell>
          <cell r="D432" t="str">
            <v>11.1.1.0/15/TP/016</v>
          </cell>
        </row>
        <row r="433">
          <cell r="C433" t="str">
            <v>Līgums</v>
          </cell>
          <cell r="D433" t="str">
            <v>11.1.1.0/15/TP/017</v>
          </cell>
        </row>
        <row r="434">
          <cell r="C434" t="str">
            <v>Līgums</v>
          </cell>
          <cell r="D434" t="str">
            <v>11.1.1.0/15/TP/018</v>
          </cell>
        </row>
        <row r="435">
          <cell r="C435" t="str">
            <v>Līgums</v>
          </cell>
          <cell r="D435" t="str">
            <v>11.1.1.0/15/TP/020</v>
          </cell>
        </row>
        <row r="436">
          <cell r="C436" t="str">
            <v>Līgums</v>
          </cell>
          <cell r="D436" t="str">
            <v>11.1.1.0/15/TP/021</v>
          </cell>
        </row>
        <row r="437">
          <cell r="C437" t="str">
            <v>Līgums</v>
          </cell>
          <cell r="D437" t="str">
            <v>11.1.1.0/15/TP/022</v>
          </cell>
        </row>
        <row r="438">
          <cell r="C438" t="str">
            <v>Līgums</v>
          </cell>
          <cell r="D438" t="str">
            <v>12.1.1.0/15/TP/001</v>
          </cell>
        </row>
        <row r="439">
          <cell r="C439" t="str">
            <v>Līgums</v>
          </cell>
          <cell r="D439" t="str">
            <v>12.1.1.0/15/TP/002</v>
          </cell>
        </row>
        <row r="440">
          <cell r="C440" t="str">
            <v>Līgums</v>
          </cell>
          <cell r="D440" t="str">
            <v>12.1.1.0/15/TP/003</v>
          </cell>
        </row>
        <row r="441">
          <cell r="C441" t="str">
            <v>Līgums</v>
          </cell>
          <cell r="D441" t="str">
            <v>12.1.1.0/15/TP/004</v>
          </cell>
        </row>
        <row r="442">
          <cell r="C442" t="str">
            <v>Līgums</v>
          </cell>
          <cell r="D442" t="str">
            <v>12.1.1.0/15/TP/005</v>
          </cell>
        </row>
        <row r="443">
          <cell r="C443" t="str">
            <v>Līgums</v>
          </cell>
          <cell r="D443" t="str">
            <v>2.1.1.0/16/I/001</v>
          </cell>
        </row>
        <row r="444">
          <cell r="C444" t="str">
            <v>Iesniegts</v>
          </cell>
          <cell r="D444" t="str">
            <v>2.2.1.1/17/I/026</v>
          </cell>
        </row>
        <row r="445">
          <cell r="C445" t="str">
            <v>Iesniegts</v>
          </cell>
          <cell r="D445" t="str">
            <v>2.2.1.1/17/I/035</v>
          </cell>
        </row>
        <row r="446">
          <cell r="C446" t="str">
            <v>Līgums</v>
          </cell>
          <cell r="D446" t="str">
            <v>2.2.1.1/16/I/001</v>
          </cell>
        </row>
        <row r="447">
          <cell r="C447" t="str">
            <v>Līgums</v>
          </cell>
          <cell r="D447" t="str">
            <v>2.2.1.1/16/I/002</v>
          </cell>
        </row>
        <row r="448">
          <cell r="C448" t="str">
            <v>Līgums</v>
          </cell>
          <cell r="D448" t="str">
            <v>2.2.1.1/16/I/003</v>
          </cell>
        </row>
        <row r="449">
          <cell r="C449" t="str">
            <v>Līgums</v>
          </cell>
          <cell r="D449" t="str">
            <v>2.2.1.1/16/I/004</v>
          </cell>
        </row>
        <row r="450">
          <cell r="C450" t="str">
            <v>Līgums</v>
          </cell>
          <cell r="D450" t="str">
            <v>2.2.1.1/17/I/001</v>
          </cell>
        </row>
        <row r="451">
          <cell r="C451" t="str">
            <v>Līgums</v>
          </cell>
          <cell r="D451" t="str">
            <v>2.2.1.1/17/I/002</v>
          </cell>
        </row>
        <row r="452">
          <cell r="C452" t="str">
            <v>Līgums</v>
          </cell>
          <cell r="D452" t="str">
            <v>2.2.1.1/17/I/003</v>
          </cell>
        </row>
        <row r="453">
          <cell r="C453" t="str">
            <v>Līgums</v>
          </cell>
          <cell r="D453" t="str">
            <v>2.2.1.1/17/I/004</v>
          </cell>
        </row>
        <row r="454">
          <cell r="C454" t="str">
            <v>Līgums</v>
          </cell>
          <cell r="D454" t="str">
            <v>2.2.1.1/17/I/008</v>
          </cell>
        </row>
        <row r="455">
          <cell r="C455" t="str">
            <v>Līgums</v>
          </cell>
          <cell r="D455" t="str">
            <v>2.2.1.1/17/I/009</v>
          </cell>
        </row>
        <row r="456">
          <cell r="C456" t="str">
            <v>Līgums</v>
          </cell>
          <cell r="D456" t="str">
            <v>2.2.1.1/17/I/015</v>
          </cell>
        </row>
        <row r="457">
          <cell r="C457" t="str">
            <v>Līgums</v>
          </cell>
          <cell r="D457" t="str">
            <v>2.2.1.1/17/I/021</v>
          </cell>
        </row>
        <row r="458">
          <cell r="C458" t="str">
            <v>Apstiprināts ar nosacījumu</v>
          </cell>
          <cell r="D458" t="str">
            <v>2.2.1.1/17/I/006</v>
          </cell>
        </row>
        <row r="459">
          <cell r="C459" t="str">
            <v>Apstiprināts ar nosacījumu</v>
          </cell>
          <cell r="D459" t="str">
            <v>2.2.1.1/17/I/010</v>
          </cell>
        </row>
        <row r="460">
          <cell r="C460" t="str">
            <v>Apstiprināts ar nosacījumu</v>
          </cell>
          <cell r="D460" t="str">
            <v>2.2.1.1/17/I/011</v>
          </cell>
        </row>
        <row r="461">
          <cell r="C461" t="str">
            <v>Apstiprināts ar nosacījumu</v>
          </cell>
          <cell r="D461" t="str">
            <v>2.2.1.1/17/I/012</v>
          </cell>
        </row>
        <row r="462">
          <cell r="C462" t="str">
            <v>Apstiprināts ar nosacījumu</v>
          </cell>
          <cell r="D462" t="str">
            <v>2.2.1.1/17/I/013</v>
          </cell>
        </row>
        <row r="463">
          <cell r="C463" t="str">
            <v>Apstiprināts ar nosacījumu</v>
          </cell>
          <cell r="D463" t="str">
            <v>2.2.1.1/17/I/017</v>
          </cell>
        </row>
        <row r="464">
          <cell r="C464" t="str">
            <v>Apstiprināts ar nosacījumu</v>
          </cell>
          <cell r="D464" t="str">
            <v>2.2.1.1/17/I/019</v>
          </cell>
        </row>
        <row r="465">
          <cell r="C465" t="str">
            <v>Apstiprināts ar nosacījumu</v>
          </cell>
          <cell r="D465" t="str">
            <v>2.2.1.1/17/I/022</v>
          </cell>
        </row>
        <row r="466">
          <cell r="C466" t="str">
            <v>Apstiprināts ar nosacījumu</v>
          </cell>
          <cell r="D466" t="str">
            <v>2.2.1.1/17/I/023</v>
          </cell>
        </row>
        <row r="467">
          <cell r="C467" t="str">
            <v>Apstiprināts ar nosacījumu</v>
          </cell>
          <cell r="D467" t="str">
            <v>2.2.1.1/17/I/024</v>
          </cell>
        </row>
        <row r="468">
          <cell r="C468" t="str">
            <v>Apstiprināts ar nosacījumu</v>
          </cell>
          <cell r="D468" t="str">
            <v>2.2.1.1/17/I/025</v>
          </cell>
        </row>
        <row r="469">
          <cell r="C469" t="str">
            <v>Apstiprināts ar nosacījumu</v>
          </cell>
          <cell r="D469" t="str">
            <v>2.2.1.1/17/I/027</v>
          </cell>
        </row>
        <row r="470">
          <cell r="C470" t="str">
            <v>Apstiprināts ar nosacījumu</v>
          </cell>
          <cell r="D470" t="str">
            <v>2.2.1.1/17/I/030</v>
          </cell>
        </row>
        <row r="471">
          <cell r="C471" t="str">
            <v>Apstiprināts ar nosacījumu</v>
          </cell>
          <cell r="D471" t="str">
            <v>2.2.1.1/17/I/031</v>
          </cell>
        </row>
        <row r="472">
          <cell r="C472" t="str">
            <v>Apstiprināts ar nosacījumu</v>
          </cell>
          <cell r="D472" t="str">
            <v>2.2.1.1/17/I/032</v>
          </cell>
        </row>
        <row r="473">
          <cell r="C473" t="str">
            <v>Apstiprināts ar nosacījumu</v>
          </cell>
          <cell r="D473" t="str">
            <v>2.2.1.1/17/I/033</v>
          </cell>
        </row>
        <row r="474">
          <cell r="C474" t="str">
            <v>Apstiprināts ar nosacījumu</v>
          </cell>
          <cell r="D474" t="str">
            <v>2.2.1.1/17/I/034</v>
          </cell>
        </row>
        <row r="475">
          <cell r="C475" t="str">
            <v>Apstiprināts ar nosacījumu 2</v>
          </cell>
          <cell r="D475" t="str">
            <v>2.2.1.1/17/I/005</v>
          </cell>
        </row>
        <row r="476">
          <cell r="C476" t="str">
            <v>Apstiprināts ar nosacījumu 2</v>
          </cell>
          <cell r="D476" t="str">
            <v>2.2.1.1/17/I/007</v>
          </cell>
        </row>
        <row r="477">
          <cell r="C477" t="str">
            <v>Iesniegti precizējumi</v>
          </cell>
          <cell r="D477" t="str">
            <v>2.2.1.1/17/I/014</v>
          </cell>
        </row>
        <row r="478">
          <cell r="C478" t="str">
            <v>Iesniegti precizējumi</v>
          </cell>
          <cell r="D478" t="str">
            <v>2.2.1.1/17/I/016</v>
          </cell>
        </row>
        <row r="479">
          <cell r="C479" t="str">
            <v>Iesniegti precizējumi</v>
          </cell>
          <cell r="D479" t="str">
            <v>2.2.1.1/17/I/018</v>
          </cell>
        </row>
        <row r="480">
          <cell r="C480" t="str">
            <v>Iesniegti precizējumi</v>
          </cell>
          <cell r="D480" t="str">
            <v>2.2.1.1/17/I/020</v>
          </cell>
        </row>
        <row r="481">
          <cell r="C481" t="str">
            <v>Iesniegti precizējumi</v>
          </cell>
          <cell r="D481" t="str">
            <v>2.2.1.1/17/I/028</v>
          </cell>
        </row>
        <row r="482">
          <cell r="C482" t="str">
            <v>Iesniegti precizējumi</v>
          </cell>
          <cell r="D482" t="str">
            <v>2.2.1.1/17/I/029</v>
          </cell>
        </row>
        <row r="483">
          <cell r="C483" t="str">
            <v>Līgums</v>
          </cell>
          <cell r="D483" t="str">
            <v>2.2.1.2/17/I/001</v>
          </cell>
        </row>
        <row r="484">
          <cell r="C484" t="str">
            <v>Noraidīts</v>
          </cell>
          <cell r="D484" t="str">
            <v>3.1.1.5/16/A/001</v>
          </cell>
        </row>
        <row r="485">
          <cell r="C485" t="str">
            <v>Noraidīts</v>
          </cell>
          <cell r="D485" t="str">
            <v>3.1.1.5/16/A/006</v>
          </cell>
        </row>
        <row r="486">
          <cell r="C486" t="str">
            <v>Noraidīts</v>
          </cell>
          <cell r="D486" t="str">
            <v>3.1.1.5/16/A/007</v>
          </cell>
        </row>
        <row r="487">
          <cell r="C487" t="str">
            <v>Noraidīts</v>
          </cell>
          <cell r="D487" t="str">
            <v>3.1.1.5/16/A/011</v>
          </cell>
        </row>
        <row r="488">
          <cell r="C488" t="str">
            <v>Noraidīts</v>
          </cell>
          <cell r="D488" t="str">
            <v>3.1.1.5/16/A/014</v>
          </cell>
        </row>
        <row r="489">
          <cell r="C489" t="str">
            <v>Noraidīts</v>
          </cell>
          <cell r="D489" t="str">
            <v>3.1.1.5/16/A/018</v>
          </cell>
        </row>
        <row r="490">
          <cell r="C490" t="str">
            <v>Noraidīts</v>
          </cell>
          <cell r="D490" t="str">
            <v>3.1.1.5/16/A/019</v>
          </cell>
        </row>
        <row r="491">
          <cell r="C491" t="str">
            <v>Noraidīts</v>
          </cell>
          <cell r="D491" t="str">
            <v>3.1.1.5/16/A/020</v>
          </cell>
        </row>
        <row r="492">
          <cell r="C492" t="str">
            <v>Noraidīts</v>
          </cell>
          <cell r="D492" t="str">
            <v>3.1.1.5/16/A/021</v>
          </cell>
        </row>
        <row r="493">
          <cell r="C493" t="str">
            <v>Noraidīts</v>
          </cell>
          <cell r="D493" t="str">
            <v>3.1.1.5/16/A/027</v>
          </cell>
        </row>
        <row r="494">
          <cell r="C494" t="str">
            <v>Noraidīts</v>
          </cell>
          <cell r="D494" t="str">
            <v>3.1.1.5/16/A/028</v>
          </cell>
        </row>
        <row r="495">
          <cell r="C495" t="str">
            <v>Noraidīts</v>
          </cell>
          <cell r="D495" t="str">
            <v>3.1.1.5/16/A/030</v>
          </cell>
        </row>
        <row r="496">
          <cell r="C496" t="str">
            <v>Noraidīts</v>
          </cell>
          <cell r="D496" t="str">
            <v>3.1.1.5/16/A/031</v>
          </cell>
        </row>
        <row r="497">
          <cell r="C497" t="str">
            <v>Noraidīts</v>
          </cell>
          <cell r="D497" t="str">
            <v>3.1.1.5/16/A/032</v>
          </cell>
        </row>
        <row r="498">
          <cell r="C498" t="str">
            <v>Noraidīts</v>
          </cell>
          <cell r="D498" t="str">
            <v>3.1.1.5/16/A/041</v>
          </cell>
        </row>
        <row r="499">
          <cell r="C499" t="str">
            <v>Noraidīts</v>
          </cell>
          <cell r="D499" t="str">
            <v>3.1.1.5/16/A/042</v>
          </cell>
        </row>
        <row r="500">
          <cell r="C500" t="str">
            <v>Noraidīts</v>
          </cell>
          <cell r="D500" t="str">
            <v>3.1.1.5/16/A/043</v>
          </cell>
        </row>
        <row r="501">
          <cell r="C501" t="str">
            <v>Noraidīts</v>
          </cell>
          <cell r="D501" t="str">
            <v>3.1.1.5/16/A/045</v>
          </cell>
        </row>
        <row r="502">
          <cell r="C502" t="str">
            <v>Noraidīts</v>
          </cell>
          <cell r="D502" t="str">
            <v>3.1.1.5/16/A/046</v>
          </cell>
        </row>
        <row r="503">
          <cell r="C503" t="str">
            <v>Noraidīts</v>
          </cell>
          <cell r="D503" t="str">
            <v>3.1.1.5/16/A/047</v>
          </cell>
        </row>
        <row r="504">
          <cell r="C504" t="str">
            <v>Noraidīts</v>
          </cell>
          <cell r="D504" t="str">
            <v>3.1.1.5/16/A/049</v>
          </cell>
        </row>
        <row r="505">
          <cell r="C505" t="str">
            <v>Noraidīts</v>
          </cell>
          <cell r="D505" t="str">
            <v>3.1.1.5/16/A/052</v>
          </cell>
        </row>
        <row r="506">
          <cell r="C506" t="str">
            <v>Noraidīts</v>
          </cell>
          <cell r="D506" t="str">
            <v>3.1.1.5/16/A/053</v>
          </cell>
        </row>
        <row r="507">
          <cell r="C507" t="str">
            <v>Noraidīts</v>
          </cell>
          <cell r="D507" t="str">
            <v>3.1.1.5/16/A/056</v>
          </cell>
        </row>
        <row r="508">
          <cell r="C508" t="str">
            <v>Noraidīts</v>
          </cell>
          <cell r="D508" t="str">
            <v>3.1.1.5/16/A/057</v>
          </cell>
        </row>
        <row r="509">
          <cell r="C509" t="str">
            <v>Noraidīts</v>
          </cell>
          <cell r="D509" t="str">
            <v>3.1.1.5/16/A/058</v>
          </cell>
        </row>
        <row r="510">
          <cell r="C510" t="str">
            <v>Noraidīts</v>
          </cell>
          <cell r="D510" t="str">
            <v>3.1.1.5/16/A/059</v>
          </cell>
        </row>
        <row r="511">
          <cell r="C511" t="str">
            <v>Noraidīts</v>
          </cell>
          <cell r="D511" t="str">
            <v>3.1.1.5/16/A/060</v>
          </cell>
        </row>
        <row r="512">
          <cell r="C512" t="str">
            <v>Noraidīts</v>
          </cell>
          <cell r="D512" t="str">
            <v>3.1.1.5/16/A/061</v>
          </cell>
        </row>
        <row r="513">
          <cell r="C513" t="str">
            <v>Noraidīts</v>
          </cell>
          <cell r="D513" t="str">
            <v>3.1.1.5/16/A/062</v>
          </cell>
        </row>
        <row r="514">
          <cell r="C514" t="str">
            <v>Noraidīts</v>
          </cell>
          <cell r="D514" t="str">
            <v>3.1.1.5/16/A/064</v>
          </cell>
        </row>
        <row r="515">
          <cell r="C515" t="str">
            <v>Noraidīts</v>
          </cell>
          <cell r="D515" t="str">
            <v>3.1.1.5/16/A/065</v>
          </cell>
        </row>
        <row r="516">
          <cell r="C516" t="str">
            <v>Noraidīts</v>
          </cell>
          <cell r="D516" t="str">
            <v>3.1.1.5/16/A/067</v>
          </cell>
        </row>
        <row r="517">
          <cell r="C517" t="str">
            <v>Noraidīts</v>
          </cell>
          <cell r="D517" t="str">
            <v>3.1.1.5/16/A/069</v>
          </cell>
        </row>
        <row r="518">
          <cell r="C518" t="str">
            <v>Noraidīts</v>
          </cell>
          <cell r="D518" t="str">
            <v>3.1.1.5/16/A/071</v>
          </cell>
        </row>
        <row r="519">
          <cell r="C519" t="str">
            <v>Noraidīts</v>
          </cell>
          <cell r="D519" t="str">
            <v>3.1.1.5/16/A/074</v>
          </cell>
        </row>
        <row r="520">
          <cell r="C520" t="str">
            <v>Noraidīts</v>
          </cell>
          <cell r="D520" t="str">
            <v>3.1.1.5/16/A/075</v>
          </cell>
        </row>
        <row r="521">
          <cell r="C521" t="str">
            <v>Līgums</v>
          </cell>
          <cell r="D521" t="str">
            <v>3.1.1.5/16/A/002</v>
          </cell>
        </row>
        <row r="522">
          <cell r="C522" t="str">
            <v>Līgums</v>
          </cell>
          <cell r="D522" t="str">
            <v>3.1.1.5/16/A/004</v>
          </cell>
        </row>
        <row r="523">
          <cell r="C523" t="str">
            <v>Līgums</v>
          </cell>
          <cell r="D523" t="str">
            <v>3.1.1.5/16/A/005</v>
          </cell>
        </row>
        <row r="524">
          <cell r="C524" t="str">
            <v>Līgums</v>
          </cell>
          <cell r="D524" t="str">
            <v>3.1.1.5/16/A/008</v>
          </cell>
        </row>
        <row r="525">
          <cell r="C525" t="str">
            <v>Līgums</v>
          </cell>
          <cell r="D525" t="str">
            <v>3.1.1.5/16/A/009</v>
          </cell>
        </row>
        <row r="526">
          <cell r="C526" t="str">
            <v>Līgums</v>
          </cell>
          <cell r="D526" t="str">
            <v>3.1.1.5/16/A/010</v>
          </cell>
        </row>
        <row r="527">
          <cell r="C527" t="str">
            <v>Līgums</v>
          </cell>
          <cell r="D527" t="str">
            <v>3.1.1.5/16/A/012</v>
          </cell>
        </row>
        <row r="528">
          <cell r="C528" t="str">
            <v>Līgums</v>
          </cell>
          <cell r="D528" t="str">
            <v>3.1.1.5/16/A/013</v>
          </cell>
        </row>
        <row r="529">
          <cell r="C529" t="str">
            <v>Līgums</v>
          </cell>
          <cell r="D529" t="str">
            <v>3.1.1.5/16/A/015</v>
          </cell>
        </row>
        <row r="530">
          <cell r="C530" t="str">
            <v>Līgums</v>
          </cell>
          <cell r="D530" t="str">
            <v>3.1.1.5/16/A/016</v>
          </cell>
        </row>
        <row r="531">
          <cell r="C531" t="str">
            <v>Līgums</v>
          </cell>
          <cell r="D531" t="str">
            <v>3.1.1.5/16/A/017</v>
          </cell>
        </row>
        <row r="532">
          <cell r="C532" t="str">
            <v>Līgums</v>
          </cell>
          <cell r="D532" t="str">
            <v>3.1.1.5/16/A/022</v>
          </cell>
        </row>
        <row r="533">
          <cell r="C533" t="str">
            <v>Līgums</v>
          </cell>
          <cell r="D533" t="str">
            <v>3.1.1.5/16/A/023</v>
          </cell>
        </row>
        <row r="534">
          <cell r="C534" t="str">
            <v>Līgums</v>
          </cell>
          <cell r="D534" t="str">
            <v>3.1.1.5/16/A/024</v>
          </cell>
        </row>
        <row r="535">
          <cell r="C535" t="str">
            <v>Līgums</v>
          </cell>
          <cell r="D535" t="str">
            <v>3.1.1.5/16/A/025</v>
          </cell>
        </row>
        <row r="536">
          <cell r="C536" t="str">
            <v>Līgums</v>
          </cell>
          <cell r="D536" t="str">
            <v>3.1.1.5/16/A/026</v>
          </cell>
        </row>
        <row r="537">
          <cell r="C537" t="str">
            <v>Līgums</v>
          </cell>
          <cell r="D537" t="str">
            <v>3.1.1.5/16/A/029</v>
          </cell>
        </row>
        <row r="538">
          <cell r="C538" t="str">
            <v>Līgums</v>
          </cell>
          <cell r="D538" t="str">
            <v>3.1.1.5/16/A/033</v>
          </cell>
        </row>
        <row r="539">
          <cell r="C539" t="str">
            <v>Līgums</v>
          </cell>
          <cell r="D539" t="str">
            <v>3.1.1.5/16/A/034</v>
          </cell>
        </row>
        <row r="540">
          <cell r="C540" t="str">
            <v>Līgums</v>
          </cell>
          <cell r="D540" t="str">
            <v>3.1.1.5/16/A/035</v>
          </cell>
        </row>
        <row r="541">
          <cell r="C541" t="str">
            <v>Līgums</v>
          </cell>
          <cell r="D541" t="str">
            <v>3.1.1.5/16/A/036</v>
          </cell>
        </row>
        <row r="542">
          <cell r="C542" t="str">
            <v>Līgums</v>
          </cell>
          <cell r="D542" t="str">
            <v>3.1.1.5/16/A/037</v>
          </cell>
        </row>
        <row r="543">
          <cell r="C543" t="str">
            <v>Līgums</v>
          </cell>
          <cell r="D543" t="str">
            <v>3.1.1.5/16/A/038</v>
          </cell>
        </row>
        <row r="544">
          <cell r="C544" t="str">
            <v>Līgums</v>
          </cell>
          <cell r="D544" t="str">
            <v>3.1.1.5/16/A/039</v>
          </cell>
        </row>
        <row r="545">
          <cell r="C545" t="str">
            <v>Līgums</v>
          </cell>
          <cell r="D545" t="str">
            <v>3.1.1.5/16/A/040</v>
          </cell>
        </row>
        <row r="546">
          <cell r="C546" t="str">
            <v>Līgums</v>
          </cell>
          <cell r="D546" t="str">
            <v>3.1.1.5/16/A/044</v>
          </cell>
        </row>
        <row r="547">
          <cell r="C547" t="str">
            <v>Līgums</v>
          </cell>
          <cell r="D547" t="str">
            <v>3.1.1.5/16/A/048</v>
          </cell>
        </row>
        <row r="548">
          <cell r="C548" t="str">
            <v>Līgums</v>
          </cell>
          <cell r="D548" t="str">
            <v>3.1.1.5/16/A/050</v>
          </cell>
        </row>
        <row r="549">
          <cell r="C549" t="str">
            <v>Līgums</v>
          </cell>
          <cell r="D549" t="str">
            <v>3.1.1.5/16/A/051</v>
          </cell>
        </row>
        <row r="550">
          <cell r="C550" t="str">
            <v>Līgums</v>
          </cell>
          <cell r="D550" t="str">
            <v>3.1.1.5/16/A/054</v>
          </cell>
        </row>
        <row r="551">
          <cell r="C551" t="str">
            <v>Līgums</v>
          </cell>
          <cell r="D551" t="str">
            <v>3.1.1.5/16/A/055</v>
          </cell>
        </row>
        <row r="552">
          <cell r="C552" t="str">
            <v>Līgums</v>
          </cell>
          <cell r="D552" t="str">
            <v>3.1.1.5/16/A/063</v>
          </cell>
        </row>
        <row r="553">
          <cell r="C553" t="str">
            <v>Līgums</v>
          </cell>
          <cell r="D553" t="str">
            <v>3.1.1.5/16/A/066</v>
          </cell>
        </row>
        <row r="554">
          <cell r="C554" t="str">
            <v>Līgums</v>
          </cell>
          <cell r="D554" t="str">
            <v>3.1.1.5/16/A/068</v>
          </cell>
        </row>
        <row r="555">
          <cell r="C555" t="str">
            <v>Līgums</v>
          </cell>
          <cell r="D555" t="str">
            <v>3.1.1.5/16/A/070</v>
          </cell>
        </row>
        <row r="556">
          <cell r="C556" t="str">
            <v>Līgums</v>
          </cell>
          <cell r="D556" t="str">
            <v>3.1.1.5/16/A/072</v>
          </cell>
        </row>
        <row r="557">
          <cell r="C557" t="str">
            <v>Līgums</v>
          </cell>
          <cell r="D557" t="str">
            <v>3.1.1.5/16/A/073</v>
          </cell>
        </row>
        <row r="558">
          <cell r="C558" t="str">
            <v>Līgums</v>
          </cell>
          <cell r="D558" t="str">
            <v>3.1.1.5/16/A/076</v>
          </cell>
        </row>
        <row r="559">
          <cell r="C559" t="str">
            <v>Līgums</v>
          </cell>
          <cell r="D559" t="str">
            <v>3.1.1.5/16/A/077</v>
          </cell>
        </row>
        <row r="560">
          <cell r="C560" t="str">
            <v>Pabeigts</v>
          </cell>
          <cell r="D560" t="str">
            <v>3.1.1.5/16/A/003</v>
          </cell>
        </row>
        <row r="561">
          <cell r="C561" t="str">
            <v>Līgums</v>
          </cell>
          <cell r="D561" t="str">
            <v>3.1.1.6/16/I/001</v>
          </cell>
        </row>
        <row r="562">
          <cell r="C562" t="str">
            <v>Līgums</v>
          </cell>
          <cell r="D562" t="str">
            <v>3.0.0.0/16/FI/001</v>
          </cell>
        </row>
        <row r="563">
          <cell r="C563" t="str">
            <v>Noraidīts</v>
          </cell>
          <cell r="D563" t="str">
            <v>3.2.1.1/16/A/005</v>
          </cell>
        </row>
        <row r="564">
          <cell r="C564" t="str">
            <v>Noraidīts</v>
          </cell>
          <cell r="D564" t="str">
            <v>3.2.1.1/16/A/008</v>
          </cell>
        </row>
        <row r="565">
          <cell r="C565" t="str">
            <v>Noraidīts</v>
          </cell>
          <cell r="D565" t="str">
            <v>3.2.1.1/16/A/015</v>
          </cell>
        </row>
        <row r="566">
          <cell r="C566" t="str">
            <v>Līgums</v>
          </cell>
          <cell r="D566" t="str">
            <v>3.2.1.1/16/A/001</v>
          </cell>
        </row>
        <row r="567">
          <cell r="C567" t="str">
            <v>Līgums</v>
          </cell>
          <cell r="D567" t="str">
            <v>3.2.1.1/16/A/002</v>
          </cell>
        </row>
        <row r="568">
          <cell r="C568" t="str">
            <v>Līgums</v>
          </cell>
          <cell r="D568" t="str">
            <v>3.2.1.1/16/A/003</v>
          </cell>
        </row>
        <row r="569">
          <cell r="C569" t="str">
            <v>Līgums</v>
          </cell>
          <cell r="D569" t="str">
            <v>3.2.1.1/16/A/004</v>
          </cell>
        </row>
        <row r="570">
          <cell r="C570" t="str">
            <v>Līgums</v>
          </cell>
          <cell r="D570" t="str">
            <v>3.2.1.1/16/A/006</v>
          </cell>
        </row>
        <row r="571">
          <cell r="C571" t="str">
            <v>Līgums</v>
          </cell>
          <cell r="D571" t="str">
            <v>3.2.1.1/16/A/007</v>
          </cell>
        </row>
        <row r="572">
          <cell r="C572" t="str">
            <v>Līgums</v>
          </cell>
          <cell r="D572" t="str">
            <v>3.2.1.1/16/A/009</v>
          </cell>
        </row>
        <row r="573">
          <cell r="C573" t="str">
            <v>Līgums</v>
          </cell>
          <cell r="D573" t="str">
            <v>3.2.1.1/16/A/010</v>
          </cell>
        </row>
        <row r="574">
          <cell r="C574" t="str">
            <v>Līgums</v>
          </cell>
          <cell r="D574" t="str">
            <v>3.2.1.1/16/A/011</v>
          </cell>
        </row>
        <row r="575">
          <cell r="C575" t="str">
            <v>Līgums</v>
          </cell>
          <cell r="D575" t="str">
            <v>3.2.1.1/16/A/012</v>
          </cell>
        </row>
        <row r="576">
          <cell r="C576" t="str">
            <v>Līgums</v>
          </cell>
          <cell r="D576" t="str">
            <v>3.2.1.1/16/A/013</v>
          </cell>
        </row>
        <row r="577">
          <cell r="C577" t="str">
            <v>Līgums</v>
          </cell>
          <cell r="D577" t="str">
            <v>3.2.1.1/16/A/014</v>
          </cell>
        </row>
        <row r="578">
          <cell r="C578" t="str">
            <v>Līgums</v>
          </cell>
          <cell r="D578" t="str">
            <v>3.2.1.1/16/A/016</v>
          </cell>
        </row>
        <row r="579">
          <cell r="C579" t="str">
            <v>Līgums</v>
          </cell>
          <cell r="D579" t="str">
            <v>3.2.1.1/16/A/017</v>
          </cell>
        </row>
        <row r="580">
          <cell r="C580" t="str">
            <v>Līgums</v>
          </cell>
          <cell r="D580" t="str">
            <v>3.2.1.2/16/I/001</v>
          </cell>
        </row>
        <row r="581">
          <cell r="C581" t="str">
            <v>Līgums</v>
          </cell>
          <cell r="D581" t="str">
            <v>3.2.1.2/16/I/002</v>
          </cell>
        </row>
        <row r="582">
          <cell r="C582" t="str">
            <v>Iesniegts</v>
          </cell>
          <cell r="D582" t="str">
            <v>3.3.1.0/17/I/014</v>
          </cell>
        </row>
        <row r="583">
          <cell r="C583" t="str">
            <v>Iesniegts</v>
          </cell>
          <cell r="D583" t="str">
            <v>3.3.1.0/17/I/044</v>
          </cell>
        </row>
        <row r="584">
          <cell r="C584" t="str">
            <v>Iesniegts</v>
          </cell>
          <cell r="D584" t="str">
            <v>3.3.1.0/17/I/045</v>
          </cell>
        </row>
        <row r="585">
          <cell r="C585" t="str">
            <v>Līgums</v>
          </cell>
          <cell r="D585" t="str">
            <v>3.3.1.0/16/I/005</v>
          </cell>
        </row>
        <row r="586">
          <cell r="C586" t="str">
            <v>Līgums</v>
          </cell>
          <cell r="D586" t="str">
            <v>3.3.1.0/16/I/031</v>
          </cell>
        </row>
        <row r="587">
          <cell r="C587" t="str">
            <v>Līgums</v>
          </cell>
          <cell r="D587" t="str">
            <v>3.3.1.0/17/I/005</v>
          </cell>
        </row>
        <row r="588">
          <cell r="C588" t="str">
            <v>Līgums</v>
          </cell>
          <cell r="D588" t="str">
            <v>3.3.1.0/17/I/006</v>
          </cell>
        </row>
        <row r="589">
          <cell r="C589" t="str">
            <v>Atsaukts</v>
          </cell>
          <cell r="D589" t="str">
            <v>3.3.1.0/16/I/017</v>
          </cell>
        </row>
        <row r="590">
          <cell r="C590" t="str">
            <v>Atsaukts</v>
          </cell>
          <cell r="D590" t="str">
            <v>3.3.1.0/17/I/016</v>
          </cell>
        </row>
        <row r="591">
          <cell r="C591" t="str">
            <v>Atsaukts</v>
          </cell>
          <cell r="D591" t="str">
            <v>3.3.1.0/17/I/019</v>
          </cell>
        </row>
        <row r="592">
          <cell r="C592" t="str">
            <v>Atsaukts</v>
          </cell>
          <cell r="D592" t="str">
            <v>3.3.1.0/17/I/027</v>
          </cell>
        </row>
        <row r="593">
          <cell r="C593" t="str">
            <v>Apstiprināts</v>
          </cell>
          <cell r="D593" t="str">
            <v>3.3.1.0/17/I/009</v>
          </cell>
        </row>
        <row r="594">
          <cell r="C594" t="str">
            <v>Līgums</v>
          </cell>
          <cell r="D594" t="str">
            <v>3.3.1.0/16/I/001</v>
          </cell>
        </row>
        <row r="595">
          <cell r="C595" t="str">
            <v>Līgums</v>
          </cell>
          <cell r="D595" t="str">
            <v>3.3.1.0/16/I/003</v>
          </cell>
        </row>
        <row r="596">
          <cell r="C596" t="str">
            <v>Līgums</v>
          </cell>
          <cell r="D596" t="str">
            <v>3.3.1.0/16/I/004</v>
          </cell>
        </row>
        <row r="597">
          <cell r="C597" t="str">
            <v>Līgums</v>
          </cell>
          <cell r="D597" t="str">
            <v>3.3.1.0/16/I/007</v>
          </cell>
        </row>
        <row r="598">
          <cell r="C598" t="str">
            <v>Līgums</v>
          </cell>
          <cell r="D598" t="str">
            <v>3.3.1.0/16/I/010</v>
          </cell>
        </row>
        <row r="599">
          <cell r="C599" t="str">
            <v>Līgums</v>
          </cell>
          <cell r="D599" t="str">
            <v>3.3.1.0/16/I/012</v>
          </cell>
        </row>
        <row r="600">
          <cell r="C600" t="str">
            <v>Līgums</v>
          </cell>
          <cell r="D600" t="str">
            <v>3.3.1.0/16/I/030</v>
          </cell>
        </row>
        <row r="601">
          <cell r="C601" t="str">
            <v>Līgums</v>
          </cell>
          <cell r="D601" t="str">
            <v>3.3.1.0/17/I/004</v>
          </cell>
        </row>
        <row r="602">
          <cell r="C602" t="str">
            <v>Līgums</v>
          </cell>
          <cell r="D602" t="str">
            <v>3.3.1.0/17/I/007</v>
          </cell>
        </row>
        <row r="603">
          <cell r="C603" t="str">
            <v>Pabeigts</v>
          </cell>
          <cell r="D603" t="str">
            <v>3.3.1.0/16/I/002</v>
          </cell>
        </row>
        <row r="604">
          <cell r="C604" t="str">
            <v>Pabeigts</v>
          </cell>
          <cell r="D604" t="str">
            <v>3.3.1.0/16/I/008</v>
          </cell>
        </row>
        <row r="605">
          <cell r="C605" t="str">
            <v>Apstiprināts ar nosacījumu</v>
          </cell>
          <cell r="D605" t="str">
            <v>3.3.1.0/17/I/028</v>
          </cell>
        </row>
        <row r="606">
          <cell r="C606" t="str">
            <v>Apstiprināts ar nosacījumu</v>
          </cell>
          <cell r="D606" t="str">
            <v>3.3.1.0/17/I/032</v>
          </cell>
        </row>
        <row r="607">
          <cell r="C607" t="str">
            <v>Apstiprināts ar nosacījumu</v>
          </cell>
          <cell r="D607" t="str">
            <v>3.3.1.0/17/I/034</v>
          </cell>
        </row>
        <row r="608">
          <cell r="C608" t="str">
            <v>Apstiprināts ar nosacījumu</v>
          </cell>
          <cell r="D608" t="str">
            <v>3.3.1.0/17/I/038</v>
          </cell>
        </row>
        <row r="609">
          <cell r="C609" t="str">
            <v>Apstiprināts ar nosacījumu</v>
          </cell>
          <cell r="D609" t="str">
            <v>3.3.1.0/17/I/039</v>
          </cell>
        </row>
        <row r="610">
          <cell r="C610" t="str">
            <v>Apstiprināts ar nosacījumu</v>
          </cell>
          <cell r="D610" t="str">
            <v>3.3.1.0/17/I/043</v>
          </cell>
        </row>
        <row r="611">
          <cell r="C611" t="str">
            <v>Atsaukts</v>
          </cell>
          <cell r="D611" t="str">
            <v>3.3.1.0/16/I/006</v>
          </cell>
        </row>
        <row r="612">
          <cell r="C612" t="str">
            <v>Atsaukts</v>
          </cell>
          <cell r="D612" t="str">
            <v>3.3.1.0/16/I/023</v>
          </cell>
        </row>
        <row r="613">
          <cell r="C613" t="str">
            <v>Atsaukts</v>
          </cell>
          <cell r="D613" t="str">
            <v>3.3.1.0/17/I/037</v>
          </cell>
        </row>
        <row r="614">
          <cell r="C614" t="str">
            <v>Apstiprināts</v>
          </cell>
          <cell r="D614" t="str">
            <v>3.3.1.0/16/I/024</v>
          </cell>
        </row>
        <row r="615">
          <cell r="C615" t="str">
            <v>Līgums</v>
          </cell>
          <cell r="D615" t="str">
            <v>3.3.1.0/16/I/009</v>
          </cell>
        </row>
        <row r="616">
          <cell r="C616" t="str">
            <v>Līgums</v>
          </cell>
          <cell r="D616" t="str">
            <v>3.3.1.0/16/I/011</v>
          </cell>
        </row>
        <row r="617">
          <cell r="C617" t="str">
            <v>Līgums</v>
          </cell>
          <cell r="D617" t="str">
            <v>3.3.1.0/16/I/013</v>
          </cell>
        </row>
        <row r="618">
          <cell r="C618" t="str">
            <v>Līgums</v>
          </cell>
          <cell r="D618" t="str">
            <v>3.3.1.0/16/I/014</v>
          </cell>
        </row>
        <row r="619">
          <cell r="C619" t="str">
            <v>Līgums</v>
          </cell>
          <cell r="D619" t="str">
            <v>3.3.1.0/16/I/015</v>
          </cell>
        </row>
        <row r="620">
          <cell r="C620" t="str">
            <v>Līgums</v>
          </cell>
          <cell r="D620" t="str">
            <v>3.3.1.0/16/I/016</v>
          </cell>
        </row>
        <row r="621">
          <cell r="C621" t="str">
            <v>Līgums</v>
          </cell>
          <cell r="D621" t="str">
            <v>3.3.1.0/16/I/018</v>
          </cell>
        </row>
        <row r="622">
          <cell r="C622" t="str">
            <v>Līgums</v>
          </cell>
          <cell r="D622" t="str">
            <v>3.3.1.0/16/I/019</v>
          </cell>
        </row>
        <row r="623">
          <cell r="C623" t="str">
            <v>Līgums</v>
          </cell>
          <cell r="D623" t="str">
            <v>3.3.1.0/16/I/020</v>
          </cell>
        </row>
        <row r="624">
          <cell r="C624" t="str">
            <v>Līgums</v>
          </cell>
          <cell r="D624" t="str">
            <v>3.3.1.0/16/I/021</v>
          </cell>
        </row>
        <row r="625">
          <cell r="C625" t="str">
            <v>Līgums</v>
          </cell>
          <cell r="D625" t="str">
            <v>3.3.1.0/16/I/022</v>
          </cell>
        </row>
        <row r="626">
          <cell r="C626" t="str">
            <v>Līgums</v>
          </cell>
          <cell r="D626" t="str">
            <v>3.3.1.0/16/I/025</v>
          </cell>
        </row>
        <row r="627">
          <cell r="C627" t="str">
            <v>Līgums</v>
          </cell>
          <cell r="D627" t="str">
            <v>3.3.1.0/16/I/026</v>
          </cell>
        </row>
        <row r="628">
          <cell r="C628" t="str">
            <v>Līgums</v>
          </cell>
          <cell r="D628" t="str">
            <v>3.3.1.0/16/I/027</v>
          </cell>
        </row>
        <row r="629">
          <cell r="C629" t="str">
            <v>Līgums</v>
          </cell>
          <cell r="D629" t="str">
            <v>3.3.1.0/16/I/028</v>
          </cell>
        </row>
        <row r="630">
          <cell r="C630" t="str">
            <v>Līgums</v>
          </cell>
          <cell r="D630" t="str">
            <v>3.3.1.0/16/I/029</v>
          </cell>
        </row>
        <row r="631">
          <cell r="C631" t="str">
            <v>Līgums</v>
          </cell>
          <cell r="D631" t="str">
            <v>3.3.1.0/16/I/032</v>
          </cell>
        </row>
        <row r="632">
          <cell r="C632" t="str">
            <v>Līgums</v>
          </cell>
          <cell r="D632" t="str">
            <v>3.3.1.0/16/I/033</v>
          </cell>
        </row>
        <row r="633">
          <cell r="C633" t="str">
            <v>Līgums</v>
          </cell>
          <cell r="D633" t="str">
            <v>3.3.1.0/16/I/034</v>
          </cell>
        </row>
        <row r="634">
          <cell r="C634" t="str">
            <v>Līgums</v>
          </cell>
          <cell r="D634" t="str">
            <v>3.3.1.0/17/I/001</v>
          </cell>
        </row>
        <row r="635">
          <cell r="C635" t="str">
            <v>Līgums</v>
          </cell>
          <cell r="D635" t="str">
            <v>3.3.1.0/17/I/002</v>
          </cell>
        </row>
        <row r="636">
          <cell r="C636" t="str">
            <v>Līgums</v>
          </cell>
          <cell r="D636" t="str">
            <v>3.3.1.0/17/I/011</v>
          </cell>
        </row>
        <row r="637">
          <cell r="C637" t="str">
            <v>Apstiprināts ar nosacījumu</v>
          </cell>
          <cell r="D637" t="str">
            <v>3.3.1.0/17/I/003</v>
          </cell>
        </row>
        <row r="638">
          <cell r="C638" t="str">
            <v>Apstiprināts ar nosacījumu</v>
          </cell>
          <cell r="D638" t="str">
            <v>3.3.1.0/17/I/008</v>
          </cell>
        </row>
        <row r="639">
          <cell r="C639" t="str">
            <v>Apstiprināts ar nosacījumu</v>
          </cell>
          <cell r="D639" t="str">
            <v>3.3.1.0/17/I/017</v>
          </cell>
        </row>
        <row r="640">
          <cell r="C640" t="str">
            <v>Apstiprināts ar nosacījumu</v>
          </cell>
          <cell r="D640" t="str">
            <v>3.3.1.0/17/I/018</v>
          </cell>
        </row>
        <row r="641">
          <cell r="C641" t="str">
            <v>Apstiprināts ar nosacījumu</v>
          </cell>
          <cell r="D641" t="str">
            <v>3.3.1.0/17/I/020</v>
          </cell>
        </row>
        <row r="642">
          <cell r="C642" t="str">
            <v>Apstiprināts ar nosacījumu</v>
          </cell>
          <cell r="D642" t="str">
            <v>3.3.1.0/17/I/021</v>
          </cell>
        </row>
        <row r="643">
          <cell r="C643" t="str">
            <v>Apstiprināts ar nosacījumu</v>
          </cell>
          <cell r="D643" t="str">
            <v>3.3.1.0/17/I/022</v>
          </cell>
        </row>
        <row r="644">
          <cell r="C644" t="str">
            <v>Apstiprināts ar nosacījumu</v>
          </cell>
          <cell r="D644" t="str">
            <v>3.3.1.0/17/I/023</v>
          </cell>
        </row>
        <row r="645">
          <cell r="C645" t="str">
            <v>Apstiprināts ar nosacījumu</v>
          </cell>
          <cell r="D645" t="str">
            <v>3.3.1.0/17/I/024</v>
          </cell>
        </row>
        <row r="646">
          <cell r="C646" t="str">
            <v>Apstiprināts ar nosacījumu</v>
          </cell>
          <cell r="D646" t="str">
            <v>3.3.1.0/17/I/025</v>
          </cell>
        </row>
        <row r="647">
          <cell r="C647" t="str">
            <v>Apstiprināts ar nosacījumu</v>
          </cell>
          <cell r="D647" t="str">
            <v>3.3.1.0/17/I/026</v>
          </cell>
        </row>
        <row r="648">
          <cell r="C648" t="str">
            <v>Apstiprināts ar nosacījumu</v>
          </cell>
          <cell r="D648" t="str">
            <v>3.3.1.0/17/I/029</v>
          </cell>
        </row>
        <row r="649">
          <cell r="C649" t="str">
            <v>Apstiprināts ar nosacījumu</v>
          </cell>
          <cell r="D649" t="str">
            <v>3.3.1.0/17/I/030</v>
          </cell>
        </row>
        <row r="650">
          <cell r="C650" t="str">
            <v>Apstiprināts ar nosacījumu</v>
          </cell>
          <cell r="D650" t="str">
            <v>3.3.1.0/17/I/031</v>
          </cell>
        </row>
        <row r="651">
          <cell r="C651" t="str">
            <v>Apstiprināts ar nosacījumu</v>
          </cell>
          <cell r="D651" t="str">
            <v>3.3.1.0/17/I/033</v>
          </cell>
        </row>
        <row r="652">
          <cell r="C652" t="str">
            <v>Apstiprināts ar nosacījumu</v>
          </cell>
          <cell r="D652" t="str">
            <v>3.3.1.0/17/I/036</v>
          </cell>
        </row>
        <row r="653">
          <cell r="C653" t="str">
            <v>Apstiprināts ar nosacījumu</v>
          </cell>
          <cell r="D653" t="str">
            <v>3.3.1.0/17/I/040</v>
          </cell>
        </row>
        <row r="654">
          <cell r="C654" t="str">
            <v>Apstiprināts ar nosacījumu</v>
          </cell>
          <cell r="D654" t="str">
            <v>3.3.1.0/17/I/041</v>
          </cell>
        </row>
        <row r="655">
          <cell r="C655" t="str">
            <v>Apstiprināts ar nosacījumu</v>
          </cell>
          <cell r="D655" t="str">
            <v>3.3.1.0/17/I/042</v>
          </cell>
        </row>
        <row r="656">
          <cell r="C656" t="str">
            <v>Iesniegti precizējumi</v>
          </cell>
          <cell r="D656" t="str">
            <v>3.3.1.0/17/I/010</v>
          </cell>
        </row>
        <row r="657">
          <cell r="C657" t="str">
            <v>Iesniegti precizējumi</v>
          </cell>
          <cell r="D657" t="str">
            <v>3.3.1.0/17/I/012</v>
          </cell>
        </row>
        <row r="658">
          <cell r="C658" t="str">
            <v>Iesniegti precizējumi</v>
          </cell>
          <cell r="D658" t="str">
            <v>3.3.1.0/17/I/013</v>
          </cell>
        </row>
        <row r="659">
          <cell r="C659" t="str">
            <v>Iesniegti precizējumi</v>
          </cell>
          <cell r="D659" t="str">
            <v>3.3.1.0/17/I/015</v>
          </cell>
        </row>
        <row r="660">
          <cell r="C660" t="str">
            <v>Iesniegti precizējumi</v>
          </cell>
          <cell r="D660" t="str">
            <v>3.3.1.0/17/I/035</v>
          </cell>
        </row>
        <row r="661">
          <cell r="C661" t="str">
            <v>Līgums</v>
          </cell>
          <cell r="D661" t="str">
            <v>3.4.1.0/16/I/001</v>
          </cell>
        </row>
        <row r="662">
          <cell r="C662" t="str">
            <v>Līgums</v>
          </cell>
          <cell r="D662" t="str">
            <v>3.4.2.0/15/I/001</v>
          </cell>
        </row>
        <row r="663">
          <cell r="C663" t="str">
            <v>Līgums</v>
          </cell>
          <cell r="D663" t="str">
            <v>3.4.2.0/15/I/002</v>
          </cell>
        </row>
        <row r="664">
          <cell r="C664" t="str">
            <v>Līgums</v>
          </cell>
          <cell r="D664" t="str">
            <v>3.4.2.0/15/I/003</v>
          </cell>
        </row>
        <row r="665">
          <cell r="C665" t="str">
            <v>Līgums</v>
          </cell>
          <cell r="D665" t="str">
            <v>3.4.2.0/16/I/001</v>
          </cell>
        </row>
        <row r="666">
          <cell r="C666" t="str">
            <v>Līgums</v>
          </cell>
          <cell r="D666" t="str">
            <v>3.4.2.2/16/I/001</v>
          </cell>
        </row>
        <row r="667">
          <cell r="C667" t="str">
            <v>Līgums</v>
          </cell>
          <cell r="D667" t="str">
            <v>3.4.2.2/16/I/002</v>
          </cell>
        </row>
        <row r="668">
          <cell r="C668" t="str">
            <v>Noraidīts</v>
          </cell>
          <cell r="D668" t="str">
            <v>4.1.1.0/17/A/012</v>
          </cell>
        </row>
        <row r="669">
          <cell r="C669" t="str">
            <v>Noraidīts</v>
          </cell>
          <cell r="D669" t="str">
            <v>4.1.1.0/17/A/015</v>
          </cell>
        </row>
        <row r="670">
          <cell r="C670" t="str">
            <v>Noraidīts</v>
          </cell>
          <cell r="D670" t="str">
            <v>4.1.1.0/17/A/022</v>
          </cell>
        </row>
        <row r="671">
          <cell r="C671" t="str">
            <v>Noraidīts</v>
          </cell>
          <cell r="D671" t="str">
            <v>4.1.1.0/17/A/027</v>
          </cell>
        </row>
        <row r="672">
          <cell r="C672" t="str">
            <v>Noraidīts</v>
          </cell>
          <cell r="D672" t="str">
            <v>4.1.1.0/17/A/028</v>
          </cell>
        </row>
        <row r="673">
          <cell r="C673" t="str">
            <v>Noraidīts</v>
          </cell>
          <cell r="D673" t="str">
            <v>4.1.1.0/17/A/032</v>
          </cell>
        </row>
        <row r="674">
          <cell r="C674" t="str">
            <v>Noraidīts</v>
          </cell>
          <cell r="D674" t="str">
            <v>4.1.1.0/17/A/035</v>
          </cell>
        </row>
        <row r="675">
          <cell r="C675" t="str">
            <v>Noraidīts</v>
          </cell>
          <cell r="D675" t="str">
            <v>4.1.1.0/17/A/037</v>
          </cell>
        </row>
        <row r="676">
          <cell r="C676" t="str">
            <v>Apstiprināts</v>
          </cell>
          <cell r="D676" t="str">
            <v>4.1.1.0/17/A/003</v>
          </cell>
        </row>
        <row r="677">
          <cell r="C677" t="str">
            <v>Apstiprināts</v>
          </cell>
          <cell r="D677" t="str">
            <v>4.1.1.0/17/A/004</v>
          </cell>
        </row>
        <row r="678">
          <cell r="C678" t="str">
            <v>Apstiprināts</v>
          </cell>
          <cell r="D678" t="str">
            <v>4.1.1.0/17/A/005</v>
          </cell>
        </row>
        <row r="679">
          <cell r="C679" t="str">
            <v>Apstiprināts</v>
          </cell>
          <cell r="D679" t="str">
            <v>4.1.1.0/17/A/008</v>
          </cell>
        </row>
        <row r="680">
          <cell r="C680" t="str">
            <v>Apstiprināts</v>
          </cell>
          <cell r="D680" t="str">
            <v>4.1.1.0/17/A/013</v>
          </cell>
        </row>
        <row r="681">
          <cell r="C681" t="str">
            <v>Apstiprināts</v>
          </cell>
          <cell r="D681" t="str">
            <v>4.1.1.0/17/A/017</v>
          </cell>
        </row>
        <row r="682">
          <cell r="C682" t="str">
            <v>Apstiprināts</v>
          </cell>
          <cell r="D682" t="str">
            <v>4.1.1.0/17/A/018</v>
          </cell>
        </row>
        <row r="683">
          <cell r="C683" t="str">
            <v>Apstiprināts</v>
          </cell>
          <cell r="D683" t="str">
            <v>4.1.1.0/17/A/024</v>
          </cell>
        </row>
        <row r="684">
          <cell r="C684" t="str">
            <v>Apstiprināts</v>
          </cell>
          <cell r="D684" t="str">
            <v>4.1.1.0/17/A/029</v>
          </cell>
        </row>
        <row r="685">
          <cell r="C685" t="str">
            <v>Līgums</v>
          </cell>
          <cell r="D685" t="str">
            <v>4.1.1.0/17/A/001</v>
          </cell>
        </row>
        <row r="686">
          <cell r="C686" t="str">
            <v>Līgums</v>
          </cell>
          <cell r="D686" t="str">
            <v>4.1.1.0/17/A/002</v>
          </cell>
        </row>
        <row r="687">
          <cell r="C687" t="str">
            <v>Līgums</v>
          </cell>
          <cell r="D687" t="str">
            <v>4.1.1.0/17/A/007</v>
          </cell>
        </row>
        <row r="688">
          <cell r="C688" t="str">
            <v>Līgums</v>
          </cell>
          <cell r="D688" t="str">
            <v>4.1.1.0/17/A/023</v>
          </cell>
        </row>
        <row r="689">
          <cell r="C689" t="str">
            <v>Apstiprināts ar nosacījumu</v>
          </cell>
          <cell r="D689" t="str">
            <v>4.1.1.0/17/A/011</v>
          </cell>
        </row>
        <row r="690">
          <cell r="C690" t="str">
            <v>Apstiprināts ar nosacījumu</v>
          </cell>
          <cell r="D690" t="str">
            <v>4.1.1.0/17/A/025</v>
          </cell>
        </row>
        <row r="691">
          <cell r="C691" t="str">
            <v>Apstiprināts ar nosacījumu</v>
          </cell>
          <cell r="D691" t="str">
            <v>4.1.1.0/17/A/026</v>
          </cell>
        </row>
        <row r="692">
          <cell r="C692" t="str">
            <v>Apstiprināts ar nosacījumu</v>
          </cell>
          <cell r="D692" t="str">
            <v>4.1.1.0/17/A/030</v>
          </cell>
        </row>
        <row r="693">
          <cell r="C693" t="str">
            <v>Apstiprināts ar nosacījumu</v>
          </cell>
          <cell r="D693" t="str">
            <v>4.1.1.0/17/A/031</v>
          </cell>
        </row>
        <row r="694">
          <cell r="C694" t="str">
            <v>Apstiprināts ar nosacījumu</v>
          </cell>
          <cell r="D694" t="str">
            <v>4.1.1.0/17/A/033</v>
          </cell>
        </row>
        <row r="695">
          <cell r="C695" t="str">
            <v>Apstiprināts ar nosacījumu</v>
          </cell>
          <cell r="D695" t="str">
            <v>4.1.1.0/17/A/034</v>
          </cell>
        </row>
        <row r="696">
          <cell r="C696" t="str">
            <v>Apstiprināts ar nosacījumu</v>
          </cell>
          <cell r="D696" t="str">
            <v>4.1.1.0/17/A/036</v>
          </cell>
        </row>
        <row r="697">
          <cell r="C697" t="str">
            <v>Iesniegti precizējumi</v>
          </cell>
          <cell r="D697" t="str">
            <v>4.1.1.0/17/A/006</v>
          </cell>
        </row>
        <row r="698">
          <cell r="C698" t="str">
            <v>Iesniegti precizējumi</v>
          </cell>
          <cell r="D698" t="str">
            <v>4.1.1.0/17/A/009</v>
          </cell>
        </row>
        <row r="699">
          <cell r="C699" t="str">
            <v>Iesniegti precizējumi</v>
          </cell>
          <cell r="D699" t="str">
            <v>4.1.1.0/17/A/010</v>
          </cell>
        </row>
        <row r="700">
          <cell r="C700" t="str">
            <v>Iesniegti precizējumi</v>
          </cell>
          <cell r="D700" t="str">
            <v>4.1.1.0/17/A/014</v>
          </cell>
        </row>
        <row r="701">
          <cell r="C701" t="str">
            <v>Iesniegti precizējumi</v>
          </cell>
          <cell r="D701" t="str">
            <v>4.1.1.0/17/A/016</v>
          </cell>
        </row>
        <row r="702">
          <cell r="C702" t="str">
            <v>Iesniegti precizējumi</v>
          </cell>
          <cell r="D702" t="str">
            <v>4.1.1.0/17/A/019</v>
          </cell>
        </row>
        <row r="703">
          <cell r="C703" t="str">
            <v>Iesniegti precizējumi</v>
          </cell>
          <cell r="D703" t="str">
            <v>4.1.1.0/17/A/020</v>
          </cell>
        </row>
        <row r="704">
          <cell r="C704" t="str">
            <v>Iesniegti precizējumi</v>
          </cell>
          <cell r="D704" t="str">
            <v>4.1.1.0/17/A/021</v>
          </cell>
        </row>
        <row r="705">
          <cell r="C705" t="str">
            <v>Noraidīts</v>
          </cell>
          <cell r="D705" t="str">
            <v>4.2.1.2/16/I/005</v>
          </cell>
        </row>
        <row r="706">
          <cell r="C706" t="str">
            <v>Noraidīts</v>
          </cell>
          <cell r="D706" t="str">
            <v>4.2.1.2/16/I/006</v>
          </cell>
        </row>
        <row r="707">
          <cell r="C707" t="str">
            <v>Iesniegts</v>
          </cell>
          <cell r="D707" t="str">
            <v>4.2.1.2/17/I/027</v>
          </cell>
        </row>
        <row r="708">
          <cell r="C708" t="str">
            <v>Iesniegts</v>
          </cell>
          <cell r="D708" t="str">
            <v>4.2.1.2/17/I/028</v>
          </cell>
        </row>
        <row r="709">
          <cell r="C709" t="str">
            <v>Iesniegts</v>
          </cell>
          <cell r="D709" t="str">
            <v>4.2.1.2/17/I/029</v>
          </cell>
        </row>
        <row r="710">
          <cell r="C710" t="str">
            <v>Iesniegts</v>
          </cell>
          <cell r="D710" t="str">
            <v>4.2.1.2/17/I/030</v>
          </cell>
        </row>
        <row r="711">
          <cell r="C711" t="str">
            <v>Iesniegts</v>
          </cell>
          <cell r="D711" t="str">
            <v>4.2.1.2/17/I/031</v>
          </cell>
        </row>
        <row r="712">
          <cell r="C712" t="str">
            <v>Atsaukts</v>
          </cell>
          <cell r="D712" t="str">
            <v>4.2.1.2/16/I/007</v>
          </cell>
        </row>
        <row r="713">
          <cell r="C713" t="str">
            <v>Atsaukts</v>
          </cell>
          <cell r="D713" t="str">
            <v>4.2.1.2/17/I/006</v>
          </cell>
        </row>
        <row r="714">
          <cell r="C714" t="str">
            <v>Atsaukts</v>
          </cell>
          <cell r="D714" t="str">
            <v>4.2.1.2/17/I/011</v>
          </cell>
        </row>
        <row r="715">
          <cell r="C715" t="str">
            <v>Atsaukts</v>
          </cell>
          <cell r="D715" t="str">
            <v>4.2.1.2/17/I/013</v>
          </cell>
        </row>
        <row r="716">
          <cell r="C716" t="str">
            <v>Līgums</v>
          </cell>
          <cell r="D716" t="str">
            <v>4.2.1.2/16/I/001</v>
          </cell>
        </row>
        <row r="717">
          <cell r="C717" t="str">
            <v>Līgums</v>
          </cell>
          <cell r="D717" t="str">
            <v>4.2.1.2/16/I/003</v>
          </cell>
        </row>
        <row r="718">
          <cell r="C718" t="str">
            <v>Līgums</v>
          </cell>
          <cell r="D718" t="str">
            <v>4.2.1.2/17/I/001</v>
          </cell>
        </row>
        <row r="719">
          <cell r="C719" t="str">
            <v>Līgums</v>
          </cell>
          <cell r="D719" t="str">
            <v>4.2.1.2/17/I/004</v>
          </cell>
        </row>
        <row r="720">
          <cell r="C720" t="str">
            <v>Līgums</v>
          </cell>
          <cell r="D720" t="str">
            <v>4.2.1.2/17/I/014</v>
          </cell>
        </row>
        <row r="721">
          <cell r="C721" t="str">
            <v>Pabeigts</v>
          </cell>
          <cell r="D721" t="str">
            <v>4.2.1.2/16/I/002</v>
          </cell>
        </row>
        <row r="722">
          <cell r="C722" t="str">
            <v>Apstiprināts ar nosacījumu</v>
          </cell>
          <cell r="D722" t="str">
            <v>4.2.1.2/17/I/018</v>
          </cell>
        </row>
        <row r="723">
          <cell r="C723" t="str">
            <v>Apstiprināts ar nosacījumu</v>
          </cell>
          <cell r="D723" t="str">
            <v>4.2.1.2/17/I/022</v>
          </cell>
        </row>
        <row r="724">
          <cell r="C724" t="str">
            <v>Apstiprināts ar nosacījumu</v>
          </cell>
          <cell r="D724" t="str">
            <v>4.2.1.2/17/I/023</v>
          </cell>
        </row>
        <row r="725">
          <cell r="C725" t="str">
            <v>Apstiprināts ar nosacījumu</v>
          </cell>
          <cell r="D725" t="str">
            <v>4.2.1.2/17/I/024</v>
          </cell>
        </row>
        <row r="726">
          <cell r="C726" t="str">
            <v>Apstiprināts ar nosacījumu</v>
          </cell>
          <cell r="D726" t="str">
            <v>4.2.1.2/17/I/025</v>
          </cell>
        </row>
        <row r="727">
          <cell r="C727" t="str">
            <v>Apstiprināts ar nosacījumu</v>
          </cell>
          <cell r="D727" t="str">
            <v>4.2.1.2/17/I/026</v>
          </cell>
        </row>
        <row r="728">
          <cell r="C728" t="str">
            <v>Apstiprināts ar nosacījumu 2</v>
          </cell>
          <cell r="D728" t="str">
            <v>4.2.1.2/17/I/012</v>
          </cell>
        </row>
        <row r="729">
          <cell r="C729" t="str">
            <v>Iesniegti precizējumi</v>
          </cell>
          <cell r="D729" t="str">
            <v>4.2.1.2/17/I/002</v>
          </cell>
        </row>
        <row r="730">
          <cell r="C730" t="str">
            <v>Iesniegti precizējumi</v>
          </cell>
          <cell r="D730" t="str">
            <v>4.2.1.2/17/I/003</v>
          </cell>
        </row>
        <row r="731">
          <cell r="C731" t="str">
            <v>Iesniegti precizējumi</v>
          </cell>
          <cell r="D731" t="str">
            <v>4.2.1.2/17/I/005</v>
          </cell>
        </row>
        <row r="732">
          <cell r="C732" t="str">
            <v>Iesniegti precizējumi</v>
          </cell>
          <cell r="D732" t="str">
            <v>4.2.1.2/17/I/008</v>
          </cell>
        </row>
        <row r="733">
          <cell r="C733" t="str">
            <v>Iesniegti precizējumi</v>
          </cell>
          <cell r="D733" t="str">
            <v>4.2.1.2/17/I/009</v>
          </cell>
        </row>
        <row r="734">
          <cell r="C734" t="str">
            <v>Iesniegti precizējumi</v>
          </cell>
          <cell r="D734" t="str">
            <v>4.2.1.2/17/I/015</v>
          </cell>
        </row>
        <row r="735">
          <cell r="C735" t="str">
            <v>Iesniegti precizējumi</v>
          </cell>
          <cell r="D735" t="str">
            <v>4.2.1.2/17/I/016</v>
          </cell>
        </row>
        <row r="736">
          <cell r="C736" t="str">
            <v>Iesniegti precizējumi</v>
          </cell>
          <cell r="D736" t="str">
            <v>4.2.1.2/17/I/017</v>
          </cell>
        </row>
        <row r="737">
          <cell r="C737" t="str">
            <v>Iesniegti precizējumi</v>
          </cell>
          <cell r="D737" t="str">
            <v>4.2.1.2/17/I/019</v>
          </cell>
        </row>
        <row r="738">
          <cell r="C738" t="str">
            <v>Iesniegti precizējumi</v>
          </cell>
          <cell r="D738" t="str">
            <v>4.2.1.2/17/I/020</v>
          </cell>
        </row>
        <row r="739">
          <cell r="C739" t="str">
            <v>Iesniegti precizējumi</v>
          </cell>
          <cell r="D739" t="str">
            <v>4.2.1.2/17/I/021</v>
          </cell>
        </row>
        <row r="740">
          <cell r="C740" t="str">
            <v>Iesniegti precizējumi 2</v>
          </cell>
          <cell r="D740" t="str">
            <v>4.2.1.2/16/I/004</v>
          </cell>
        </row>
        <row r="741">
          <cell r="C741" t="str">
            <v>Iesniegti precizējumi 2</v>
          </cell>
          <cell r="D741" t="str">
            <v>4.2.1.2/17/I/007</v>
          </cell>
        </row>
        <row r="742">
          <cell r="C742" t="str">
            <v>Iesniegti precizējumi 2</v>
          </cell>
          <cell r="D742" t="str">
            <v>4.2.1.2/17/I/010</v>
          </cell>
        </row>
        <row r="743">
          <cell r="C743" t="str">
            <v>Līgums</v>
          </cell>
          <cell r="D743" t="str">
            <v>4.2.1.1/16/I/001</v>
          </cell>
        </row>
        <row r="744">
          <cell r="C744" t="str">
            <v>Līgums</v>
          </cell>
          <cell r="D744" t="str">
            <v>4.2.1.1/16/FI/001</v>
          </cell>
        </row>
        <row r="745">
          <cell r="C745" t="str">
            <v>Iesniegts</v>
          </cell>
          <cell r="D745" t="str">
            <v>4.2.2.0/17/I/057</v>
          </cell>
        </row>
        <row r="746">
          <cell r="C746" t="str">
            <v>Iesniegts</v>
          </cell>
          <cell r="D746" t="str">
            <v>4.2.2.0/17/I/058</v>
          </cell>
        </row>
        <row r="747">
          <cell r="C747" t="str">
            <v>Iesniegts</v>
          </cell>
          <cell r="D747" t="str">
            <v>4.2.2.0/17/I/059</v>
          </cell>
        </row>
        <row r="748">
          <cell r="C748" t="str">
            <v>Iesniegts</v>
          </cell>
          <cell r="D748" t="str">
            <v>4.2.2.0/17/I/060</v>
          </cell>
        </row>
        <row r="749">
          <cell r="C749" t="str">
            <v>Iesniegts</v>
          </cell>
          <cell r="D749" t="str">
            <v>4.2.2.0/17/I/061</v>
          </cell>
        </row>
        <row r="750">
          <cell r="C750" t="str">
            <v>Iesniegts</v>
          </cell>
          <cell r="D750" t="str">
            <v>4.2.2.0/17/I/062</v>
          </cell>
        </row>
        <row r="751">
          <cell r="C751" t="str">
            <v>Iesniegts</v>
          </cell>
          <cell r="D751" t="str">
            <v>4.2.2.0/17/I/063</v>
          </cell>
        </row>
        <row r="752">
          <cell r="C752" t="str">
            <v>Iesniegts</v>
          </cell>
          <cell r="D752" t="str">
            <v>4.2.2.0/17/I/105</v>
          </cell>
        </row>
        <row r="753">
          <cell r="C753" t="str">
            <v>Iesniegts</v>
          </cell>
          <cell r="D753" t="str">
            <v>4.2.2.0/17/I/107</v>
          </cell>
        </row>
        <row r="754">
          <cell r="C754" t="str">
            <v>Iesniegts</v>
          </cell>
          <cell r="D754" t="str">
            <v>4.2.2.0/17/I/108</v>
          </cell>
        </row>
        <row r="755">
          <cell r="C755" t="str">
            <v>Atsaukts</v>
          </cell>
          <cell r="D755" t="str">
            <v>4.2.2.0/17/I/007</v>
          </cell>
        </row>
        <row r="756">
          <cell r="C756" t="str">
            <v>Atsaukts</v>
          </cell>
          <cell r="D756" t="str">
            <v>4.2.2.0/17/I/065</v>
          </cell>
        </row>
        <row r="757">
          <cell r="C757" t="str">
            <v>Apstiprināts</v>
          </cell>
          <cell r="D757" t="str">
            <v>4.2.2.0/17/I/013</v>
          </cell>
        </row>
        <row r="758">
          <cell r="C758" t="str">
            <v>Līgums</v>
          </cell>
          <cell r="D758" t="str">
            <v>4.2.2.0/16/I/001</v>
          </cell>
        </row>
        <row r="759">
          <cell r="C759" t="str">
            <v>Līgums</v>
          </cell>
          <cell r="D759" t="str">
            <v>4.2.2.0/16/I/003</v>
          </cell>
        </row>
        <row r="760">
          <cell r="C760" t="str">
            <v>Līgums</v>
          </cell>
          <cell r="D760" t="str">
            <v>4.2.2.0/17/I/001</v>
          </cell>
        </row>
        <row r="761">
          <cell r="C761" t="str">
            <v>Līgums</v>
          </cell>
          <cell r="D761" t="str">
            <v>4.2.2.0/17/I/002</v>
          </cell>
        </row>
        <row r="762">
          <cell r="C762" t="str">
            <v>Līgums</v>
          </cell>
          <cell r="D762" t="str">
            <v>4.2.2.0/17/I/003</v>
          </cell>
        </row>
        <row r="763">
          <cell r="C763" t="str">
            <v>Līgums</v>
          </cell>
          <cell r="D763" t="str">
            <v>4.2.2.0/17/I/010</v>
          </cell>
        </row>
        <row r="764">
          <cell r="C764" t="str">
            <v>Līgums</v>
          </cell>
          <cell r="D764" t="str">
            <v>4.2.2.0/17/I/017</v>
          </cell>
        </row>
        <row r="765">
          <cell r="C765" t="str">
            <v>Līgums</v>
          </cell>
          <cell r="D765" t="str">
            <v>4.2.2.0/17/I/018</v>
          </cell>
        </row>
        <row r="766">
          <cell r="C766" t="str">
            <v>Līgums</v>
          </cell>
          <cell r="D766" t="str">
            <v>4.2.2.0/17/I/019</v>
          </cell>
        </row>
        <row r="767">
          <cell r="C767" t="str">
            <v>Līgums</v>
          </cell>
          <cell r="D767" t="str">
            <v>4.2.2.0/17/I/020</v>
          </cell>
        </row>
        <row r="768">
          <cell r="C768" t="str">
            <v>Līgums</v>
          </cell>
          <cell r="D768" t="str">
            <v>4.2.2.0/17/I/021</v>
          </cell>
        </row>
        <row r="769">
          <cell r="C769" t="str">
            <v>Līgums</v>
          </cell>
          <cell r="D769" t="str">
            <v>4.2.2.0/17/I/022</v>
          </cell>
        </row>
        <row r="770">
          <cell r="C770" t="str">
            <v>Līgums</v>
          </cell>
          <cell r="D770" t="str">
            <v>4.2.2.0/17/I/023</v>
          </cell>
        </row>
        <row r="771">
          <cell r="C771" t="str">
            <v>Līgums</v>
          </cell>
          <cell r="D771" t="str">
            <v>4.2.2.0/17/I/024</v>
          </cell>
        </row>
        <row r="772">
          <cell r="C772" t="str">
            <v>Līgums</v>
          </cell>
          <cell r="D772" t="str">
            <v>4.2.2.0/17/I/025</v>
          </cell>
        </row>
        <row r="773">
          <cell r="C773" t="str">
            <v>Līgums</v>
          </cell>
          <cell r="D773" t="str">
            <v>4.2.2.0/17/I/026</v>
          </cell>
        </row>
        <row r="774">
          <cell r="C774" t="str">
            <v>Līgums</v>
          </cell>
          <cell r="D774" t="str">
            <v>4.2.2.0/17/I/027</v>
          </cell>
        </row>
        <row r="775">
          <cell r="C775" t="str">
            <v>Līgums</v>
          </cell>
          <cell r="D775" t="str">
            <v>4.2.2.0/17/I/028</v>
          </cell>
        </row>
        <row r="776">
          <cell r="C776" t="str">
            <v>Līgums</v>
          </cell>
          <cell r="D776" t="str">
            <v>4.2.2.0/17/I/029</v>
          </cell>
        </row>
        <row r="777">
          <cell r="C777" t="str">
            <v>Līgums</v>
          </cell>
          <cell r="D777" t="str">
            <v>4.2.2.0/17/I/030</v>
          </cell>
        </row>
        <row r="778">
          <cell r="C778" t="str">
            <v>Līgums</v>
          </cell>
          <cell r="D778" t="str">
            <v>4.2.2.0/17/I/031</v>
          </cell>
        </row>
        <row r="779">
          <cell r="C779" t="str">
            <v>Līgums</v>
          </cell>
          <cell r="D779" t="str">
            <v>4.2.2.0/17/I/032</v>
          </cell>
        </row>
        <row r="780">
          <cell r="C780" t="str">
            <v>Līgums</v>
          </cell>
          <cell r="D780" t="str">
            <v>4.2.2.0/17/I/033</v>
          </cell>
        </row>
        <row r="781">
          <cell r="C781" t="str">
            <v>Līgums</v>
          </cell>
          <cell r="D781" t="str">
            <v>4.2.2.0/17/I/034</v>
          </cell>
        </row>
        <row r="782">
          <cell r="C782" t="str">
            <v>Līgums</v>
          </cell>
          <cell r="D782" t="str">
            <v>4.2.2.0/17/I/035</v>
          </cell>
        </row>
        <row r="783">
          <cell r="C783" t="str">
            <v>Līgums</v>
          </cell>
          <cell r="D783" t="str">
            <v>4.2.2.0/17/I/037</v>
          </cell>
        </row>
        <row r="784">
          <cell r="C784" t="str">
            <v>Līgums</v>
          </cell>
          <cell r="D784" t="str">
            <v>4.2.2.0/17/I/038</v>
          </cell>
        </row>
        <row r="785">
          <cell r="C785" t="str">
            <v>Līgums</v>
          </cell>
          <cell r="D785" t="str">
            <v>4.2.2.0/17/I/039</v>
          </cell>
        </row>
        <row r="786">
          <cell r="C786" t="str">
            <v>Līgums</v>
          </cell>
          <cell r="D786" t="str">
            <v>4.2.2.0/17/I/040</v>
          </cell>
        </row>
        <row r="787">
          <cell r="C787" t="str">
            <v>Līgums</v>
          </cell>
          <cell r="D787" t="str">
            <v>4.2.2.0/17/I/042</v>
          </cell>
        </row>
        <row r="788">
          <cell r="C788" t="str">
            <v>Līgums</v>
          </cell>
          <cell r="D788" t="str">
            <v>4.2.2.0/17/I/043</v>
          </cell>
        </row>
        <row r="789">
          <cell r="C789" t="str">
            <v>Līgums</v>
          </cell>
          <cell r="D789" t="str">
            <v>4.2.2.0/17/I/044</v>
          </cell>
        </row>
        <row r="790">
          <cell r="C790" t="str">
            <v>Līgums</v>
          </cell>
          <cell r="D790" t="str">
            <v>4.2.2.0/17/I/045</v>
          </cell>
        </row>
        <row r="791">
          <cell r="C791" t="str">
            <v>Līgums</v>
          </cell>
          <cell r="D791" t="str">
            <v>4.2.2.0/17/I/046</v>
          </cell>
        </row>
        <row r="792">
          <cell r="C792" t="str">
            <v>Līgums</v>
          </cell>
          <cell r="D792" t="str">
            <v>4.2.2.0/17/I/047</v>
          </cell>
        </row>
        <row r="793">
          <cell r="C793" t="str">
            <v>Līgums</v>
          </cell>
          <cell r="D793" t="str">
            <v>4.2.2.0/17/I/048</v>
          </cell>
        </row>
        <row r="794">
          <cell r="C794" t="str">
            <v>Līgums</v>
          </cell>
          <cell r="D794" t="str">
            <v>4.2.2.0/17/I/049</v>
          </cell>
        </row>
        <row r="795">
          <cell r="C795" t="str">
            <v>Apstiprināts ar nosacījumu</v>
          </cell>
          <cell r="D795" t="str">
            <v>4.2.2.0/17/I/054</v>
          </cell>
        </row>
        <row r="796">
          <cell r="C796" t="str">
            <v>Apstiprināts ar nosacījumu</v>
          </cell>
          <cell r="D796" t="str">
            <v>4.2.2.0/17/I/056</v>
          </cell>
        </row>
        <row r="797">
          <cell r="C797" t="str">
            <v>Iesniegti precizējumi</v>
          </cell>
          <cell r="D797" t="str">
            <v>4.2.2.0/17/I/055</v>
          </cell>
        </row>
        <row r="798">
          <cell r="C798" t="str">
            <v>Iesniegts</v>
          </cell>
          <cell r="D798" t="str">
            <v>4.2.2.0/17/I/064</v>
          </cell>
        </row>
        <row r="799">
          <cell r="C799" t="str">
            <v>Iesniegts</v>
          </cell>
          <cell r="D799" t="str">
            <v>4.2.2.0/17/I/066</v>
          </cell>
        </row>
        <row r="800">
          <cell r="C800" t="str">
            <v>Iesniegts</v>
          </cell>
          <cell r="D800" t="str">
            <v>4.2.2.0/17/I/067</v>
          </cell>
        </row>
        <row r="801">
          <cell r="C801" t="str">
            <v>Iesniegts</v>
          </cell>
          <cell r="D801" t="str">
            <v>4.2.2.0/17/I/068</v>
          </cell>
        </row>
        <row r="802">
          <cell r="C802" t="str">
            <v>Iesniegts</v>
          </cell>
          <cell r="D802" t="str">
            <v>4.2.2.0/17/I/069</v>
          </cell>
        </row>
        <row r="803">
          <cell r="C803" t="str">
            <v>Iesniegts</v>
          </cell>
          <cell r="D803" t="str">
            <v>4.2.2.0/17/I/070</v>
          </cell>
        </row>
        <row r="804">
          <cell r="C804" t="str">
            <v>Iesniegts</v>
          </cell>
          <cell r="D804" t="str">
            <v>4.2.2.0/17/I/071</v>
          </cell>
        </row>
        <row r="805">
          <cell r="C805" t="str">
            <v>Iesniegts</v>
          </cell>
          <cell r="D805" t="str">
            <v>4.2.2.0/17/I/072</v>
          </cell>
        </row>
        <row r="806">
          <cell r="C806" t="str">
            <v>Iesniegts</v>
          </cell>
          <cell r="D806" t="str">
            <v>4.2.2.0/17/I/073</v>
          </cell>
        </row>
        <row r="807">
          <cell r="C807" t="str">
            <v>Iesniegts</v>
          </cell>
          <cell r="D807" t="str">
            <v>4.2.2.0/17/I/074</v>
          </cell>
        </row>
        <row r="808">
          <cell r="C808" t="str">
            <v>Iesniegts</v>
          </cell>
          <cell r="D808" t="str">
            <v>4.2.2.0/17/I/075</v>
          </cell>
        </row>
        <row r="809">
          <cell r="C809" t="str">
            <v>Iesniegts</v>
          </cell>
          <cell r="D809" t="str">
            <v>4.2.2.0/17/I/076</v>
          </cell>
        </row>
        <row r="810">
          <cell r="C810" t="str">
            <v>Iesniegts</v>
          </cell>
          <cell r="D810" t="str">
            <v>4.2.2.0/17/I/077</v>
          </cell>
        </row>
        <row r="811">
          <cell r="C811" t="str">
            <v>Iesniegts</v>
          </cell>
          <cell r="D811" t="str">
            <v>4.2.2.0/17/I/078</v>
          </cell>
        </row>
        <row r="812">
          <cell r="C812" t="str">
            <v>Iesniegts</v>
          </cell>
          <cell r="D812" t="str">
            <v>4.2.2.0/17/I/079</v>
          </cell>
        </row>
        <row r="813">
          <cell r="C813" t="str">
            <v>Iesniegts</v>
          </cell>
          <cell r="D813" t="str">
            <v>4.2.2.0/17/I/080</v>
          </cell>
        </row>
        <row r="814">
          <cell r="C814" t="str">
            <v>Iesniegts</v>
          </cell>
          <cell r="D814" t="str">
            <v>4.2.2.0/17/I/081</v>
          </cell>
        </row>
        <row r="815">
          <cell r="C815" t="str">
            <v>Iesniegts</v>
          </cell>
          <cell r="D815" t="str">
            <v>4.2.2.0/17/I/082</v>
          </cell>
        </row>
        <row r="816">
          <cell r="C816" t="str">
            <v>Iesniegts</v>
          </cell>
          <cell r="D816" t="str">
            <v>4.2.2.0/17/I/083</v>
          </cell>
        </row>
        <row r="817">
          <cell r="C817" t="str">
            <v>Iesniegts</v>
          </cell>
          <cell r="D817" t="str">
            <v>4.2.2.0/17/I/084</v>
          </cell>
        </row>
        <row r="818">
          <cell r="C818" t="str">
            <v>Iesniegts</v>
          </cell>
          <cell r="D818" t="str">
            <v>4.2.2.0/17/I/085</v>
          </cell>
        </row>
        <row r="819">
          <cell r="C819" t="str">
            <v>Iesniegts</v>
          </cell>
          <cell r="D819" t="str">
            <v>4.2.2.0/17/I/086</v>
          </cell>
        </row>
        <row r="820">
          <cell r="C820" t="str">
            <v>Iesniegts</v>
          </cell>
          <cell r="D820" t="str">
            <v>4.2.2.0/17/I/087</v>
          </cell>
        </row>
        <row r="821">
          <cell r="C821" t="str">
            <v>Iesniegts</v>
          </cell>
          <cell r="D821" t="str">
            <v>4.2.2.0/17/I/088</v>
          </cell>
        </row>
        <row r="822">
          <cell r="C822" t="str">
            <v>Iesniegts</v>
          </cell>
          <cell r="D822" t="str">
            <v>4.2.2.0/17/I/089</v>
          </cell>
        </row>
        <row r="823">
          <cell r="C823" t="str">
            <v>Iesniegts</v>
          </cell>
          <cell r="D823" t="str">
            <v>4.2.2.0/17/I/090</v>
          </cell>
        </row>
        <row r="824">
          <cell r="C824" t="str">
            <v>Iesniegts</v>
          </cell>
          <cell r="D824" t="str">
            <v>4.2.2.0/17/I/091</v>
          </cell>
        </row>
        <row r="825">
          <cell r="C825" t="str">
            <v>Iesniegts</v>
          </cell>
          <cell r="D825" t="str">
            <v>4.2.2.0/17/I/092</v>
          </cell>
        </row>
        <row r="826">
          <cell r="C826" t="str">
            <v>Iesniegts</v>
          </cell>
          <cell r="D826" t="str">
            <v>4.2.2.0/17/I/093</v>
          </cell>
        </row>
        <row r="827">
          <cell r="C827" t="str">
            <v>Iesniegts</v>
          </cell>
          <cell r="D827" t="str">
            <v>4.2.2.0/17/I/094</v>
          </cell>
        </row>
        <row r="828">
          <cell r="C828" t="str">
            <v>Iesniegts</v>
          </cell>
          <cell r="D828" t="str">
            <v>4.2.2.0/17/I/095</v>
          </cell>
        </row>
        <row r="829">
          <cell r="C829" t="str">
            <v>Iesniegts</v>
          </cell>
          <cell r="D829" t="str">
            <v>4.2.2.0/17/I/096</v>
          </cell>
        </row>
        <row r="830">
          <cell r="C830" t="str">
            <v>Iesniegts</v>
          </cell>
          <cell r="D830" t="str">
            <v>4.2.2.0/17/I/097</v>
          </cell>
        </row>
        <row r="831">
          <cell r="C831" t="str">
            <v>Iesniegts</v>
          </cell>
          <cell r="D831" t="str">
            <v>4.2.2.0/17/I/098</v>
          </cell>
        </row>
        <row r="832">
          <cell r="C832" t="str">
            <v>Iesniegts</v>
          </cell>
          <cell r="D832" t="str">
            <v>4.2.2.0/17/I/099</v>
          </cell>
        </row>
        <row r="833">
          <cell r="C833" t="str">
            <v>Iesniegts</v>
          </cell>
          <cell r="D833" t="str">
            <v>4.2.2.0/17/I/100</v>
          </cell>
        </row>
        <row r="834">
          <cell r="C834" t="str">
            <v>Iesniegts</v>
          </cell>
          <cell r="D834" t="str">
            <v>4.2.2.0/17/I/101</v>
          </cell>
        </row>
        <row r="835">
          <cell r="C835" t="str">
            <v>Iesniegts</v>
          </cell>
          <cell r="D835" t="str">
            <v>4.2.2.0/17/I/102</v>
          </cell>
        </row>
        <row r="836">
          <cell r="C836" t="str">
            <v>Iesniegts</v>
          </cell>
          <cell r="D836" t="str">
            <v>4.2.2.0/17/I/103</v>
          </cell>
        </row>
        <row r="837">
          <cell r="C837" t="str">
            <v>Iesniegts</v>
          </cell>
          <cell r="D837" t="str">
            <v>4.2.2.0/17/I/104</v>
          </cell>
        </row>
        <row r="838">
          <cell r="C838" t="str">
            <v>Iesniegts</v>
          </cell>
          <cell r="D838" t="str">
            <v>4.2.2.0/17/I/106</v>
          </cell>
        </row>
        <row r="839">
          <cell r="C839" t="str">
            <v>Atsaukts</v>
          </cell>
          <cell r="D839" t="str">
            <v>4.2.2.0/17/I/011</v>
          </cell>
        </row>
        <row r="840">
          <cell r="C840" t="str">
            <v>Apstiprināts</v>
          </cell>
          <cell r="D840" t="str">
            <v>4.2.2.0/17/I/036</v>
          </cell>
        </row>
        <row r="841">
          <cell r="C841" t="str">
            <v>Līgums</v>
          </cell>
          <cell r="D841" t="str">
            <v>4.2.2.0/16/I/002</v>
          </cell>
        </row>
        <row r="842">
          <cell r="C842" t="str">
            <v>Līgums</v>
          </cell>
          <cell r="D842" t="str">
            <v>4.2.2.0/17/I/004</v>
          </cell>
        </row>
        <row r="843">
          <cell r="C843" t="str">
            <v>Līgums</v>
          </cell>
          <cell r="D843" t="str">
            <v>4.2.2.0/17/I/005</v>
          </cell>
        </row>
        <row r="844">
          <cell r="C844" t="str">
            <v>Līgums</v>
          </cell>
          <cell r="D844" t="str">
            <v>4.2.2.0/17/I/006</v>
          </cell>
        </row>
        <row r="845">
          <cell r="C845" t="str">
            <v>Līgums</v>
          </cell>
          <cell r="D845" t="str">
            <v>4.2.2.0/17/I/008</v>
          </cell>
        </row>
        <row r="846">
          <cell r="C846" t="str">
            <v>Līgums</v>
          </cell>
          <cell r="D846" t="str">
            <v>4.2.2.0/17/I/009</v>
          </cell>
        </row>
        <row r="847">
          <cell r="C847" t="str">
            <v>Līgums</v>
          </cell>
          <cell r="D847" t="str">
            <v>4.2.2.0/17/I/012</v>
          </cell>
        </row>
        <row r="848">
          <cell r="C848" t="str">
            <v>Līgums</v>
          </cell>
          <cell r="D848" t="str">
            <v>4.2.2.0/17/I/014</v>
          </cell>
        </row>
        <row r="849">
          <cell r="C849" t="str">
            <v>Līgums</v>
          </cell>
          <cell r="D849" t="str">
            <v>4.2.2.0/17/I/015</v>
          </cell>
        </row>
        <row r="850">
          <cell r="C850" t="str">
            <v>Apstiprināts ar nosacījumu</v>
          </cell>
          <cell r="D850" t="str">
            <v>4.2.2.0/17/I/050</v>
          </cell>
        </row>
        <row r="851">
          <cell r="C851" t="str">
            <v>Apstiprināts ar nosacījumu</v>
          </cell>
          <cell r="D851" t="str">
            <v>4.2.2.0/17/I/051</v>
          </cell>
        </row>
        <row r="852">
          <cell r="C852" t="str">
            <v>Apstiprināts ar nosacījumu</v>
          </cell>
          <cell r="D852" t="str">
            <v>4.2.2.0/17/I/052</v>
          </cell>
        </row>
        <row r="853">
          <cell r="C853" t="str">
            <v>Apstiprināts ar nosacījumu</v>
          </cell>
          <cell r="D853" t="str">
            <v>4.2.2.0/17/I/053</v>
          </cell>
        </row>
        <row r="854">
          <cell r="C854" t="str">
            <v>Apstiprināts ar nosacījumu 2</v>
          </cell>
          <cell r="D854" t="str">
            <v>4.2.2.0/17/I/016</v>
          </cell>
        </row>
        <row r="855">
          <cell r="C855" t="str">
            <v>Apstiprināts ar nosacījumu 2</v>
          </cell>
          <cell r="D855" t="str">
            <v>4.2.2.0/17/I/041</v>
          </cell>
        </row>
        <row r="856">
          <cell r="C856" t="str">
            <v>Noraidīts</v>
          </cell>
          <cell r="D856" t="str">
            <v>4.3.1.0/17/A/012</v>
          </cell>
        </row>
        <row r="857">
          <cell r="C857" t="str">
            <v>Noraidīts</v>
          </cell>
          <cell r="D857" t="str">
            <v>4.3.1.0/17/A/022</v>
          </cell>
        </row>
        <row r="858">
          <cell r="C858" t="str">
            <v>Noraidīts</v>
          </cell>
          <cell r="D858" t="str">
            <v>4.3.1.0/17/A/024</v>
          </cell>
        </row>
        <row r="859">
          <cell r="C859" t="str">
            <v>Noraidīts</v>
          </cell>
          <cell r="D859" t="str">
            <v>4.3.1.0/17/A/025</v>
          </cell>
        </row>
        <row r="860">
          <cell r="C860" t="str">
            <v>Noraidīts</v>
          </cell>
          <cell r="D860" t="str">
            <v>4.3.1.0/17/A/028</v>
          </cell>
        </row>
        <row r="861">
          <cell r="C861" t="str">
            <v>Atsaukts</v>
          </cell>
          <cell r="D861" t="str">
            <v>4.3.1.0/17/A/019</v>
          </cell>
        </row>
        <row r="862">
          <cell r="C862" t="str">
            <v>Atsaukts</v>
          </cell>
          <cell r="D862" t="str">
            <v>4.3.1.0/17/A/051</v>
          </cell>
        </row>
        <row r="863">
          <cell r="C863" t="str">
            <v>Atsaukts</v>
          </cell>
          <cell r="D863" t="str">
            <v>4.3.1.0/17/A/052</v>
          </cell>
        </row>
        <row r="864">
          <cell r="C864" t="str">
            <v>Apstiprināts</v>
          </cell>
          <cell r="D864" t="str">
            <v>4.3.1.0/17/A/057</v>
          </cell>
        </row>
        <row r="865">
          <cell r="C865" t="str">
            <v>Apstiprināts ar nosacījumu</v>
          </cell>
          <cell r="D865" t="str">
            <v>4.3.1.0/17/A/001</v>
          </cell>
        </row>
        <row r="866">
          <cell r="C866" t="str">
            <v>Apstiprināts ar nosacījumu</v>
          </cell>
          <cell r="D866" t="str">
            <v>4.3.1.0/17/A/003</v>
          </cell>
        </row>
        <row r="867">
          <cell r="C867" t="str">
            <v>Apstiprināts ar nosacījumu</v>
          </cell>
          <cell r="D867" t="str">
            <v>4.3.1.0/17/A/004</v>
          </cell>
        </row>
        <row r="868">
          <cell r="C868" t="str">
            <v>Apstiprināts ar nosacījumu</v>
          </cell>
          <cell r="D868" t="str">
            <v>4.3.1.0/17/A/005</v>
          </cell>
        </row>
        <row r="869">
          <cell r="C869" t="str">
            <v>Apstiprināts ar nosacījumu</v>
          </cell>
          <cell r="D869" t="str">
            <v>4.3.1.0/17/A/007</v>
          </cell>
        </row>
        <row r="870">
          <cell r="C870" t="str">
            <v>Apstiprināts ar nosacījumu</v>
          </cell>
          <cell r="D870" t="str">
            <v>4.3.1.0/17/A/011</v>
          </cell>
        </row>
        <row r="871">
          <cell r="C871" t="str">
            <v>Apstiprināts ar nosacījumu</v>
          </cell>
          <cell r="D871" t="str">
            <v>4.3.1.0/17/A/013</v>
          </cell>
        </row>
        <row r="872">
          <cell r="C872" t="str">
            <v>Apstiprināts ar nosacījumu</v>
          </cell>
          <cell r="D872" t="str">
            <v>4.3.1.0/17/A/015</v>
          </cell>
        </row>
        <row r="873">
          <cell r="C873" t="str">
            <v>Apstiprināts ar nosacījumu</v>
          </cell>
          <cell r="D873" t="str">
            <v>4.3.1.0/17/A/016</v>
          </cell>
        </row>
        <row r="874">
          <cell r="C874" t="str">
            <v>Apstiprināts ar nosacījumu</v>
          </cell>
          <cell r="D874" t="str">
            <v>4.3.1.0/17/A/017</v>
          </cell>
        </row>
        <row r="875">
          <cell r="C875" t="str">
            <v>Apstiprināts ar nosacījumu</v>
          </cell>
          <cell r="D875" t="str">
            <v>4.3.1.0/17/A/018</v>
          </cell>
        </row>
        <row r="876">
          <cell r="C876" t="str">
            <v>Apstiprināts ar nosacījumu</v>
          </cell>
          <cell r="D876" t="str">
            <v>4.3.1.0/17/A/020</v>
          </cell>
        </row>
        <row r="877">
          <cell r="C877" t="str">
            <v>Apstiprināts ar nosacījumu</v>
          </cell>
          <cell r="D877" t="str">
            <v>4.3.1.0/17/A/021</v>
          </cell>
        </row>
        <row r="878">
          <cell r="C878" t="str">
            <v>Apstiprināts ar nosacījumu</v>
          </cell>
          <cell r="D878" t="str">
            <v>4.3.1.0/17/A/023</v>
          </cell>
        </row>
        <row r="879">
          <cell r="C879" t="str">
            <v>Apstiprināts ar nosacījumu</v>
          </cell>
          <cell r="D879" t="str">
            <v>4.3.1.0/17/A/026</v>
          </cell>
        </row>
        <row r="880">
          <cell r="C880" t="str">
            <v>Apstiprināts ar nosacījumu</v>
          </cell>
          <cell r="D880" t="str">
            <v>4.3.1.0/17/A/027</v>
          </cell>
        </row>
        <row r="881">
          <cell r="C881" t="str">
            <v>Apstiprināts ar nosacījumu</v>
          </cell>
          <cell r="D881" t="str">
            <v>4.3.1.0/17/A/029</v>
          </cell>
        </row>
        <row r="882">
          <cell r="C882" t="str">
            <v>Apstiprināts ar nosacījumu</v>
          </cell>
          <cell r="D882" t="str">
            <v>4.3.1.0/17/A/030</v>
          </cell>
        </row>
        <row r="883">
          <cell r="C883" t="str">
            <v>Apstiprināts ar nosacījumu</v>
          </cell>
          <cell r="D883" t="str">
            <v>4.3.1.0/17/A/031</v>
          </cell>
        </row>
        <row r="884">
          <cell r="C884" t="str">
            <v>Apstiprināts ar nosacījumu</v>
          </cell>
          <cell r="D884" t="str">
            <v>4.3.1.0/17/A/032</v>
          </cell>
        </row>
        <row r="885">
          <cell r="C885" t="str">
            <v>Apstiprināts ar nosacījumu</v>
          </cell>
          <cell r="D885" t="str">
            <v>4.3.1.0/17/A/033</v>
          </cell>
        </row>
        <row r="886">
          <cell r="C886" t="str">
            <v>Apstiprināts ar nosacījumu</v>
          </cell>
          <cell r="D886" t="str">
            <v>4.3.1.0/17/A/034</v>
          </cell>
        </row>
        <row r="887">
          <cell r="C887" t="str">
            <v>Apstiprināts ar nosacījumu</v>
          </cell>
          <cell r="D887" t="str">
            <v>4.3.1.0/17/A/035</v>
          </cell>
        </row>
        <row r="888">
          <cell r="C888" t="str">
            <v>Apstiprināts ar nosacījumu</v>
          </cell>
          <cell r="D888" t="str">
            <v>4.3.1.0/17/A/036</v>
          </cell>
        </row>
        <row r="889">
          <cell r="C889" t="str">
            <v>Apstiprināts ar nosacījumu</v>
          </cell>
          <cell r="D889" t="str">
            <v>4.3.1.0/17/A/037</v>
          </cell>
        </row>
        <row r="890">
          <cell r="C890" t="str">
            <v>Apstiprināts ar nosacījumu</v>
          </cell>
          <cell r="D890" t="str">
            <v>4.3.1.0/17/A/038</v>
          </cell>
        </row>
        <row r="891">
          <cell r="C891" t="str">
            <v>Apstiprināts ar nosacījumu</v>
          </cell>
          <cell r="D891" t="str">
            <v>4.3.1.0/17/A/039</v>
          </cell>
        </row>
        <row r="892">
          <cell r="C892" t="str">
            <v>Apstiprināts ar nosacījumu</v>
          </cell>
          <cell r="D892" t="str">
            <v>4.3.1.0/17/A/040</v>
          </cell>
        </row>
        <row r="893">
          <cell r="C893" t="str">
            <v>Apstiprināts ar nosacījumu</v>
          </cell>
          <cell r="D893" t="str">
            <v>4.3.1.0/17/A/041</v>
          </cell>
        </row>
        <row r="894">
          <cell r="C894" t="str">
            <v>Apstiprināts ar nosacījumu</v>
          </cell>
          <cell r="D894" t="str">
            <v>4.3.1.0/17/A/042</v>
          </cell>
        </row>
        <row r="895">
          <cell r="C895" t="str">
            <v>Apstiprināts ar nosacījumu</v>
          </cell>
          <cell r="D895" t="str">
            <v>4.3.1.0/17/A/043</v>
          </cell>
        </row>
        <row r="896">
          <cell r="C896" t="str">
            <v>Apstiprināts ar nosacījumu</v>
          </cell>
          <cell r="D896" t="str">
            <v>4.3.1.0/17/A/044</v>
          </cell>
        </row>
        <row r="897">
          <cell r="C897" t="str">
            <v>Apstiprināts ar nosacījumu</v>
          </cell>
          <cell r="D897" t="str">
            <v>4.3.1.0/17/A/045</v>
          </cell>
        </row>
        <row r="898">
          <cell r="C898" t="str">
            <v>Apstiprināts ar nosacījumu</v>
          </cell>
          <cell r="D898" t="str">
            <v>4.3.1.0/17/A/046</v>
          </cell>
        </row>
        <row r="899">
          <cell r="C899" t="str">
            <v>Apstiprināts ar nosacījumu</v>
          </cell>
          <cell r="D899" t="str">
            <v>4.3.1.0/17/A/047</v>
          </cell>
        </row>
        <row r="900">
          <cell r="C900" t="str">
            <v>Apstiprināts ar nosacījumu</v>
          </cell>
          <cell r="D900" t="str">
            <v>4.3.1.0/17/A/048</v>
          </cell>
        </row>
        <row r="901">
          <cell r="C901" t="str">
            <v>Apstiprināts ar nosacījumu</v>
          </cell>
          <cell r="D901" t="str">
            <v>4.3.1.0/17/A/049</v>
          </cell>
        </row>
        <row r="902">
          <cell r="C902" t="str">
            <v>Apstiprināts ar nosacījumu</v>
          </cell>
          <cell r="D902" t="str">
            <v>4.3.1.0/17/A/050</v>
          </cell>
        </row>
        <row r="903">
          <cell r="C903" t="str">
            <v>Apstiprināts ar nosacījumu</v>
          </cell>
          <cell r="D903" t="str">
            <v>4.3.1.0/17/A/053</v>
          </cell>
        </row>
        <row r="904">
          <cell r="C904" t="str">
            <v>Apstiprināts ar nosacījumu</v>
          </cell>
          <cell r="D904" t="str">
            <v>4.3.1.0/17/A/054</v>
          </cell>
        </row>
        <row r="905">
          <cell r="C905" t="str">
            <v>Apstiprināts ar nosacījumu</v>
          </cell>
          <cell r="D905" t="str">
            <v>4.3.1.0/17/A/055</v>
          </cell>
        </row>
        <row r="906">
          <cell r="C906" t="str">
            <v>Apstiprināts ar nosacījumu</v>
          </cell>
          <cell r="D906" t="str">
            <v>4.3.1.0/17/A/056</v>
          </cell>
        </row>
        <row r="907">
          <cell r="C907" t="str">
            <v>Apstiprināts ar nosacījumu</v>
          </cell>
          <cell r="D907" t="str">
            <v>4.3.1.0/17/A/058</v>
          </cell>
        </row>
        <row r="908">
          <cell r="C908" t="str">
            <v>Apstiprināts ar nosacījumu</v>
          </cell>
          <cell r="D908" t="str">
            <v>4.3.1.0/17/A/059</v>
          </cell>
        </row>
        <row r="909">
          <cell r="C909" t="str">
            <v>Apstiprināts ar nosacījumu</v>
          </cell>
          <cell r="D909" t="str">
            <v>4.3.1.0/17/A/060</v>
          </cell>
        </row>
        <row r="910">
          <cell r="C910" t="str">
            <v>Apstiprināts ar nosacījumu</v>
          </cell>
          <cell r="D910" t="str">
            <v>4.3.1.0/17/A/061</v>
          </cell>
        </row>
        <row r="911">
          <cell r="C911" t="str">
            <v>Apstiprināts ar nosacījumu</v>
          </cell>
          <cell r="D911" t="str">
            <v>4.3.1.0/17/A/062</v>
          </cell>
        </row>
        <row r="912">
          <cell r="C912" t="str">
            <v>Apstiprināts ar nosacījumu</v>
          </cell>
          <cell r="D912" t="str">
            <v>4.3.1.0/17/A/063</v>
          </cell>
        </row>
        <row r="913">
          <cell r="C913" t="str">
            <v>Apstiprināts ar nosacījumu</v>
          </cell>
          <cell r="D913" t="str">
            <v>4.3.1.0/17/A/064</v>
          </cell>
        </row>
        <row r="914">
          <cell r="C914" t="str">
            <v>Apstiprināts ar nosacījumu</v>
          </cell>
          <cell r="D914" t="str">
            <v>4.3.1.0/17/A/065</v>
          </cell>
        </row>
        <row r="915">
          <cell r="C915" t="str">
            <v>Apstiprināts ar nosacījumu</v>
          </cell>
          <cell r="D915" t="str">
            <v>4.3.1.0/17/A/066</v>
          </cell>
        </row>
        <row r="916">
          <cell r="C916" t="str">
            <v>Apstiprināts ar nosacījumu</v>
          </cell>
          <cell r="D916" t="str">
            <v>4.3.1.0/17/A/067</v>
          </cell>
        </row>
        <row r="917">
          <cell r="C917" t="str">
            <v>Apstiprināts ar nosacījumu</v>
          </cell>
          <cell r="D917" t="str">
            <v>4.3.1.0/17/A/068</v>
          </cell>
        </row>
        <row r="918">
          <cell r="C918" t="str">
            <v>Apstiprināts ar nosacījumu</v>
          </cell>
          <cell r="D918" t="str">
            <v>4.3.1.0/17/A/069</v>
          </cell>
        </row>
        <row r="919">
          <cell r="C919" t="str">
            <v>Apstiprināts ar nosacījumu</v>
          </cell>
          <cell r="D919" t="str">
            <v>4.3.1.0/17/A/070</v>
          </cell>
        </row>
        <row r="920">
          <cell r="C920" t="str">
            <v>Apstiprināts ar nosacījumu</v>
          </cell>
          <cell r="D920" t="str">
            <v>4.3.1.0/17/A/071</v>
          </cell>
        </row>
        <row r="921">
          <cell r="C921" t="str">
            <v>Apstiprināts ar nosacījumu</v>
          </cell>
          <cell r="D921" t="str">
            <v>4.3.1.0/17/A/072</v>
          </cell>
        </row>
        <row r="922">
          <cell r="C922" t="str">
            <v>Apstiprināts ar nosacījumu</v>
          </cell>
          <cell r="D922" t="str">
            <v>4.3.1.0/17/A/073</v>
          </cell>
        </row>
        <row r="923">
          <cell r="C923" t="str">
            <v>Apstiprināts ar nosacījumu</v>
          </cell>
          <cell r="D923" t="str">
            <v>4.3.1.0/17/A/074</v>
          </cell>
        </row>
        <row r="924">
          <cell r="C924" t="str">
            <v>Apstiprināts ar nosacījumu</v>
          </cell>
          <cell r="D924" t="str">
            <v>4.3.1.0/17/A/075</v>
          </cell>
        </row>
        <row r="925">
          <cell r="C925" t="str">
            <v>Apstiprināts ar nosacījumu</v>
          </cell>
          <cell r="D925" t="str">
            <v>4.3.1.0/17/A/076</v>
          </cell>
        </row>
        <row r="926">
          <cell r="C926" t="str">
            <v>Apstiprināts ar nosacījumu</v>
          </cell>
          <cell r="D926" t="str">
            <v>4.3.1.0/17/A/077</v>
          </cell>
        </row>
        <row r="927">
          <cell r="C927" t="str">
            <v>Apstiprināts ar nosacījumu</v>
          </cell>
          <cell r="D927" t="str">
            <v>4.3.1.0/17/A/078</v>
          </cell>
        </row>
        <row r="928">
          <cell r="C928" t="str">
            <v>Apstiprināts ar nosacījumu</v>
          </cell>
          <cell r="D928" t="str">
            <v>4.3.1.0/17/A/079</v>
          </cell>
        </row>
        <row r="929">
          <cell r="C929" t="str">
            <v>Apstiprināts ar nosacījumu</v>
          </cell>
          <cell r="D929" t="str">
            <v>4.3.1.0/17/A/080</v>
          </cell>
        </row>
        <row r="930">
          <cell r="C930" t="str">
            <v>Apstiprināts ar nosacījumu</v>
          </cell>
          <cell r="D930" t="str">
            <v>4.3.1.0/17/A/081</v>
          </cell>
        </row>
        <row r="931">
          <cell r="C931" t="str">
            <v>Apstiprināts ar nosacījumu</v>
          </cell>
          <cell r="D931" t="str">
            <v>4.3.1.0/17/A/082</v>
          </cell>
        </row>
        <row r="932">
          <cell r="C932" t="str">
            <v>Apstiprināts ar nosacījumu</v>
          </cell>
          <cell r="D932" t="str">
            <v>4.3.1.0/17/A/083</v>
          </cell>
        </row>
        <row r="933">
          <cell r="C933" t="str">
            <v>Apstiprināts ar nosacījumu</v>
          </cell>
          <cell r="D933" t="str">
            <v>4.3.1.0/17/A/084</v>
          </cell>
        </row>
        <row r="934">
          <cell r="C934" t="str">
            <v>Apstiprināts ar nosacījumu</v>
          </cell>
          <cell r="D934" t="str">
            <v>4.3.1.0/17/A/085</v>
          </cell>
        </row>
        <row r="935">
          <cell r="C935" t="str">
            <v>Iesniegti precizējumi</v>
          </cell>
          <cell r="D935" t="str">
            <v>4.3.1.0/17/A/002</v>
          </cell>
        </row>
        <row r="936">
          <cell r="C936" t="str">
            <v>Iesniegti precizējumi</v>
          </cell>
          <cell r="D936" t="str">
            <v>4.3.1.0/17/A/006</v>
          </cell>
        </row>
        <row r="937">
          <cell r="C937" t="str">
            <v>Iesniegti precizējumi</v>
          </cell>
          <cell r="D937" t="str">
            <v>4.3.1.0/17/A/008</v>
          </cell>
        </row>
        <row r="938">
          <cell r="C938" t="str">
            <v>Iesniegti precizējumi</v>
          </cell>
          <cell r="D938" t="str">
            <v>4.3.1.0/17/A/009</v>
          </cell>
        </row>
        <row r="939">
          <cell r="C939" t="str">
            <v>Iesniegti precizējumi</v>
          </cell>
          <cell r="D939" t="str">
            <v>4.3.1.0/17/A/010</v>
          </cell>
        </row>
        <row r="940">
          <cell r="C940" t="str">
            <v>Iesniegti precizējumi</v>
          </cell>
          <cell r="D940" t="str">
            <v>4.3.1.0/17/A/014</v>
          </cell>
        </row>
        <row r="941">
          <cell r="C941" t="str">
            <v>Līgums</v>
          </cell>
          <cell r="D941" t="str">
            <v>4.4.1.0/16/I/001</v>
          </cell>
        </row>
        <row r="942">
          <cell r="C942" t="str">
            <v>Līgums</v>
          </cell>
          <cell r="D942" t="str">
            <v>4.5.1.1/16/I/001</v>
          </cell>
        </row>
        <row r="943">
          <cell r="C943" t="str">
            <v>Līgums</v>
          </cell>
          <cell r="D943" t="str">
            <v>4.5.1.1/16/I/002</v>
          </cell>
        </row>
        <row r="944">
          <cell r="C944" t="str">
            <v>Līgums</v>
          </cell>
          <cell r="D944" t="str">
            <v>4.5.1.1/16/I/003</v>
          </cell>
        </row>
        <row r="945">
          <cell r="C945" t="str">
            <v>Iesniegts</v>
          </cell>
          <cell r="D945" t="str">
            <v>4.5.1.2/17/I/004</v>
          </cell>
        </row>
        <row r="946">
          <cell r="C946" t="str">
            <v>Iesniegts</v>
          </cell>
          <cell r="D946" t="str">
            <v>4.5.1.2/17/I/005</v>
          </cell>
        </row>
        <row r="947">
          <cell r="C947" t="str">
            <v>Iesniegts</v>
          </cell>
          <cell r="D947" t="str">
            <v>4.5.1.2/17/I/006</v>
          </cell>
        </row>
        <row r="948">
          <cell r="C948" t="str">
            <v>Līgums</v>
          </cell>
          <cell r="D948" t="str">
            <v>4.5.1.2/17/I/002</v>
          </cell>
        </row>
        <row r="949">
          <cell r="C949" t="str">
            <v>Apstiprināts ar nosacījumu</v>
          </cell>
          <cell r="D949" t="str">
            <v>4.5.1.2/17/I/003</v>
          </cell>
        </row>
        <row r="950">
          <cell r="C950" t="str">
            <v>Apstiprināts ar nosacījumu 2</v>
          </cell>
          <cell r="D950" t="str">
            <v>4.5.1.2/17/I/001</v>
          </cell>
        </row>
        <row r="951">
          <cell r="C951" t="str">
            <v>Pabeigts</v>
          </cell>
          <cell r="D951" t="str">
            <v>5.1.1.0/15/I/001</v>
          </cell>
        </row>
        <row r="952">
          <cell r="C952" t="str">
            <v>Iesniegts</v>
          </cell>
          <cell r="D952" t="str">
            <v>5.1.1.0/17/I/006</v>
          </cell>
        </row>
        <row r="953">
          <cell r="C953" t="str">
            <v>Iesniegts</v>
          </cell>
          <cell r="D953" t="str">
            <v>5.1.1.0/17/I/007</v>
          </cell>
        </row>
        <row r="954">
          <cell r="C954" t="str">
            <v>Iesniegts</v>
          </cell>
          <cell r="D954" t="str">
            <v>5.1.1.0/17/I/008</v>
          </cell>
        </row>
        <row r="955">
          <cell r="C955" t="str">
            <v>Līgums</v>
          </cell>
          <cell r="D955" t="str">
            <v>5.1.1.0/17/I/001</v>
          </cell>
        </row>
        <row r="956">
          <cell r="C956" t="str">
            <v>Līgums</v>
          </cell>
          <cell r="D956" t="str">
            <v>5.1.1.0/17/I/002</v>
          </cell>
        </row>
        <row r="957">
          <cell r="C957" t="str">
            <v>Apstiprināts ar nosacījumu</v>
          </cell>
          <cell r="D957" t="str">
            <v>5.1.1.0/17/I/003</v>
          </cell>
        </row>
        <row r="958">
          <cell r="C958" t="str">
            <v>Apstiprināts ar nosacījumu</v>
          </cell>
          <cell r="D958" t="str">
            <v>5.1.1.0/17/I/004</v>
          </cell>
        </row>
        <row r="959">
          <cell r="C959" t="str">
            <v>Apstiprināts ar nosacījumu</v>
          </cell>
          <cell r="D959" t="str">
            <v>5.1.1.0/17/I/005</v>
          </cell>
        </row>
        <row r="960">
          <cell r="C960" t="str">
            <v>Iesniegts</v>
          </cell>
          <cell r="D960" t="str">
            <v>5.1.2.0/17/I/011</v>
          </cell>
        </row>
        <row r="961">
          <cell r="C961" t="str">
            <v>Līgums</v>
          </cell>
          <cell r="D961" t="str">
            <v>5.1.2.0/16/I/001</v>
          </cell>
        </row>
        <row r="962">
          <cell r="C962" t="str">
            <v>Līgums</v>
          </cell>
          <cell r="D962" t="str">
            <v>5.1.2.0/16/I/002</v>
          </cell>
        </row>
        <row r="963">
          <cell r="C963" t="str">
            <v>Līgums</v>
          </cell>
          <cell r="D963" t="str">
            <v>5.1.2.0/16/I/003</v>
          </cell>
        </row>
        <row r="964">
          <cell r="C964" t="str">
            <v>Līgums</v>
          </cell>
          <cell r="D964" t="str">
            <v>5.1.2.0/16/I/004</v>
          </cell>
        </row>
        <row r="965">
          <cell r="C965" t="str">
            <v>Līgums</v>
          </cell>
          <cell r="D965" t="str">
            <v>5.1.2.0/16/I/005</v>
          </cell>
        </row>
        <row r="966">
          <cell r="C966" t="str">
            <v>Līgums</v>
          </cell>
          <cell r="D966" t="str">
            <v>5.1.2.0/16/I/006</v>
          </cell>
        </row>
        <row r="967">
          <cell r="C967" t="str">
            <v>Līgums</v>
          </cell>
          <cell r="D967" t="str">
            <v>5.1.2.0/17/I/001</v>
          </cell>
        </row>
        <row r="968">
          <cell r="C968" t="str">
            <v>Līgums</v>
          </cell>
          <cell r="D968" t="str">
            <v>5.1.2.0/17/I/002</v>
          </cell>
        </row>
        <row r="969">
          <cell r="C969" t="str">
            <v>Līgums</v>
          </cell>
          <cell r="D969" t="str">
            <v>5.1.2.0/17/I/003</v>
          </cell>
        </row>
        <row r="970">
          <cell r="C970" t="str">
            <v>Līgums</v>
          </cell>
          <cell r="D970" t="str">
            <v>5.1.2.0/17/I/004</v>
          </cell>
        </row>
        <row r="971">
          <cell r="C971" t="str">
            <v>Līgums</v>
          </cell>
          <cell r="D971" t="str">
            <v>5.1.2.0/17/I/005</v>
          </cell>
        </row>
        <row r="972">
          <cell r="C972" t="str">
            <v>Apstiprināts ar nosacījumu</v>
          </cell>
          <cell r="D972" t="str">
            <v>5.1.2.0/17/I/007</v>
          </cell>
        </row>
        <row r="973">
          <cell r="C973" t="str">
            <v>Iesniegti precizējumi</v>
          </cell>
          <cell r="D973" t="str">
            <v>5.1.2.0/17/I/006</v>
          </cell>
        </row>
        <row r="974">
          <cell r="C974" t="str">
            <v>Iesniegti precizējumi</v>
          </cell>
          <cell r="D974" t="str">
            <v>5.1.2.0/17/I/008</v>
          </cell>
        </row>
        <row r="975">
          <cell r="C975" t="str">
            <v>Iesniegti precizējumi</v>
          </cell>
          <cell r="D975" t="str">
            <v>5.1.2.0/17/I/009</v>
          </cell>
        </row>
        <row r="976">
          <cell r="C976" t="str">
            <v>Iesniegti precizējumi</v>
          </cell>
          <cell r="D976" t="str">
            <v>5.1.2.0/17/I/010</v>
          </cell>
        </row>
        <row r="977">
          <cell r="C977" t="str">
            <v>Apstiprināts</v>
          </cell>
          <cell r="D977" t="str">
            <v>5.2.1.2/17/A/001</v>
          </cell>
        </row>
        <row r="978">
          <cell r="C978" t="str">
            <v>Apstiprināts</v>
          </cell>
          <cell r="D978" t="str">
            <v>5.2.1.2/17/A/002</v>
          </cell>
        </row>
        <row r="979">
          <cell r="C979" t="str">
            <v>Apstiprināts</v>
          </cell>
          <cell r="D979" t="str">
            <v>5.2.1.2/17/A/003</v>
          </cell>
        </row>
        <row r="980">
          <cell r="C980" t="str">
            <v>Apstiprināts</v>
          </cell>
          <cell r="D980" t="str">
            <v>5.2.1.2/17/A/004</v>
          </cell>
        </row>
        <row r="981">
          <cell r="C981" t="str">
            <v>Apstiprināts</v>
          </cell>
          <cell r="D981" t="str">
            <v>5.2.1.2/17/A/005</v>
          </cell>
        </row>
        <row r="982">
          <cell r="C982" t="str">
            <v>Noraidīts</v>
          </cell>
          <cell r="D982" t="str">
            <v>5.2.1.2/17/A/006</v>
          </cell>
        </row>
        <row r="983">
          <cell r="C983" t="str">
            <v>Noraidīts</v>
          </cell>
          <cell r="D983" t="str">
            <v>5.2.1.2/17/A/007</v>
          </cell>
        </row>
        <row r="984">
          <cell r="C984" t="str">
            <v>Apstiprināts ar nosacījumu</v>
          </cell>
          <cell r="D984" t="str">
            <v>5.2.1.2/17/A/008</v>
          </cell>
        </row>
        <row r="985">
          <cell r="C985" t="str">
            <v>Noraidīts</v>
          </cell>
          <cell r="D985" t="str">
            <v>5.2.1.1/17/A/001</v>
          </cell>
        </row>
        <row r="986">
          <cell r="C986" t="str">
            <v>Noraidīts</v>
          </cell>
          <cell r="D986" t="str">
            <v>5.2.1.1/17/A/003</v>
          </cell>
        </row>
        <row r="987">
          <cell r="C987" t="str">
            <v>Noraidīts</v>
          </cell>
          <cell r="D987" t="str">
            <v>5.2.1.1/17/A/005</v>
          </cell>
        </row>
        <row r="988">
          <cell r="C988" t="str">
            <v>Noraidīts</v>
          </cell>
          <cell r="D988" t="str">
            <v>5.2.1.1/17/A/008</v>
          </cell>
        </row>
        <row r="989">
          <cell r="C989" t="str">
            <v>Noraidīts</v>
          </cell>
          <cell r="D989" t="str">
            <v>5.2.1.1/17/A/009</v>
          </cell>
        </row>
        <row r="990">
          <cell r="C990" t="str">
            <v>Līgums</v>
          </cell>
          <cell r="D990" t="str">
            <v>5.2.1.1/17/A/002</v>
          </cell>
        </row>
        <row r="991">
          <cell r="C991" t="str">
            <v>Līgums</v>
          </cell>
          <cell r="D991" t="str">
            <v>5.2.1.1/17/A/004</v>
          </cell>
        </row>
        <row r="992">
          <cell r="C992" t="str">
            <v>Līgums</v>
          </cell>
          <cell r="D992" t="str">
            <v>5.2.1.1/17/A/006</v>
          </cell>
        </row>
        <row r="993">
          <cell r="C993" t="str">
            <v>Līgums</v>
          </cell>
          <cell r="D993" t="str">
            <v>5.2.1.1/17/A/007</v>
          </cell>
        </row>
        <row r="994">
          <cell r="C994" t="str">
            <v>Līgums</v>
          </cell>
          <cell r="D994" t="str">
            <v>5.3.1.0/16/I/001</v>
          </cell>
        </row>
        <row r="995">
          <cell r="C995" t="str">
            <v>Līgums</v>
          </cell>
          <cell r="D995" t="str">
            <v>5.3.1.0/16/I/002</v>
          </cell>
        </row>
        <row r="996">
          <cell r="C996" t="str">
            <v>Līgums</v>
          </cell>
          <cell r="D996" t="str">
            <v>5.3.1.0/16/I/003</v>
          </cell>
        </row>
        <row r="997">
          <cell r="C997" t="str">
            <v>Līgums</v>
          </cell>
          <cell r="D997" t="str">
            <v>5.3.1.0/16/I/004</v>
          </cell>
        </row>
        <row r="998">
          <cell r="C998" t="str">
            <v>Līgums</v>
          </cell>
          <cell r="D998" t="str">
            <v>5.3.1.0/16/I/005</v>
          </cell>
        </row>
        <row r="999">
          <cell r="C999" t="str">
            <v>Līgums</v>
          </cell>
          <cell r="D999" t="str">
            <v>5.3.1.0/16/I/006</v>
          </cell>
        </row>
        <row r="1000">
          <cell r="C1000" t="str">
            <v>Līgums</v>
          </cell>
          <cell r="D1000" t="str">
            <v>5.3.1.0/16/I/007</v>
          </cell>
        </row>
        <row r="1001">
          <cell r="C1001" t="str">
            <v>Līgums</v>
          </cell>
          <cell r="D1001" t="str">
            <v>5.3.1.0/16/I/008</v>
          </cell>
        </row>
        <row r="1002">
          <cell r="C1002" t="str">
            <v>Līgums</v>
          </cell>
          <cell r="D1002" t="str">
            <v>5.3.1.0/16/I/009</v>
          </cell>
        </row>
        <row r="1003">
          <cell r="C1003" t="str">
            <v>Līgums</v>
          </cell>
          <cell r="D1003" t="str">
            <v>5.3.1.0/16/I/010</v>
          </cell>
        </row>
        <row r="1004">
          <cell r="C1004" t="str">
            <v>Līgums</v>
          </cell>
          <cell r="D1004" t="str">
            <v>5.3.1.0/16/I/011</v>
          </cell>
        </row>
        <row r="1005">
          <cell r="C1005" t="str">
            <v>Līgums</v>
          </cell>
          <cell r="D1005" t="str">
            <v>5.3.1.0/16/I/012</v>
          </cell>
        </row>
        <row r="1006">
          <cell r="C1006" t="str">
            <v>Līgums</v>
          </cell>
          <cell r="D1006" t="str">
            <v>5.3.1.0/16/I/013</v>
          </cell>
        </row>
        <row r="1007">
          <cell r="C1007" t="str">
            <v>Līgums</v>
          </cell>
          <cell r="D1007" t="str">
            <v>5.3.1.0/16/I/014</v>
          </cell>
        </row>
        <row r="1008">
          <cell r="C1008" t="str">
            <v>Līgums</v>
          </cell>
          <cell r="D1008" t="str">
            <v>5.3.1.0/16/I/015</v>
          </cell>
        </row>
        <row r="1009">
          <cell r="C1009" t="str">
            <v>Apstiprināts</v>
          </cell>
          <cell r="D1009" t="str">
            <v>5.3.1.0/17/I/007</v>
          </cell>
        </row>
        <row r="1010">
          <cell r="C1010" t="str">
            <v>Apstiprināts</v>
          </cell>
          <cell r="D1010" t="str">
            <v>5.3.1.0/17/I/011</v>
          </cell>
        </row>
        <row r="1011">
          <cell r="C1011" t="str">
            <v>Apstiprināts</v>
          </cell>
          <cell r="D1011" t="str">
            <v>5.3.1.0/17/I/013</v>
          </cell>
        </row>
        <row r="1012">
          <cell r="C1012" t="str">
            <v>Apstiprināts</v>
          </cell>
          <cell r="D1012" t="str">
            <v>5.3.1.0/17/I/019</v>
          </cell>
        </row>
        <row r="1013">
          <cell r="C1013" t="str">
            <v>Līgums</v>
          </cell>
          <cell r="D1013" t="str">
            <v>5.3.1.0/17/I/001</v>
          </cell>
        </row>
        <row r="1014">
          <cell r="C1014" t="str">
            <v>Līgums</v>
          </cell>
          <cell r="D1014" t="str">
            <v>5.3.1.0/17/I/002</v>
          </cell>
        </row>
        <row r="1015">
          <cell r="C1015" t="str">
            <v>Līgums</v>
          </cell>
          <cell r="D1015" t="str">
            <v>5.3.1.0/17/I/003</v>
          </cell>
        </row>
        <row r="1016">
          <cell r="C1016" t="str">
            <v>Līgums</v>
          </cell>
          <cell r="D1016" t="str">
            <v>5.3.1.0/17/I/004</v>
          </cell>
        </row>
        <row r="1017">
          <cell r="C1017" t="str">
            <v>Līgums</v>
          </cell>
          <cell r="D1017" t="str">
            <v>5.3.1.0/17/I/010</v>
          </cell>
        </row>
        <row r="1018">
          <cell r="C1018" t="str">
            <v>Līgums</v>
          </cell>
          <cell r="D1018" t="str">
            <v>5.3.1.0/17/I/016</v>
          </cell>
        </row>
        <row r="1019">
          <cell r="C1019" t="str">
            <v>Līgums</v>
          </cell>
          <cell r="D1019" t="str">
            <v>5.3.1.0/17/I/017</v>
          </cell>
        </row>
        <row r="1020">
          <cell r="C1020" t="str">
            <v>Līgums</v>
          </cell>
          <cell r="D1020" t="str">
            <v>5.3.1.0/17/I/018</v>
          </cell>
        </row>
        <row r="1021">
          <cell r="C1021" t="str">
            <v>Līgums</v>
          </cell>
          <cell r="D1021" t="str">
            <v>5.3.1.0/17/I/027</v>
          </cell>
        </row>
        <row r="1022">
          <cell r="C1022" t="str">
            <v>Apstiprināts ar nosacījumu</v>
          </cell>
          <cell r="D1022" t="str">
            <v>5.3.1.0/17/I/030</v>
          </cell>
        </row>
        <row r="1023">
          <cell r="C1023" t="str">
            <v>Apstiprināts ar nosacījumu 2</v>
          </cell>
          <cell r="D1023" t="str">
            <v>5.3.1.0/17/I/005</v>
          </cell>
        </row>
        <row r="1024">
          <cell r="C1024" t="str">
            <v>Apstiprināts ar nosacījumu 2</v>
          </cell>
          <cell r="D1024" t="str">
            <v>5.3.1.0/17/I/008</v>
          </cell>
        </row>
        <row r="1025">
          <cell r="C1025" t="str">
            <v>Apstiprināts ar nosacījumu 2</v>
          </cell>
          <cell r="D1025" t="str">
            <v>5.3.1.0/17/I/020</v>
          </cell>
        </row>
        <row r="1026">
          <cell r="C1026" t="str">
            <v>Apstiprināts ar nosacījumu 2</v>
          </cell>
          <cell r="D1026" t="str">
            <v>5.3.1.0/17/I/025</v>
          </cell>
        </row>
        <row r="1027">
          <cell r="C1027" t="str">
            <v>Iesniegti precizējumi</v>
          </cell>
          <cell r="D1027" t="str">
            <v>5.3.1.0/17/I/006</v>
          </cell>
        </row>
        <row r="1028">
          <cell r="C1028" t="str">
            <v>Iesniegti precizējumi</v>
          </cell>
          <cell r="D1028" t="str">
            <v>5.3.1.0/17/I/009</v>
          </cell>
        </row>
        <row r="1029">
          <cell r="C1029" t="str">
            <v>Iesniegti precizējumi</v>
          </cell>
          <cell r="D1029" t="str">
            <v>5.3.1.0/17/I/012</v>
          </cell>
        </row>
        <row r="1030">
          <cell r="C1030" t="str">
            <v>Iesniegti precizējumi</v>
          </cell>
          <cell r="D1030" t="str">
            <v>5.3.1.0/17/I/014</v>
          </cell>
        </row>
        <row r="1031">
          <cell r="C1031" t="str">
            <v>Iesniegti precizējumi</v>
          </cell>
          <cell r="D1031" t="str">
            <v>5.3.1.0/17/I/021</v>
          </cell>
        </row>
        <row r="1032">
          <cell r="C1032" t="str">
            <v>Iesniegti precizējumi</v>
          </cell>
          <cell r="D1032" t="str">
            <v>5.3.1.0/17/I/022</v>
          </cell>
        </row>
        <row r="1033">
          <cell r="C1033" t="str">
            <v>Iesniegti precizējumi</v>
          </cell>
          <cell r="D1033" t="str">
            <v>5.3.1.0/17/I/024</v>
          </cell>
        </row>
        <row r="1034">
          <cell r="C1034" t="str">
            <v>Iesniegti precizējumi</v>
          </cell>
          <cell r="D1034" t="str">
            <v>5.3.1.0/17/I/026</v>
          </cell>
        </row>
        <row r="1035">
          <cell r="C1035" t="str">
            <v>Iesniegti precizējumi</v>
          </cell>
          <cell r="D1035" t="str">
            <v>5.3.1.0/17/I/028</v>
          </cell>
        </row>
        <row r="1036">
          <cell r="C1036" t="str">
            <v>Iesniegti precizējumi</v>
          </cell>
          <cell r="D1036" t="str">
            <v>5.3.1.0/17/I/029</v>
          </cell>
        </row>
        <row r="1037">
          <cell r="C1037" t="str">
            <v>Iesniegti precizējumi</v>
          </cell>
          <cell r="D1037" t="str">
            <v>5.3.1.0/17/I/031</v>
          </cell>
        </row>
        <row r="1038">
          <cell r="C1038" t="str">
            <v>Iesniegti precizējumi 2</v>
          </cell>
          <cell r="D1038" t="str">
            <v>5.3.1.0/17/I/015</v>
          </cell>
        </row>
        <row r="1039">
          <cell r="C1039" t="str">
            <v>Iesniegti precizējumi 2</v>
          </cell>
          <cell r="D1039" t="str">
            <v>5.3.1.0/17/I/023</v>
          </cell>
        </row>
        <row r="1040">
          <cell r="C1040" t="str">
            <v>Noraidīts</v>
          </cell>
          <cell r="D1040" t="str">
            <v>5.4.1.1/17/A/001</v>
          </cell>
        </row>
        <row r="1041">
          <cell r="C1041" t="str">
            <v>Noraidīts</v>
          </cell>
          <cell r="D1041" t="str">
            <v>5.4.1.1/17/A/002</v>
          </cell>
        </row>
        <row r="1042">
          <cell r="C1042" t="str">
            <v>Noraidīts</v>
          </cell>
          <cell r="D1042" t="str">
            <v>5.4.1.1/17/A/003</v>
          </cell>
        </row>
        <row r="1043">
          <cell r="C1043" t="str">
            <v>Noraidīts</v>
          </cell>
          <cell r="D1043" t="str">
            <v>5.4.1.1/17/A/005</v>
          </cell>
        </row>
        <row r="1044">
          <cell r="C1044" t="str">
            <v>Noraidīts</v>
          </cell>
          <cell r="D1044" t="str">
            <v>5.4.1.1/17/A/007</v>
          </cell>
        </row>
        <row r="1045">
          <cell r="C1045" t="str">
            <v>Noraidīts</v>
          </cell>
          <cell r="D1045" t="str">
            <v>5.4.1.1/17/A/008</v>
          </cell>
        </row>
        <row r="1046">
          <cell r="C1046" t="str">
            <v>Noraidīts</v>
          </cell>
          <cell r="D1046" t="str">
            <v>5.4.1.1/17/A/010</v>
          </cell>
        </row>
        <row r="1047">
          <cell r="C1047" t="str">
            <v>Noraidīts</v>
          </cell>
          <cell r="D1047" t="str">
            <v>5.4.1.1/17/A/012</v>
          </cell>
        </row>
        <row r="1048">
          <cell r="C1048" t="str">
            <v>Noraidīts</v>
          </cell>
          <cell r="D1048" t="str">
            <v>5.4.1.1/17/A/013</v>
          </cell>
        </row>
        <row r="1049">
          <cell r="C1049" t="str">
            <v>Noraidīts</v>
          </cell>
          <cell r="D1049" t="str">
            <v>5.4.1.1/17/A/016</v>
          </cell>
        </row>
        <row r="1050">
          <cell r="C1050" t="str">
            <v>Noraidīts</v>
          </cell>
          <cell r="D1050" t="str">
            <v>5.4.1.1/17/A/017</v>
          </cell>
        </row>
        <row r="1051">
          <cell r="C1051" t="str">
            <v>Noraidīts</v>
          </cell>
          <cell r="D1051" t="str">
            <v>5.4.1.1/17/A/019</v>
          </cell>
        </row>
        <row r="1052">
          <cell r="C1052" t="str">
            <v>Noraidīts</v>
          </cell>
          <cell r="D1052" t="str">
            <v>5.4.1.1/17/A/023</v>
          </cell>
        </row>
        <row r="1053">
          <cell r="C1053" t="str">
            <v>Noraidīts</v>
          </cell>
          <cell r="D1053" t="str">
            <v>5.4.1.1/17/A/025</v>
          </cell>
        </row>
        <row r="1054">
          <cell r="C1054" t="str">
            <v>Noraidīts</v>
          </cell>
          <cell r="D1054" t="str">
            <v>5.4.1.1/17/A/026</v>
          </cell>
        </row>
        <row r="1055">
          <cell r="C1055" t="str">
            <v>Noraidīts</v>
          </cell>
          <cell r="D1055" t="str">
            <v>5.4.1.1/17/A/028</v>
          </cell>
        </row>
        <row r="1056">
          <cell r="C1056" t="str">
            <v>Noraidīts</v>
          </cell>
          <cell r="D1056" t="str">
            <v>5.4.1.1/17/A/029</v>
          </cell>
        </row>
        <row r="1057">
          <cell r="C1057" t="str">
            <v>Noraidīts</v>
          </cell>
          <cell r="D1057" t="str">
            <v>5.4.1.1/17/A/031</v>
          </cell>
        </row>
        <row r="1058">
          <cell r="C1058" t="str">
            <v>Apstiprināts</v>
          </cell>
          <cell r="D1058" t="str">
            <v>5.4.1.1/17/A/020</v>
          </cell>
        </row>
        <row r="1059">
          <cell r="C1059" t="str">
            <v>Līgums</v>
          </cell>
          <cell r="D1059" t="str">
            <v>5.4.1.1/17/A/004</v>
          </cell>
        </row>
        <row r="1060">
          <cell r="C1060" t="str">
            <v>Līgums</v>
          </cell>
          <cell r="D1060" t="str">
            <v>5.4.1.1/17/A/006</v>
          </cell>
        </row>
        <row r="1061">
          <cell r="C1061" t="str">
            <v>Līgums</v>
          </cell>
          <cell r="D1061" t="str">
            <v>5.4.1.1/17/A/009</v>
          </cell>
        </row>
        <row r="1062">
          <cell r="C1062" t="str">
            <v>Līgums</v>
          </cell>
          <cell r="D1062" t="str">
            <v>5.4.1.1/17/A/011</v>
          </cell>
        </row>
        <row r="1063">
          <cell r="C1063" t="str">
            <v>Līgums</v>
          </cell>
          <cell r="D1063" t="str">
            <v>5.4.1.1/17/A/014</v>
          </cell>
        </row>
        <row r="1064">
          <cell r="C1064" t="str">
            <v>Līgums</v>
          </cell>
          <cell r="D1064" t="str">
            <v>5.4.1.1/17/A/015</v>
          </cell>
        </row>
        <row r="1065">
          <cell r="C1065" t="str">
            <v>Līgums</v>
          </cell>
          <cell r="D1065" t="str">
            <v>5.4.1.1/17/A/018</v>
          </cell>
        </row>
        <row r="1066">
          <cell r="C1066" t="str">
            <v>Līgums</v>
          </cell>
          <cell r="D1066" t="str">
            <v>5.4.1.1/17/A/021</v>
          </cell>
        </row>
        <row r="1067">
          <cell r="C1067" t="str">
            <v>Līgums</v>
          </cell>
          <cell r="D1067" t="str">
            <v>5.4.1.1/17/A/022</v>
          </cell>
        </row>
        <row r="1068">
          <cell r="C1068" t="str">
            <v>Līgums</v>
          </cell>
          <cell r="D1068" t="str">
            <v>5.4.1.1/17/A/024</v>
          </cell>
        </row>
        <row r="1069">
          <cell r="C1069" t="str">
            <v>Līgums</v>
          </cell>
          <cell r="D1069" t="str">
            <v>5.4.1.1/17/A/027</v>
          </cell>
        </row>
        <row r="1070">
          <cell r="C1070" t="str">
            <v>Līgums</v>
          </cell>
          <cell r="D1070" t="str">
            <v>5.4.1.1/17/A/030</v>
          </cell>
        </row>
        <row r="1071">
          <cell r="C1071" t="str">
            <v>Līgums</v>
          </cell>
          <cell r="D1071" t="str">
            <v>5.4.2.1/16/I/001</v>
          </cell>
        </row>
        <row r="1072">
          <cell r="C1072" t="str">
            <v>Apstiprināts</v>
          </cell>
          <cell r="D1072" t="str">
            <v>5.4.2.2/17/I/001</v>
          </cell>
        </row>
        <row r="1073">
          <cell r="C1073" t="str">
            <v>Līgums</v>
          </cell>
          <cell r="D1073" t="str">
            <v>5.4.2.2/17/I/002</v>
          </cell>
        </row>
        <row r="1074">
          <cell r="C1074" t="str">
            <v>Apstiprināts</v>
          </cell>
          <cell r="D1074" t="str">
            <v>5.5.1.0/17/I/002</v>
          </cell>
        </row>
        <row r="1075">
          <cell r="C1075" t="str">
            <v>Līgums</v>
          </cell>
          <cell r="D1075" t="str">
            <v>5.5.1.0/17/I/001</v>
          </cell>
        </row>
        <row r="1076">
          <cell r="C1076" t="str">
            <v>Apstiprināts ar nosacījumu</v>
          </cell>
          <cell r="D1076" t="str">
            <v>5.5.1.0/17/I/004</v>
          </cell>
        </row>
        <row r="1077">
          <cell r="C1077" t="str">
            <v>Apstiprināts ar nosacījumu</v>
          </cell>
          <cell r="D1077" t="str">
            <v>5.5.1.0/17/I/005</v>
          </cell>
        </row>
        <row r="1078">
          <cell r="C1078" t="str">
            <v>Apstiprināts ar nosacījumu</v>
          </cell>
          <cell r="D1078" t="str">
            <v>5.5.1.0/17/I/008</v>
          </cell>
        </row>
        <row r="1079">
          <cell r="C1079" t="str">
            <v>Iesniegti precizējumi</v>
          </cell>
          <cell r="D1079" t="str">
            <v>5.5.1.0/17/I/007</v>
          </cell>
        </row>
        <row r="1080">
          <cell r="C1080" t="str">
            <v>Iesniegts</v>
          </cell>
          <cell r="D1080" t="str">
            <v>5.5.1.0/17/I/009</v>
          </cell>
        </row>
        <row r="1081">
          <cell r="C1081" t="str">
            <v>Apstiprināts ar nosacījumu</v>
          </cell>
          <cell r="D1081" t="str">
            <v>5.5.1.0/17/I/006</v>
          </cell>
        </row>
        <row r="1082">
          <cell r="C1082" t="str">
            <v>Iesniegti precizējumi</v>
          </cell>
          <cell r="D1082" t="str">
            <v>5.5.1.0/17/I/003</v>
          </cell>
        </row>
        <row r="1083">
          <cell r="C1083" t="str">
            <v>Līgums</v>
          </cell>
          <cell r="D1083" t="str">
            <v>5.6.1.0/17/I/001</v>
          </cell>
        </row>
        <row r="1084">
          <cell r="C1084" t="str">
            <v>Līgums</v>
          </cell>
          <cell r="D1084" t="str">
            <v>5.6.1.0/17/I/002</v>
          </cell>
        </row>
        <row r="1085">
          <cell r="C1085" t="str">
            <v>Iesniegts</v>
          </cell>
          <cell r="D1085" t="str">
            <v>5.6.2.0/17/I/028</v>
          </cell>
        </row>
        <row r="1086">
          <cell r="C1086" t="str">
            <v>Iesniegts</v>
          </cell>
          <cell r="D1086" t="str">
            <v>5.6.2.0/17/I/029</v>
          </cell>
        </row>
        <row r="1087">
          <cell r="C1087" t="str">
            <v>Līgums</v>
          </cell>
          <cell r="D1087" t="str">
            <v>5.6.2.0/17/I/002</v>
          </cell>
        </row>
        <row r="1088">
          <cell r="C1088" t="str">
            <v>Līgums</v>
          </cell>
          <cell r="D1088" t="str">
            <v>5.6.2.0/17/I/005</v>
          </cell>
        </row>
        <row r="1089">
          <cell r="C1089" t="str">
            <v>Apstiprināts ar nosacījumu 2</v>
          </cell>
          <cell r="D1089" t="str">
            <v>5.6.2.0/16/I/012</v>
          </cell>
        </row>
        <row r="1090">
          <cell r="C1090" t="str">
            <v>Iesniegti precizējumi</v>
          </cell>
          <cell r="D1090" t="str">
            <v>5.6.2.0/16/I/021</v>
          </cell>
        </row>
        <row r="1091">
          <cell r="C1091" t="str">
            <v>Iesniegts</v>
          </cell>
          <cell r="D1091" t="str">
            <v>5.6.2.0/17/I/015</v>
          </cell>
        </row>
        <row r="1092">
          <cell r="C1092" t="str">
            <v>Iesniegts</v>
          </cell>
          <cell r="D1092" t="str">
            <v>5.6.2.0/17/I/016</v>
          </cell>
        </row>
        <row r="1093">
          <cell r="C1093" t="str">
            <v>Iesniegts</v>
          </cell>
          <cell r="D1093" t="str">
            <v>5.6.2.0/17/I/017</v>
          </cell>
        </row>
        <row r="1094">
          <cell r="C1094" t="str">
            <v>Iesniegts</v>
          </cell>
          <cell r="D1094" t="str">
            <v>5.6.2.0/17/I/018</v>
          </cell>
        </row>
        <row r="1095">
          <cell r="C1095" t="str">
            <v>Iesniegts</v>
          </cell>
          <cell r="D1095" t="str">
            <v>5.6.2.0/17/I/019</v>
          </cell>
        </row>
        <row r="1096">
          <cell r="C1096" t="str">
            <v>Iesniegts</v>
          </cell>
          <cell r="D1096" t="str">
            <v>5.6.2.0/17/I/023</v>
          </cell>
        </row>
        <row r="1097">
          <cell r="C1097" t="str">
            <v>Iesniegts</v>
          </cell>
          <cell r="D1097" t="str">
            <v>5.6.2.0/17/I/025</v>
          </cell>
        </row>
        <row r="1098">
          <cell r="C1098" t="str">
            <v>Iesniegts</v>
          </cell>
          <cell r="D1098" t="str">
            <v>5.6.2.0/17/I/026</v>
          </cell>
        </row>
        <row r="1099">
          <cell r="C1099" t="str">
            <v>Apstiprināts</v>
          </cell>
          <cell r="D1099" t="str">
            <v>5.6.2.0/16/I/013</v>
          </cell>
        </row>
        <row r="1100">
          <cell r="C1100" t="str">
            <v>Apstiprināts</v>
          </cell>
          <cell r="D1100" t="str">
            <v>5.6.2.0/17/I/004</v>
          </cell>
        </row>
        <row r="1101">
          <cell r="C1101" t="str">
            <v>Līgums</v>
          </cell>
          <cell r="D1101" t="str">
            <v>5.6.2.0/16/I/001</v>
          </cell>
        </row>
        <row r="1102">
          <cell r="C1102" t="str">
            <v>Līgums</v>
          </cell>
          <cell r="D1102" t="str">
            <v>5.6.2.0/16/I/004</v>
          </cell>
        </row>
        <row r="1103">
          <cell r="C1103" t="str">
            <v>Līgums</v>
          </cell>
          <cell r="D1103" t="str">
            <v>5.6.2.0/16/I/005</v>
          </cell>
        </row>
        <row r="1104">
          <cell r="C1104" t="str">
            <v>Līgums</v>
          </cell>
          <cell r="D1104" t="str">
            <v>5.6.2.0/16/I/007</v>
          </cell>
        </row>
        <row r="1105">
          <cell r="C1105" t="str">
            <v>Līgums</v>
          </cell>
          <cell r="D1105" t="str">
            <v>5.6.2.0/16/I/008</v>
          </cell>
        </row>
        <row r="1106">
          <cell r="C1106" t="str">
            <v>Līgums</v>
          </cell>
          <cell r="D1106" t="str">
            <v>5.6.2.0/16/I/009</v>
          </cell>
        </row>
        <row r="1107">
          <cell r="C1107" t="str">
            <v>Līgums</v>
          </cell>
          <cell r="D1107" t="str">
            <v>5.6.2.0/16/I/010</v>
          </cell>
        </row>
        <row r="1108">
          <cell r="C1108" t="str">
            <v>Līgums</v>
          </cell>
          <cell r="D1108" t="str">
            <v>5.6.2.0/16/I/011</v>
          </cell>
        </row>
        <row r="1109">
          <cell r="C1109" t="str">
            <v>Līgums</v>
          </cell>
          <cell r="D1109" t="str">
            <v>5.6.2.0/16/I/015</v>
          </cell>
        </row>
        <row r="1110">
          <cell r="C1110" t="str">
            <v>Līgums</v>
          </cell>
          <cell r="D1110" t="str">
            <v>5.6.2.0/16/I/016</v>
          </cell>
        </row>
        <row r="1111">
          <cell r="C1111" t="str">
            <v>Līgums</v>
          </cell>
          <cell r="D1111" t="str">
            <v>5.6.2.0/16/I/017</v>
          </cell>
        </row>
        <row r="1112">
          <cell r="C1112" t="str">
            <v>Līgums</v>
          </cell>
          <cell r="D1112" t="str">
            <v>5.6.2.0/16/I/019</v>
          </cell>
        </row>
        <row r="1113">
          <cell r="C1113" t="str">
            <v>Līgums</v>
          </cell>
          <cell r="D1113" t="str">
            <v>5.6.2.0/16/I/020</v>
          </cell>
        </row>
        <row r="1114">
          <cell r="C1114" t="str">
            <v>Līgums</v>
          </cell>
          <cell r="D1114" t="str">
            <v>5.6.2.0/16/I/022</v>
          </cell>
        </row>
        <row r="1115">
          <cell r="C1115" t="str">
            <v>Līgums</v>
          </cell>
          <cell r="D1115" t="str">
            <v>5.6.2.0/16/I/023</v>
          </cell>
        </row>
        <row r="1116">
          <cell r="C1116" t="str">
            <v>Līgums</v>
          </cell>
          <cell r="D1116" t="str">
            <v>5.6.2.0/17/I/001</v>
          </cell>
        </row>
        <row r="1117">
          <cell r="C1117" t="str">
            <v>Līgums</v>
          </cell>
          <cell r="D1117" t="str">
            <v>5.6.2.0/17/I/007</v>
          </cell>
        </row>
        <row r="1118">
          <cell r="C1118" t="str">
            <v>Apstiprināts ar nosacījumu</v>
          </cell>
          <cell r="D1118" t="str">
            <v>5.6.2.0/17/I/008</v>
          </cell>
        </row>
        <row r="1119">
          <cell r="C1119" t="str">
            <v>Apstiprināts ar nosacījumu</v>
          </cell>
          <cell r="D1119" t="str">
            <v>5.6.2.0/17/I/009</v>
          </cell>
        </row>
        <row r="1120">
          <cell r="C1120" t="str">
            <v>Apstiprināts ar nosacījumu</v>
          </cell>
          <cell r="D1120" t="str">
            <v>5.6.2.0/17/I/010</v>
          </cell>
        </row>
        <row r="1121">
          <cell r="C1121" t="str">
            <v>Apstiprināts ar nosacījumu</v>
          </cell>
          <cell r="D1121" t="str">
            <v>5.6.2.0/17/I/011</v>
          </cell>
        </row>
        <row r="1122">
          <cell r="C1122" t="str">
            <v>Apstiprināts ar nosacījumu</v>
          </cell>
          <cell r="D1122" t="str">
            <v>5.6.2.0/17/I/012</v>
          </cell>
        </row>
        <row r="1123">
          <cell r="C1123" t="str">
            <v>Apstiprināts ar nosacījumu</v>
          </cell>
          <cell r="D1123" t="str">
            <v>5.6.2.0/17/I/013</v>
          </cell>
        </row>
        <row r="1124">
          <cell r="C1124" t="str">
            <v>Apstiprināts ar nosacījumu</v>
          </cell>
          <cell r="D1124" t="str">
            <v>5.6.2.0/17/I/014</v>
          </cell>
        </row>
        <row r="1125">
          <cell r="C1125" t="str">
            <v>Apstiprināts ar nosacījumu</v>
          </cell>
          <cell r="D1125" t="str">
            <v>5.6.2.0/17/I/020</v>
          </cell>
        </row>
        <row r="1126">
          <cell r="C1126" t="str">
            <v>Apstiprināts ar nosacījumu</v>
          </cell>
          <cell r="D1126" t="str">
            <v>5.6.2.0/17/I/021</v>
          </cell>
        </row>
        <row r="1127">
          <cell r="C1127" t="str">
            <v>Apstiprināts ar nosacījumu</v>
          </cell>
          <cell r="D1127" t="str">
            <v>5.6.2.0/17/I/027</v>
          </cell>
        </row>
        <row r="1128">
          <cell r="C1128" t="str">
            <v>Apstiprināts ar nosacījumu 2</v>
          </cell>
          <cell r="D1128" t="str">
            <v>5.6.2.0/17/I/006</v>
          </cell>
        </row>
        <row r="1129">
          <cell r="C1129" t="str">
            <v>Iesniegts</v>
          </cell>
          <cell r="D1129" t="str">
            <v>5.6.2.0/17/I/022</v>
          </cell>
        </row>
        <row r="1130">
          <cell r="C1130" t="str">
            <v>Iesniegts</v>
          </cell>
          <cell r="D1130" t="str">
            <v>5.6.2.0/17/I/024</v>
          </cell>
        </row>
        <row r="1131">
          <cell r="C1131" t="str">
            <v>Apstiprināts</v>
          </cell>
          <cell r="D1131" t="str">
            <v>5.6.2.0/17/I/003</v>
          </cell>
        </row>
        <row r="1132">
          <cell r="C1132" t="str">
            <v>Līgums</v>
          </cell>
          <cell r="D1132" t="str">
            <v>5.6.2.0/16/I/002</v>
          </cell>
        </row>
        <row r="1133">
          <cell r="C1133" t="str">
            <v>Līgums</v>
          </cell>
          <cell r="D1133" t="str">
            <v>5.6.2.0/16/I/003</v>
          </cell>
        </row>
        <row r="1134">
          <cell r="C1134" t="str">
            <v>Līgums</v>
          </cell>
          <cell r="D1134" t="str">
            <v>5.6.2.0/16/I/006</v>
          </cell>
        </row>
        <row r="1135">
          <cell r="C1135" t="str">
            <v>Līgums</v>
          </cell>
          <cell r="D1135" t="str">
            <v>5.6.2.0/16/I/018</v>
          </cell>
        </row>
        <row r="1136">
          <cell r="C1136" t="str">
            <v>Iesniegti precizējumi 2</v>
          </cell>
          <cell r="D1136" t="str">
            <v>5.6.2.0/16/I/014</v>
          </cell>
        </row>
        <row r="1137">
          <cell r="C1137" t="str">
            <v>Līgums</v>
          </cell>
          <cell r="D1137" t="str">
            <v>5.6.3.0/17/I/001</v>
          </cell>
        </row>
        <row r="1138">
          <cell r="C1138" t="str">
            <v>Iesniegts</v>
          </cell>
          <cell r="D1138" t="str">
            <v>6.1.1.0/17/I/005</v>
          </cell>
        </row>
        <row r="1139">
          <cell r="C1139" t="str">
            <v>Iesniegts</v>
          </cell>
          <cell r="D1139" t="str">
            <v>6.1.1.0/17/I/006</v>
          </cell>
        </row>
        <row r="1140">
          <cell r="C1140" t="str">
            <v>Atsaukts</v>
          </cell>
          <cell r="D1140" t="str">
            <v>6.1.1.0/16/I/001</v>
          </cell>
        </row>
        <row r="1141">
          <cell r="C1141" t="str">
            <v>Apstiprināts</v>
          </cell>
          <cell r="D1141" t="str">
            <v>6.1.1.0/17/I/003</v>
          </cell>
        </row>
        <row r="1142">
          <cell r="C1142" t="str">
            <v>Līgums</v>
          </cell>
          <cell r="D1142" t="str">
            <v>6.1.1.0/17/I/001</v>
          </cell>
        </row>
        <row r="1143">
          <cell r="C1143" t="str">
            <v>Līgums</v>
          </cell>
          <cell r="D1143" t="str">
            <v>6.1.1.0/17/I/002</v>
          </cell>
        </row>
        <row r="1144">
          <cell r="C1144" t="str">
            <v>Apstiprināts ar nosacījumu</v>
          </cell>
          <cell r="D1144" t="str">
            <v>6.1.1.0/17/I/004</v>
          </cell>
        </row>
        <row r="1145">
          <cell r="C1145" t="str">
            <v>Līgums</v>
          </cell>
          <cell r="D1145" t="str">
            <v>6.1.2.0/16/I/001</v>
          </cell>
        </row>
        <row r="1146">
          <cell r="C1146" t="str">
            <v>Iesniegts</v>
          </cell>
          <cell r="D1146" t="str">
            <v>6.1.3.1/17/I/001</v>
          </cell>
        </row>
        <row r="1147">
          <cell r="C1147" t="str">
            <v>Līgums</v>
          </cell>
          <cell r="D1147" t="str">
            <v>6.1.3.1/16/I/001</v>
          </cell>
        </row>
        <row r="1148">
          <cell r="C1148" t="str">
            <v>Iesniegts</v>
          </cell>
          <cell r="D1148" t="str">
            <v>6.1.4.2/17/I/006</v>
          </cell>
        </row>
        <row r="1149">
          <cell r="C1149" t="str">
            <v>Iesniegts</v>
          </cell>
          <cell r="D1149" t="str">
            <v>6.1.4.2/17/I/007</v>
          </cell>
        </row>
        <row r="1150">
          <cell r="C1150" t="str">
            <v>Iesniegts</v>
          </cell>
          <cell r="D1150" t="str">
            <v>6.1.4.2/17/I/008</v>
          </cell>
        </row>
        <row r="1151">
          <cell r="C1151" t="str">
            <v>Apstiprināts</v>
          </cell>
          <cell r="D1151" t="str">
            <v>6.1.4.2/17/I/005</v>
          </cell>
        </row>
        <row r="1152">
          <cell r="C1152" t="str">
            <v>Līgums</v>
          </cell>
          <cell r="D1152" t="str">
            <v>6.1.4.2/17/I/001</v>
          </cell>
        </row>
        <row r="1153">
          <cell r="C1153" t="str">
            <v>Līgums</v>
          </cell>
          <cell r="D1153" t="str">
            <v>6.1.4.2/17/I/002</v>
          </cell>
        </row>
        <row r="1154">
          <cell r="C1154" t="str">
            <v>Līgums</v>
          </cell>
          <cell r="D1154" t="str">
            <v>6.1.4.2/17/I/003</v>
          </cell>
        </row>
        <row r="1155">
          <cell r="C1155" t="str">
            <v>Apstiprināts ar nosacījumu 2</v>
          </cell>
          <cell r="D1155" t="str">
            <v>6.1.4.2/17/I/004</v>
          </cell>
        </row>
        <row r="1156">
          <cell r="C1156" t="str">
            <v>Līgums</v>
          </cell>
          <cell r="D1156" t="str">
            <v>6.1.5.0/15/I/002</v>
          </cell>
        </row>
        <row r="1157">
          <cell r="C1157" t="str">
            <v>Līgums</v>
          </cell>
          <cell r="D1157" t="str">
            <v>6.1.5.0/15/I/003</v>
          </cell>
        </row>
        <row r="1158">
          <cell r="C1158" t="str">
            <v>Līgums</v>
          </cell>
          <cell r="D1158" t="str">
            <v>6.1.5.0/15/I/010</v>
          </cell>
        </row>
        <row r="1159">
          <cell r="C1159" t="str">
            <v>Līgums</v>
          </cell>
          <cell r="D1159" t="str">
            <v>6.1.5.0/15/I/011</v>
          </cell>
        </row>
        <row r="1160">
          <cell r="C1160" t="str">
            <v>Līgums</v>
          </cell>
          <cell r="D1160" t="str">
            <v>6.1.5.0/15/I/012</v>
          </cell>
        </row>
        <row r="1161">
          <cell r="C1161" t="str">
            <v>Līgums</v>
          </cell>
          <cell r="D1161" t="str">
            <v>6.1.5.0/16/I/001</v>
          </cell>
        </row>
        <row r="1162">
          <cell r="C1162" t="str">
            <v>Līgums</v>
          </cell>
          <cell r="D1162" t="str">
            <v>6.1.5.0/16/I/002</v>
          </cell>
        </row>
        <row r="1163">
          <cell r="C1163" t="str">
            <v>Līgums</v>
          </cell>
          <cell r="D1163" t="str">
            <v>6.1.5.0/16/I/003</v>
          </cell>
        </row>
        <row r="1164">
          <cell r="C1164" t="str">
            <v>Līgums</v>
          </cell>
          <cell r="D1164" t="str">
            <v>6.1.5.0/17/I/001</v>
          </cell>
        </row>
        <row r="1165">
          <cell r="C1165" t="str">
            <v>Līgums</v>
          </cell>
          <cell r="D1165" t="str">
            <v>6.1.5.0/17/I/002</v>
          </cell>
        </row>
        <row r="1166">
          <cell r="C1166" t="str">
            <v>Līgums</v>
          </cell>
          <cell r="D1166" t="str">
            <v>6.1.5.0/17/I/003</v>
          </cell>
        </row>
        <row r="1167">
          <cell r="C1167" t="str">
            <v>Pabeigts</v>
          </cell>
          <cell r="D1167" t="str">
            <v>6.1.5.0/15/I/001</v>
          </cell>
        </row>
        <row r="1168">
          <cell r="C1168" t="str">
            <v>Pabeigts</v>
          </cell>
          <cell r="D1168" t="str">
            <v>6.1.5.0/15/I/004</v>
          </cell>
        </row>
        <row r="1169">
          <cell r="C1169" t="str">
            <v>Pabeigts</v>
          </cell>
          <cell r="D1169" t="str">
            <v>6.1.5.0/15/I/005</v>
          </cell>
        </row>
        <row r="1170">
          <cell r="C1170" t="str">
            <v>Pabeigts</v>
          </cell>
          <cell r="D1170" t="str">
            <v>6.1.5.0/15/I/006</v>
          </cell>
        </row>
        <row r="1171">
          <cell r="C1171" t="str">
            <v>Pabeigts</v>
          </cell>
          <cell r="D1171" t="str">
            <v>6.1.5.0/15/I/007</v>
          </cell>
        </row>
        <row r="1172">
          <cell r="C1172" t="str">
            <v>Pabeigts</v>
          </cell>
          <cell r="D1172" t="str">
            <v>6.1.5.0/15/I/008</v>
          </cell>
        </row>
        <row r="1173">
          <cell r="C1173" t="str">
            <v>Pabeigts</v>
          </cell>
          <cell r="D1173" t="str">
            <v>6.1.5.0/15/I/009</v>
          </cell>
        </row>
        <row r="1174">
          <cell r="C1174" t="str">
            <v>Atsaukts</v>
          </cell>
          <cell r="D1174" t="str">
            <v>6.2.1.1/17/I/001</v>
          </cell>
        </row>
        <row r="1175">
          <cell r="C1175" t="str">
            <v>Līgums</v>
          </cell>
          <cell r="D1175" t="str">
            <v>6.2.1.2/16/I/001</v>
          </cell>
        </row>
        <row r="1176">
          <cell r="C1176" t="str">
            <v>Līgums</v>
          </cell>
          <cell r="D1176" t="str">
            <v>6.2.1.2/16/I/002</v>
          </cell>
        </row>
        <row r="1177">
          <cell r="C1177" t="str">
            <v>Līgums</v>
          </cell>
          <cell r="D1177" t="str">
            <v>6.2.1.2/16/I/003</v>
          </cell>
        </row>
        <row r="1178">
          <cell r="C1178" t="str">
            <v>Iesniegts</v>
          </cell>
          <cell r="D1178" t="str">
            <v>6.3.1.0/17/I/007</v>
          </cell>
        </row>
        <row r="1179">
          <cell r="C1179" t="str">
            <v>Iesniegts</v>
          </cell>
          <cell r="D1179" t="str">
            <v>6.3.1.0/17/I/008</v>
          </cell>
        </row>
        <row r="1180">
          <cell r="C1180" t="str">
            <v>Iesniegts</v>
          </cell>
          <cell r="D1180" t="str">
            <v>6.3.1.0/17/I/009</v>
          </cell>
        </row>
        <row r="1181">
          <cell r="C1181" t="str">
            <v>Iesniegts</v>
          </cell>
          <cell r="D1181" t="str">
            <v>6.3.1.0/17/I/010</v>
          </cell>
        </row>
        <row r="1182">
          <cell r="C1182" t="str">
            <v>Iesniegts</v>
          </cell>
          <cell r="D1182" t="str">
            <v>6.3.1.0/17/I/011</v>
          </cell>
        </row>
        <row r="1183">
          <cell r="C1183" t="str">
            <v>Līgums</v>
          </cell>
          <cell r="D1183" t="str">
            <v>6.3.1.0/16/I/001</v>
          </cell>
        </row>
        <row r="1184">
          <cell r="C1184" t="str">
            <v>Līgums</v>
          </cell>
          <cell r="D1184" t="str">
            <v>6.3.1.0/16/I/003</v>
          </cell>
        </row>
        <row r="1185">
          <cell r="C1185" t="str">
            <v>Līgums</v>
          </cell>
          <cell r="D1185" t="str">
            <v>6.3.1.0/16/I/005</v>
          </cell>
        </row>
        <row r="1186">
          <cell r="C1186" t="str">
            <v>Līgums</v>
          </cell>
          <cell r="D1186" t="str">
            <v>6.3.1.0/16/I/006</v>
          </cell>
        </row>
        <row r="1187">
          <cell r="C1187" t="str">
            <v>Līgums</v>
          </cell>
          <cell r="D1187" t="str">
            <v>6.3.1.0/16/I/008</v>
          </cell>
        </row>
        <row r="1188">
          <cell r="C1188" t="str">
            <v>Līgums</v>
          </cell>
          <cell r="D1188" t="str">
            <v>6.3.1.0/16/I/010</v>
          </cell>
        </row>
        <row r="1189">
          <cell r="C1189" t="str">
            <v>Līgums</v>
          </cell>
          <cell r="D1189" t="str">
            <v>6.3.1.0/16/I/011</v>
          </cell>
        </row>
        <row r="1190">
          <cell r="C1190" t="str">
            <v>Līgums</v>
          </cell>
          <cell r="D1190" t="str">
            <v>6.3.1.0/16/I/012</v>
          </cell>
        </row>
        <row r="1191">
          <cell r="C1191" t="str">
            <v>Līgums</v>
          </cell>
          <cell r="D1191" t="str">
            <v>6.3.1.0/16/I/013</v>
          </cell>
        </row>
        <row r="1192">
          <cell r="C1192" t="str">
            <v>Līgums</v>
          </cell>
          <cell r="D1192" t="str">
            <v>6.3.1.0/16/I/014</v>
          </cell>
        </row>
        <row r="1193">
          <cell r="C1193" t="str">
            <v>Līgums</v>
          </cell>
          <cell r="D1193" t="str">
            <v>6.3.1.0/16/I/015</v>
          </cell>
        </row>
        <row r="1194">
          <cell r="C1194" t="str">
            <v>Līgums</v>
          </cell>
          <cell r="D1194" t="str">
            <v>6.3.1.0/16/I/016</v>
          </cell>
        </row>
        <row r="1195">
          <cell r="C1195" t="str">
            <v>Līgums</v>
          </cell>
          <cell r="D1195" t="str">
            <v>6.3.1.0/16/I/017</v>
          </cell>
        </row>
        <row r="1196">
          <cell r="C1196" t="str">
            <v>Līgums</v>
          </cell>
          <cell r="D1196" t="str">
            <v>6.3.1.0/16/I/018</v>
          </cell>
        </row>
        <row r="1197">
          <cell r="C1197" t="str">
            <v>Līgums</v>
          </cell>
          <cell r="D1197" t="str">
            <v>6.3.1.0/16/I/019</v>
          </cell>
        </row>
        <row r="1198">
          <cell r="C1198" t="str">
            <v>Līgums</v>
          </cell>
          <cell r="D1198" t="str">
            <v>6.3.1.0/16/I/020</v>
          </cell>
        </row>
        <row r="1199">
          <cell r="C1199" t="str">
            <v>Līgums</v>
          </cell>
          <cell r="D1199" t="str">
            <v>6.3.1.0/17/I/001</v>
          </cell>
        </row>
        <row r="1200">
          <cell r="C1200" t="str">
            <v>Līgums</v>
          </cell>
          <cell r="D1200" t="str">
            <v>6.3.1.0/17/I/002</v>
          </cell>
        </row>
        <row r="1201">
          <cell r="C1201" t="str">
            <v>Līgums</v>
          </cell>
          <cell r="D1201" t="str">
            <v>6.3.1.0/17/I/003</v>
          </cell>
        </row>
        <row r="1202">
          <cell r="C1202" t="str">
            <v>Līgums</v>
          </cell>
          <cell r="D1202" t="str">
            <v>6.3.1.0/17/I/004</v>
          </cell>
        </row>
        <row r="1203">
          <cell r="C1203" t="str">
            <v>Līgums</v>
          </cell>
          <cell r="D1203" t="str">
            <v>6.3.1.0/17/I/005</v>
          </cell>
        </row>
        <row r="1204">
          <cell r="C1204" t="str">
            <v>Līgums</v>
          </cell>
          <cell r="D1204" t="str">
            <v>6.3.1.0/17/I/006</v>
          </cell>
        </row>
        <row r="1205">
          <cell r="C1205" t="str">
            <v>Pabeigts</v>
          </cell>
          <cell r="D1205" t="str">
            <v>6.3.1.0/16/I/002</v>
          </cell>
        </row>
        <row r="1206">
          <cell r="C1206" t="str">
            <v>Pabeigts</v>
          </cell>
          <cell r="D1206" t="str">
            <v>6.3.1.0/16/I/004</v>
          </cell>
        </row>
        <row r="1207">
          <cell r="C1207" t="str">
            <v>Pabeigts</v>
          </cell>
          <cell r="D1207" t="str">
            <v>6.3.1.0/16/I/007</v>
          </cell>
        </row>
        <row r="1208">
          <cell r="C1208" t="str">
            <v>Pabeigts</v>
          </cell>
          <cell r="D1208" t="str">
            <v>6.3.1.0/16/I/009</v>
          </cell>
        </row>
        <row r="1209">
          <cell r="C1209" t="str">
            <v>Līgums</v>
          </cell>
          <cell r="D1209" t="str">
            <v>7.1.1.0/15/I/001</v>
          </cell>
        </row>
        <row r="1210">
          <cell r="C1210" t="str">
            <v>Līgums</v>
          </cell>
          <cell r="D1210" t="str">
            <v>7.1.2.1/15/I/001</v>
          </cell>
        </row>
        <row r="1211">
          <cell r="C1211" t="str">
            <v>Līgums</v>
          </cell>
          <cell r="D1211" t="str">
            <v>7.1.2.2/16/I/001</v>
          </cell>
        </row>
        <row r="1212">
          <cell r="C1212" t="str">
            <v>Līgums</v>
          </cell>
          <cell r="D1212" t="str">
            <v>7.2.1.1/15/I/001</v>
          </cell>
        </row>
        <row r="1213">
          <cell r="C1213" t="str">
            <v>Līgums</v>
          </cell>
          <cell r="D1213" t="str">
            <v>7.2.1.2/15/I/001</v>
          </cell>
        </row>
        <row r="1214">
          <cell r="C1214" t="str">
            <v>Līgums</v>
          </cell>
          <cell r="D1214" t="str">
            <v>7.3.1.0/16/I/001</v>
          </cell>
        </row>
        <row r="1215">
          <cell r="C1215" t="str">
            <v>Līgums</v>
          </cell>
          <cell r="D1215" t="str">
            <v>7.3.2.0/16/I/001</v>
          </cell>
        </row>
        <row r="1216">
          <cell r="C1216" t="str">
            <v>Līgums</v>
          </cell>
          <cell r="D1216" t="str">
            <v>8.1.1.0/17/I/001</v>
          </cell>
        </row>
        <row r="1217">
          <cell r="C1217" t="str">
            <v>Līgums</v>
          </cell>
          <cell r="D1217" t="str">
            <v>8.1.1.0/17/I/002</v>
          </cell>
        </row>
        <row r="1218">
          <cell r="C1218" t="str">
            <v>Līgums</v>
          </cell>
          <cell r="D1218" t="str">
            <v>8.1.1.0/17/I/003</v>
          </cell>
        </row>
        <row r="1219">
          <cell r="C1219" t="str">
            <v>Līgums</v>
          </cell>
          <cell r="D1219" t="str">
            <v>8.1.1.0/17/I/004</v>
          </cell>
        </row>
        <row r="1220">
          <cell r="C1220" t="str">
            <v>Līgums</v>
          </cell>
          <cell r="D1220" t="str">
            <v>8.1.1.0/17/I/005</v>
          </cell>
        </row>
        <row r="1221">
          <cell r="C1221" t="str">
            <v>Līgums</v>
          </cell>
          <cell r="D1221" t="str">
            <v>8.1.1.0/17/I/006</v>
          </cell>
        </row>
        <row r="1222">
          <cell r="C1222" t="str">
            <v>Līgums</v>
          </cell>
          <cell r="D1222" t="str">
            <v>8.1.1.0/17/I/007</v>
          </cell>
        </row>
        <row r="1223">
          <cell r="C1223" t="str">
            <v>Līgums</v>
          </cell>
          <cell r="D1223" t="str">
            <v>8.1.1.0/17/I/008</v>
          </cell>
        </row>
        <row r="1224">
          <cell r="C1224" t="str">
            <v>Līgums</v>
          </cell>
          <cell r="D1224" t="str">
            <v>8.1.1.0/17/I/009</v>
          </cell>
        </row>
        <row r="1225">
          <cell r="C1225" t="str">
            <v>Līgums</v>
          </cell>
          <cell r="D1225" t="str">
            <v>8.1.1.0/17/I/010</v>
          </cell>
        </row>
        <row r="1226">
          <cell r="C1226" t="str">
            <v>Līgums</v>
          </cell>
          <cell r="D1226" t="str">
            <v>8.1.1.0/17/I/012</v>
          </cell>
        </row>
        <row r="1227">
          <cell r="C1227" t="str">
            <v>Līgums</v>
          </cell>
          <cell r="D1227" t="str">
            <v>8.1.1.0/17/I/013</v>
          </cell>
        </row>
        <row r="1228">
          <cell r="C1228" t="str">
            <v>Līgums</v>
          </cell>
          <cell r="D1228" t="str">
            <v>8.1.1.0/17/I/014</v>
          </cell>
        </row>
        <row r="1229">
          <cell r="C1229" t="str">
            <v>Apstiprināts ar nosacījumu 2</v>
          </cell>
          <cell r="D1229" t="str">
            <v>8.1.1.0/17/I/011</v>
          </cell>
        </row>
        <row r="1230">
          <cell r="C1230" t="str">
            <v>Iesniegts</v>
          </cell>
          <cell r="D1230" t="str">
            <v>8.1.2.0/17/I/020</v>
          </cell>
        </row>
        <row r="1231">
          <cell r="C1231" t="str">
            <v>Iesniegts</v>
          </cell>
          <cell r="D1231" t="str">
            <v>8.1.2.0/17/I/021</v>
          </cell>
        </row>
        <row r="1232">
          <cell r="C1232" t="str">
            <v>Iesniegts</v>
          </cell>
          <cell r="D1232" t="str">
            <v>8.1.2.0/17/I/023</v>
          </cell>
        </row>
        <row r="1233">
          <cell r="C1233" t="str">
            <v>Iesniegts</v>
          </cell>
          <cell r="D1233" t="str">
            <v>8.1.2.0/17/I/024</v>
          </cell>
        </row>
        <row r="1234">
          <cell r="C1234" t="str">
            <v>Iesniegts</v>
          </cell>
          <cell r="D1234" t="str">
            <v>8.1.2.0/17/I/026</v>
          </cell>
        </row>
        <row r="1235">
          <cell r="C1235" t="str">
            <v>Iesniegts</v>
          </cell>
          <cell r="D1235" t="str">
            <v>8.1.2.0/17/I/029</v>
          </cell>
        </row>
        <row r="1236">
          <cell r="C1236" t="str">
            <v>Iesniegts</v>
          </cell>
          <cell r="D1236" t="str">
            <v>8.1.2.0/17/I/027</v>
          </cell>
        </row>
        <row r="1237">
          <cell r="C1237" t="str">
            <v>Atsaukts</v>
          </cell>
          <cell r="D1237" t="str">
            <v>8.1.2.0/17/I/022</v>
          </cell>
        </row>
        <row r="1238">
          <cell r="C1238" t="str">
            <v>Līgums</v>
          </cell>
          <cell r="D1238" t="str">
            <v>8.1.2.0/17/I/002</v>
          </cell>
        </row>
        <row r="1239">
          <cell r="C1239" t="str">
            <v>Līgums</v>
          </cell>
          <cell r="D1239" t="str">
            <v>8.1.2.0/17/I/003</v>
          </cell>
        </row>
        <row r="1240">
          <cell r="C1240" t="str">
            <v>Līgums</v>
          </cell>
          <cell r="D1240" t="str">
            <v>8.1.2.0/17/I/013</v>
          </cell>
        </row>
        <row r="1241">
          <cell r="C1241" t="str">
            <v>Apstiprināts ar nosacījumu</v>
          </cell>
          <cell r="D1241" t="str">
            <v>8.1.2.0/17/I/017</v>
          </cell>
        </row>
        <row r="1242">
          <cell r="C1242" t="str">
            <v>Apstiprināts ar nosacījumu</v>
          </cell>
          <cell r="D1242" t="str">
            <v>8.1.2.0/17/I/025</v>
          </cell>
        </row>
        <row r="1243">
          <cell r="C1243" t="str">
            <v>Apstiprināts ar nosacījumu 2</v>
          </cell>
          <cell r="D1243" t="str">
            <v>8.1.2.0/17/I/005</v>
          </cell>
        </row>
        <row r="1244">
          <cell r="C1244" t="str">
            <v>Apstiprināts ar nosacījumu 2</v>
          </cell>
          <cell r="D1244" t="str">
            <v>8.1.2.0/17/I/008</v>
          </cell>
        </row>
        <row r="1245">
          <cell r="C1245" t="str">
            <v>Iesniegti precizējumi</v>
          </cell>
          <cell r="D1245" t="str">
            <v>8.1.2.0/17/I/011</v>
          </cell>
        </row>
        <row r="1246">
          <cell r="C1246" t="str">
            <v>Iesniegti precizējumi</v>
          </cell>
          <cell r="D1246" t="str">
            <v>8.1.2.0/17/I/012</v>
          </cell>
        </row>
        <row r="1247">
          <cell r="C1247" t="str">
            <v>Iesniegti precizējumi</v>
          </cell>
          <cell r="D1247" t="str">
            <v>8.1.2.0/17/I/014</v>
          </cell>
        </row>
        <row r="1248">
          <cell r="C1248" t="str">
            <v>Iesniegti precizējumi</v>
          </cell>
          <cell r="D1248" t="str">
            <v>8.1.2.0/17/I/015</v>
          </cell>
        </row>
        <row r="1249">
          <cell r="C1249" t="str">
            <v>Iesniegti precizējumi</v>
          </cell>
          <cell r="D1249" t="str">
            <v>8.1.2.0/17/I/016</v>
          </cell>
        </row>
        <row r="1250">
          <cell r="C1250" t="str">
            <v>Iesniegti precizējumi</v>
          </cell>
          <cell r="D1250" t="str">
            <v>8.1.2.0/17/I/018</v>
          </cell>
        </row>
        <row r="1251">
          <cell r="C1251" t="str">
            <v>Iesniegti precizējumi</v>
          </cell>
          <cell r="D1251" t="str">
            <v>8.1.2.0/17/I/019</v>
          </cell>
        </row>
        <row r="1252">
          <cell r="C1252" t="str">
            <v>Iesniegti precizējumi 2</v>
          </cell>
          <cell r="D1252" t="str">
            <v>8.1.2.0/17/I/004</v>
          </cell>
        </row>
        <row r="1253">
          <cell r="C1253" t="str">
            <v>Iesniegti precizējumi 2</v>
          </cell>
          <cell r="D1253" t="str">
            <v>8.1.2.0/17/I/009</v>
          </cell>
        </row>
        <row r="1254">
          <cell r="C1254" t="str">
            <v>Iesniegts</v>
          </cell>
          <cell r="D1254" t="str">
            <v>8.1.2.0/17/I/028</v>
          </cell>
        </row>
        <row r="1255">
          <cell r="C1255" t="str">
            <v>Līgums</v>
          </cell>
          <cell r="D1255" t="str">
            <v>8.1.2.0/17/I/001</v>
          </cell>
        </row>
        <row r="1256">
          <cell r="C1256" t="str">
            <v>Līgums</v>
          </cell>
          <cell r="D1256" t="str">
            <v>8.1.2.0/17/I/006</v>
          </cell>
        </row>
        <row r="1257">
          <cell r="C1257" t="str">
            <v>Līgums</v>
          </cell>
          <cell r="D1257" t="str">
            <v>8.1.2.0/17/I/007</v>
          </cell>
        </row>
        <row r="1258">
          <cell r="C1258" t="str">
            <v>Apstiprināts ar nosacījumu 2</v>
          </cell>
          <cell r="D1258" t="str">
            <v>8.1.2.0/17/I/010</v>
          </cell>
        </row>
        <row r="1259">
          <cell r="C1259" t="str">
            <v>Iesniegts</v>
          </cell>
          <cell r="D1259" t="str">
            <v>8.1.3.0/17/I/007</v>
          </cell>
        </row>
        <row r="1260">
          <cell r="C1260" t="str">
            <v>Līgums</v>
          </cell>
          <cell r="D1260" t="str">
            <v>8.1.3.0/16/I/001</v>
          </cell>
        </row>
        <row r="1261">
          <cell r="C1261" t="str">
            <v>Līgums</v>
          </cell>
          <cell r="D1261" t="str">
            <v>8.1.3.0/16/I/002</v>
          </cell>
        </row>
        <row r="1262">
          <cell r="C1262" t="str">
            <v>Līgums</v>
          </cell>
          <cell r="D1262" t="str">
            <v>8.1.3.0/16/I/003</v>
          </cell>
        </row>
        <row r="1263">
          <cell r="C1263" t="str">
            <v>Līgums</v>
          </cell>
          <cell r="D1263" t="str">
            <v>8.1.3.0/16/I/004</v>
          </cell>
        </row>
        <row r="1264">
          <cell r="C1264" t="str">
            <v>Līgums</v>
          </cell>
          <cell r="D1264" t="str">
            <v>8.1.3.0/16/I/005</v>
          </cell>
        </row>
        <row r="1265">
          <cell r="C1265" t="str">
            <v>Līgums</v>
          </cell>
          <cell r="D1265" t="str">
            <v>8.1.3.0/16/I/006</v>
          </cell>
        </row>
        <row r="1266">
          <cell r="C1266" t="str">
            <v>Līgums</v>
          </cell>
          <cell r="D1266" t="str">
            <v>8.1.3.0/16/I/007</v>
          </cell>
        </row>
        <row r="1267">
          <cell r="C1267" t="str">
            <v>Līgums</v>
          </cell>
          <cell r="D1267" t="str">
            <v>8.1.3.0/16/I/008</v>
          </cell>
        </row>
        <row r="1268">
          <cell r="C1268" t="str">
            <v>Līgums</v>
          </cell>
          <cell r="D1268" t="str">
            <v>8.1.3.0/16/I/009</v>
          </cell>
        </row>
        <row r="1269">
          <cell r="C1269" t="str">
            <v>Līgums</v>
          </cell>
          <cell r="D1269" t="str">
            <v>8.1.3.0/16/I/011</v>
          </cell>
        </row>
        <row r="1270">
          <cell r="C1270" t="str">
            <v>Līgums</v>
          </cell>
          <cell r="D1270" t="str">
            <v>8.1.3.0/16/I/012</v>
          </cell>
        </row>
        <row r="1271">
          <cell r="C1271" t="str">
            <v>Līgums</v>
          </cell>
          <cell r="D1271" t="str">
            <v>8.1.3.0/16/I/013</v>
          </cell>
        </row>
        <row r="1272">
          <cell r="C1272" t="str">
            <v>Līgums</v>
          </cell>
          <cell r="D1272" t="str">
            <v>8.1.3.0/16/I/015</v>
          </cell>
        </row>
        <row r="1273">
          <cell r="C1273" t="str">
            <v>Līgums</v>
          </cell>
          <cell r="D1273" t="str">
            <v>8.1.3.0/16/I/016</v>
          </cell>
        </row>
        <row r="1274">
          <cell r="C1274" t="str">
            <v>Līgums</v>
          </cell>
          <cell r="D1274" t="str">
            <v>8.1.3.0/17/I/001</v>
          </cell>
        </row>
        <row r="1275">
          <cell r="C1275" t="str">
            <v>Līgums</v>
          </cell>
          <cell r="D1275" t="str">
            <v>8.1.3.0/17/I/003</v>
          </cell>
        </row>
        <row r="1276">
          <cell r="C1276" t="str">
            <v>Apstiprināts ar nosacījumu</v>
          </cell>
          <cell r="D1276" t="str">
            <v>8.1.3.0/17/I/004</v>
          </cell>
        </row>
        <row r="1277">
          <cell r="C1277" t="str">
            <v>Iesniegts</v>
          </cell>
          <cell r="D1277" t="str">
            <v>8.1.3.0/17/I/006</v>
          </cell>
        </row>
        <row r="1278">
          <cell r="C1278" t="str">
            <v>Līgums</v>
          </cell>
          <cell r="D1278" t="str">
            <v>8.1.3.0/16/I/010</v>
          </cell>
        </row>
        <row r="1279">
          <cell r="C1279" t="str">
            <v>Līgums</v>
          </cell>
          <cell r="D1279" t="str">
            <v>8.1.3.0/16/I/014</v>
          </cell>
        </row>
        <row r="1280">
          <cell r="C1280" t="str">
            <v>Līgums</v>
          </cell>
          <cell r="D1280" t="str">
            <v>8.1.3.0/17/I/002</v>
          </cell>
        </row>
        <row r="1281">
          <cell r="C1281" t="str">
            <v>Līgums</v>
          </cell>
          <cell r="D1281" t="str">
            <v>8.1.3.0/17/I/005</v>
          </cell>
        </row>
        <row r="1282">
          <cell r="C1282" t="str">
            <v>Līgums</v>
          </cell>
          <cell r="D1282" t="str">
            <v>8.1.4.0/17/I/001</v>
          </cell>
        </row>
        <row r="1283">
          <cell r="C1283" t="str">
            <v>Līgums</v>
          </cell>
          <cell r="D1283" t="str">
            <v>8.1.4.0/17/I/002</v>
          </cell>
        </row>
        <row r="1284">
          <cell r="C1284" t="str">
            <v>Līgums</v>
          </cell>
          <cell r="D1284" t="str">
            <v>8.1.4.0/17/I/003</v>
          </cell>
        </row>
        <row r="1285">
          <cell r="C1285" t="str">
            <v>Līgums</v>
          </cell>
          <cell r="D1285" t="str">
            <v>8.1.4.0/17/I/004</v>
          </cell>
        </row>
        <row r="1286">
          <cell r="C1286" t="str">
            <v>Līgums</v>
          </cell>
          <cell r="D1286" t="str">
            <v>8.1.4.0/17/I/005</v>
          </cell>
        </row>
        <row r="1287">
          <cell r="C1287" t="str">
            <v>Līgums</v>
          </cell>
          <cell r="D1287" t="str">
            <v>8.1.4.0/17/I/006</v>
          </cell>
        </row>
        <row r="1288">
          <cell r="C1288" t="str">
            <v>Līgums</v>
          </cell>
          <cell r="D1288" t="str">
            <v>8.1.4.0/17/I/007</v>
          </cell>
        </row>
        <row r="1289">
          <cell r="C1289" t="str">
            <v>Līgums</v>
          </cell>
          <cell r="D1289" t="str">
            <v>8.1.4.0/17/I/008</v>
          </cell>
        </row>
        <row r="1290">
          <cell r="C1290" t="str">
            <v>Līgums</v>
          </cell>
          <cell r="D1290" t="str">
            <v>8.1.4.0/17/I/009</v>
          </cell>
        </row>
        <row r="1291">
          <cell r="C1291" t="str">
            <v>Līgums</v>
          </cell>
          <cell r="D1291" t="str">
            <v>8.2.4.0/15/I/001</v>
          </cell>
        </row>
        <row r="1292">
          <cell r="C1292" t="str">
            <v>Noraidīts</v>
          </cell>
          <cell r="D1292" t="str">
            <v>8.3.1.1/16/I/001</v>
          </cell>
        </row>
        <row r="1293">
          <cell r="C1293" t="str">
            <v>Līgums</v>
          </cell>
          <cell r="D1293" t="str">
            <v>8.3.1.1/16/I/002</v>
          </cell>
        </row>
        <row r="1294">
          <cell r="C1294" t="str">
            <v>Līgums</v>
          </cell>
          <cell r="D1294" t="str">
            <v>8.3.2.1/16/I/002</v>
          </cell>
        </row>
        <row r="1295">
          <cell r="C1295" t="str">
            <v>Līgums</v>
          </cell>
          <cell r="D1295" t="str">
            <v>8.3.2.2/16/I/001</v>
          </cell>
        </row>
        <row r="1296">
          <cell r="C1296" t="str">
            <v>Līgums</v>
          </cell>
          <cell r="D1296" t="str">
            <v>8.3.3.0/15/I/001</v>
          </cell>
        </row>
        <row r="1297">
          <cell r="C1297" t="str">
            <v>Līgums</v>
          </cell>
          <cell r="D1297" t="str">
            <v>8.3.4.0/16/I/001</v>
          </cell>
        </row>
        <row r="1298">
          <cell r="C1298" t="str">
            <v>Līgums</v>
          </cell>
          <cell r="D1298" t="str">
            <v>8.3.5.0/16/I/001</v>
          </cell>
        </row>
        <row r="1299">
          <cell r="C1299" t="str">
            <v>Līgums</v>
          </cell>
          <cell r="D1299" t="str">
            <v>8.3.6.1/16/I/001</v>
          </cell>
        </row>
        <row r="1300">
          <cell r="C1300" t="str">
            <v>Iesniegts</v>
          </cell>
          <cell r="D1300" t="str">
            <v>8.3.6.2/17/I/001</v>
          </cell>
        </row>
        <row r="1301">
          <cell r="C1301" t="str">
            <v>Līgums</v>
          </cell>
          <cell r="D1301" t="str">
            <v>8.4.1.0/16/I/001</v>
          </cell>
        </row>
        <row r="1302">
          <cell r="C1302" t="str">
            <v>Līgums</v>
          </cell>
          <cell r="D1302" t="str">
            <v>8.5.1.0/16/I/001</v>
          </cell>
        </row>
        <row r="1303">
          <cell r="C1303" t="str">
            <v>Līgums</v>
          </cell>
          <cell r="D1303" t="str">
            <v>8.5.2.0/16/I/001</v>
          </cell>
        </row>
        <row r="1304">
          <cell r="C1304" t="str">
            <v>Līgums</v>
          </cell>
          <cell r="D1304" t="str">
            <v>8.5.3.0/16/I/001</v>
          </cell>
        </row>
        <row r="1305">
          <cell r="C1305" t="str">
            <v>Līgums</v>
          </cell>
          <cell r="D1305" t="str">
            <v>9.1.1.1/15/I/001</v>
          </cell>
        </row>
        <row r="1306">
          <cell r="C1306" t="str">
            <v>Līgums</v>
          </cell>
          <cell r="D1306" t="str">
            <v>9.1.1.2/15/I/001</v>
          </cell>
        </row>
        <row r="1307">
          <cell r="C1307" t="str">
            <v>Līgums</v>
          </cell>
          <cell r="D1307" t="str">
            <v>9.1.1.3/15/I/001</v>
          </cell>
        </row>
        <row r="1308">
          <cell r="C1308" t="str">
            <v>Līgums</v>
          </cell>
          <cell r="D1308" t="str">
            <v>9.1.2.0/16/I/001</v>
          </cell>
        </row>
        <row r="1309">
          <cell r="C1309" t="str">
            <v>Līgums</v>
          </cell>
          <cell r="D1309" t="str">
            <v>9.1.3.0/16/I/001</v>
          </cell>
        </row>
        <row r="1310">
          <cell r="C1310" t="str">
            <v>Noraidīts</v>
          </cell>
          <cell r="D1310" t="str">
            <v>9.1.4.1/15/I/001</v>
          </cell>
        </row>
        <row r="1311">
          <cell r="C1311" t="str">
            <v>Līgums</v>
          </cell>
          <cell r="D1311" t="str">
            <v>9.1.4.1/16/I/001</v>
          </cell>
        </row>
        <row r="1312">
          <cell r="C1312" t="str">
            <v>Līgums</v>
          </cell>
          <cell r="D1312" t="str">
            <v>9.1.4.2/16/I/001</v>
          </cell>
        </row>
        <row r="1313">
          <cell r="C1313" t="str">
            <v>Līgums</v>
          </cell>
          <cell r="D1313" t="str">
            <v>9.1.4.3/16/I/001</v>
          </cell>
        </row>
        <row r="1314">
          <cell r="C1314" t="str">
            <v>Līgums</v>
          </cell>
          <cell r="D1314" t="str">
            <v>9.1.4.4/16/I/001</v>
          </cell>
        </row>
        <row r="1315">
          <cell r="C1315" t="str">
            <v>Līgums</v>
          </cell>
          <cell r="D1315" t="str">
            <v>9.2.1.1/15/I/001</v>
          </cell>
        </row>
        <row r="1316">
          <cell r="C1316" t="str">
            <v>Līgums</v>
          </cell>
          <cell r="D1316" t="str">
            <v>9.2.1.2/15/I/001</v>
          </cell>
        </row>
        <row r="1317">
          <cell r="C1317" t="str">
            <v>Līgums</v>
          </cell>
          <cell r="D1317" t="str">
            <v>9.2.1.3/16/I/001</v>
          </cell>
        </row>
        <row r="1318">
          <cell r="C1318" t="str">
            <v>Līgums</v>
          </cell>
          <cell r="D1318" t="str">
            <v>9.2.2.1/15/I/001</v>
          </cell>
        </row>
        <row r="1319">
          <cell r="C1319" t="str">
            <v>Līgums</v>
          </cell>
          <cell r="D1319" t="str">
            <v>9.2.2.1/15/I/002</v>
          </cell>
        </row>
        <row r="1320">
          <cell r="C1320" t="str">
            <v>Līgums</v>
          </cell>
          <cell r="D1320" t="str">
            <v>9.2.2.1/15/I/003</v>
          </cell>
        </row>
        <row r="1321">
          <cell r="C1321" t="str">
            <v>Līgums</v>
          </cell>
          <cell r="D1321" t="str">
            <v>9.2.2.1/15/I/004</v>
          </cell>
        </row>
        <row r="1322">
          <cell r="C1322" t="str">
            <v>Līgums</v>
          </cell>
          <cell r="D1322" t="str">
            <v>9.2.2.1/15/I/005</v>
          </cell>
        </row>
        <row r="1323">
          <cell r="C1323" t="str">
            <v>Līgums</v>
          </cell>
          <cell r="D1323" t="str">
            <v>9.2.2.2/16/I/001</v>
          </cell>
        </row>
        <row r="1324">
          <cell r="C1324" t="str">
            <v>Līgums</v>
          </cell>
          <cell r="D1324" t="str">
            <v>9.2.3.0/15/I/001</v>
          </cell>
        </row>
        <row r="1325">
          <cell r="C1325" t="str">
            <v>Noraidīts</v>
          </cell>
          <cell r="D1325" t="str">
            <v>9.2.4.2/16/I/003</v>
          </cell>
        </row>
        <row r="1326">
          <cell r="C1326" t="str">
            <v>Noraidīts</v>
          </cell>
          <cell r="D1326" t="str">
            <v>9.2.4.2/16/I/009</v>
          </cell>
        </row>
        <row r="1327">
          <cell r="C1327" t="str">
            <v>Noraidīts</v>
          </cell>
          <cell r="D1327" t="str">
            <v>9.2.4.2/16/I/010</v>
          </cell>
        </row>
        <row r="1328">
          <cell r="C1328" t="str">
            <v>Noraidīts</v>
          </cell>
          <cell r="D1328" t="str">
            <v>9.2.4.2/16/I/071</v>
          </cell>
        </row>
        <row r="1329">
          <cell r="C1329" t="str">
            <v>Noraidīts</v>
          </cell>
          <cell r="D1329" t="str">
            <v>9.2.4.2/16/I/093</v>
          </cell>
        </row>
        <row r="1330">
          <cell r="C1330" t="str">
            <v>Noraidīts</v>
          </cell>
          <cell r="D1330" t="str">
            <v>9.2.4.2/16/I/096</v>
          </cell>
        </row>
        <row r="1331">
          <cell r="C1331" t="str">
            <v>Atsaukts</v>
          </cell>
          <cell r="D1331" t="str">
            <v>9.2.4.2/16/I/025</v>
          </cell>
        </row>
        <row r="1332">
          <cell r="C1332" t="str">
            <v>Atsaukts</v>
          </cell>
          <cell r="D1332" t="str">
            <v>9.2.4.2/16/I/068</v>
          </cell>
        </row>
        <row r="1333">
          <cell r="C1333" t="str">
            <v>Pārtraukts</v>
          </cell>
          <cell r="D1333" t="str">
            <v>9.2.4.2/16/I/013</v>
          </cell>
        </row>
        <row r="1334">
          <cell r="C1334" t="str">
            <v>Līgums</v>
          </cell>
          <cell r="D1334" t="str">
            <v>9.2.4.2/16/I/001</v>
          </cell>
        </row>
        <row r="1335">
          <cell r="C1335" t="str">
            <v>Līgums</v>
          </cell>
          <cell r="D1335" t="str">
            <v>9.2.4.2/16/I/002</v>
          </cell>
        </row>
        <row r="1336">
          <cell r="C1336" t="str">
            <v>Līgums</v>
          </cell>
          <cell r="D1336" t="str">
            <v>9.2.4.2/16/I/004</v>
          </cell>
        </row>
        <row r="1337">
          <cell r="C1337" t="str">
            <v>Līgums</v>
          </cell>
          <cell r="D1337" t="str">
            <v>9.2.4.2/16/I/005</v>
          </cell>
        </row>
        <row r="1338">
          <cell r="C1338" t="str">
            <v>Līgums</v>
          </cell>
          <cell r="D1338" t="str">
            <v>9.2.4.2/16/I/006</v>
          </cell>
        </row>
        <row r="1339">
          <cell r="C1339" t="str">
            <v>Līgums</v>
          </cell>
          <cell r="D1339" t="str">
            <v>9.2.4.2/16/I/007</v>
          </cell>
        </row>
        <row r="1340">
          <cell r="C1340" t="str">
            <v>Līgums</v>
          </cell>
          <cell r="D1340" t="str">
            <v>9.2.4.2/16/I/008</v>
          </cell>
        </row>
        <row r="1341">
          <cell r="C1341" t="str">
            <v>Līgums</v>
          </cell>
          <cell r="D1341" t="str">
            <v>9.2.4.2/16/I/011</v>
          </cell>
        </row>
        <row r="1342">
          <cell r="C1342" t="str">
            <v>Līgums</v>
          </cell>
          <cell r="D1342" t="str">
            <v>9.2.4.2/16/I/012</v>
          </cell>
        </row>
        <row r="1343">
          <cell r="C1343" t="str">
            <v>Līgums</v>
          </cell>
          <cell r="D1343" t="str">
            <v>9.2.4.2/16/I/014</v>
          </cell>
        </row>
        <row r="1344">
          <cell r="C1344" t="str">
            <v>Līgums</v>
          </cell>
          <cell r="D1344" t="str">
            <v>9.2.4.2/16/I/015</v>
          </cell>
        </row>
        <row r="1345">
          <cell r="C1345" t="str">
            <v>Līgums</v>
          </cell>
          <cell r="D1345" t="str">
            <v>9.2.4.2/16/I/016</v>
          </cell>
        </row>
        <row r="1346">
          <cell r="C1346" t="str">
            <v>Līgums</v>
          </cell>
          <cell r="D1346" t="str">
            <v>9.2.4.2/16/I/017</v>
          </cell>
        </row>
        <row r="1347">
          <cell r="C1347" t="str">
            <v>Līgums</v>
          </cell>
          <cell r="D1347" t="str">
            <v>9.2.4.2/16/I/018</v>
          </cell>
        </row>
        <row r="1348">
          <cell r="C1348" t="str">
            <v>Līgums</v>
          </cell>
          <cell r="D1348" t="str">
            <v>9.2.4.2/16/I/019</v>
          </cell>
        </row>
        <row r="1349">
          <cell r="C1349" t="str">
            <v>Līgums</v>
          </cell>
          <cell r="D1349" t="str">
            <v>9.2.4.2/16/I/020</v>
          </cell>
        </row>
        <row r="1350">
          <cell r="C1350" t="str">
            <v>Līgums</v>
          </cell>
          <cell r="D1350" t="str">
            <v>9.2.4.2/16/I/021</v>
          </cell>
        </row>
        <row r="1351">
          <cell r="C1351" t="str">
            <v>Līgums</v>
          </cell>
          <cell r="D1351" t="str">
            <v>9.2.4.2/16/I/022</v>
          </cell>
        </row>
        <row r="1352">
          <cell r="C1352" t="str">
            <v>Līgums</v>
          </cell>
          <cell r="D1352" t="str">
            <v>9.2.4.2/16/I/023</v>
          </cell>
        </row>
        <row r="1353">
          <cell r="C1353" t="str">
            <v>Līgums</v>
          </cell>
          <cell r="D1353" t="str">
            <v>9.2.4.2/16/I/024</v>
          </cell>
        </row>
        <row r="1354">
          <cell r="C1354" t="str">
            <v>Līgums</v>
          </cell>
          <cell r="D1354" t="str">
            <v>9.2.4.2/16/I/026</v>
          </cell>
        </row>
        <row r="1355">
          <cell r="C1355" t="str">
            <v>Līgums</v>
          </cell>
          <cell r="D1355" t="str">
            <v>9.2.4.2/16/I/027</v>
          </cell>
        </row>
        <row r="1356">
          <cell r="C1356" t="str">
            <v>Līgums</v>
          </cell>
          <cell r="D1356" t="str">
            <v>9.2.4.2/16/I/028</v>
          </cell>
        </row>
        <row r="1357">
          <cell r="C1357" t="str">
            <v>Līgums</v>
          </cell>
          <cell r="D1357" t="str">
            <v>9.2.4.2/16/I/029</v>
          </cell>
        </row>
        <row r="1358">
          <cell r="C1358" t="str">
            <v>Līgums</v>
          </cell>
          <cell r="D1358" t="str">
            <v>9.2.4.2/16/I/030</v>
          </cell>
        </row>
        <row r="1359">
          <cell r="C1359" t="str">
            <v>Līgums</v>
          </cell>
          <cell r="D1359" t="str">
            <v>9.2.4.2/16/I/031</v>
          </cell>
        </row>
        <row r="1360">
          <cell r="C1360" t="str">
            <v>Līgums</v>
          </cell>
          <cell r="D1360" t="str">
            <v>9.2.4.2/16/I/032</v>
          </cell>
        </row>
        <row r="1361">
          <cell r="C1361" t="str">
            <v>Līgums</v>
          </cell>
          <cell r="D1361" t="str">
            <v>9.2.4.2/16/I/033</v>
          </cell>
        </row>
        <row r="1362">
          <cell r="C1362" t="str">
            <v>Līgums</v>
          </cell>
          <cell r="D1362" t="str">
            <v>9.2.4.2/16/I/034</v>
          </cell>
        </row>
        <row r="1363">
          <cell r="C1363" t="str">
            <v>Līgums</v>
          </cell>
          <cell r="D1363" t="str">
            <v>9.2.4.2/16/I/035</v>
          </cell>
        </row>
        <row r="1364">
          <cell r="C1364" t="str">
            <v>Līgums</v>
          </cell>
          <cell r="D1364" t="str">
            <v>9.2.4.2/16/I/036</v>
          </cell>
        </row>
        <row r="1365">
          <cell r="C1365" t="str">
            <v>Līgums</v>
          </cell>
          <cell r="D1365" t="str">
            <v>9.2.4.2/16/I/037</v>
          </cell>
        </row>
        <row r="1366">
          <cell r="C1366" t="str">
            <v>Līgums</v>
          </cell>
          <cell r="D1366" t="str">
            <v>9.2.4.2/16/I/038</v>
          </cell>
        </row>
        <row r="1367">
          <cell r="C1367" t="str">
            <v>Līgums</v>
          </cell>
          <cell r="D1367" t="str">
            <v>9.2.4.2/16/I/039</v>
          </cell>
        </row>
        <row r="1368">
          <cell r="C1368" t="str">
            <v>Līgums</v>
          </cell>
          <cell r="D1368" t="str">
            <v>9.2.4.2/16/I/040</v>
          </cell>
        </row>
        <row r="1369">
          <cell r="C1369" t="str">
            <v>Līgums</v>
          </cell>
          <cell r="D1369" t="str">
            <v>9.2.4.2/16/I/041</v>
          </cell>
        </row>
        <row r="1370">
          <cell r="C1370" t="str">
            <v>Līgums</v>
          </cell>
          <cell r="D1370" t="str">
            <v>9.2.4.2/16/I/042</v>
          </cell>
        </row>
        <row r="1371">
          <cell r="C1371" t="str">
            <v>Līgums</v>
          </cell>
          <cell r="D1371" t="str">
            <v>9.2.4.2/16/I/043</v>
          </cell>
        </row>
        <row r="1372">
          <cell r="C1372" t="str">
            <v>Līgums</v>
          </cell>
          <cell r="D1372" t="str">
            <v>9.2.4.2/16/I/044</v>
          </cell>
        </row>
        <row r="1373">
          <cell r="C1373" t="str">
            <v>Līgums</v>
          </cell>
          <cell r="D1373" t="str">
            <v>9.2.4.2/16/I/045</v>
          </cell>
        </row>
        <row r="1374">
          <cell r="C1374" t="str">
            <v>Līgums</v>
          </cell>
          <cell r="D1374" t="str">
            <v>9.2.4.2/16/I/046</v>
          </cell>
        </row>
        <row r="1375">
          <cell r="C1375" t="str">
            <v>Līgums</v>
          </cell>
          <cell r="D1375" t="str">
            <v>9.2.4.2/16/I/047</v>
          </cell>
        </row>
        <row r="1376">
          <cell r="C1376" t="str">
            <v>Līgums</v>
          </cell>
          <cell r="D1376" t="str">
            <v>9.2.4.2/16/I/048</v>
          </cell>
        </row>
        <row r="1377">
          <cell r="C1377" t="str">
            <v>Līgums</v>
          </cell>
          <cell r="D1377" t="str">
            <v>9.2.4.2/16/I/049</v>
          </cell>
        </row>
        <row r="1378">
          <cell r="C1378" t="str">
            <v>Līgums</v>
          </cell>
          <cell r="D1378" t="str">
            <v>9.2.4.2/16/I/050</v>
          </cell>
        </row>
        <row r="1379">
          <cell r="C1379" t="str">
            <v>Līgums</v>
          </cell>
          <cell r="D1379" t="str">
            <v>9.2.4.2/16/I/051</v>
          </cell>
        </row>
        <row r="1380">
          <cell r="C1380" t="str">
            <v>Līgums</v>
          </cell>
          <cell r="D1380" t="str">
            <v>9.2.4.2/16/I/052</v>
          </cell>
        </row>
        <row r="1381">
          <cell r="C1381" t="str">
            <v>Līgums</v>
          </cell>
          <cell r="D1381" t="str">
            <v>9.2.4.2/16/I/053</v>
          </cell>
        </row>
        <row r="1382">
          <cell r="C1382" t="str">
            <v>Līgums</v>
          </cell>
          <cell r="D1382" t="str">
            <v>9.2.4.2/16/I/054</v>
          </cell>
        </row>
        <row r="1383">
          <cell r="C1383" t="str">
            <v>Līgums</v>
          </cell>
          <cell r="D1383" t="str">
            <v>9.2.4.2/16/I/055</v>
          </cell>
        </row>
        <row r="1384">
          <cell r="C1384" t="str">
            <v>Līgums</v>
          </cell>
          <cell r="D1384" t="str">
            <v>9.2.4.2/16/I/056</v>
          </cell>
        </row>
        <row r="1385">
          <cell r="C1385" t="str">
            <v>Līgums</v>
          </cell>
          <cell r="D1385" t="str">
            <v>9.2.4.2/16/I/057</v>
          </cell>
        </row>
        <row r="1386">
          <cell r="C1386" t="str">
            <v>Līgums</v>
          </cell>
          <cell r="D1386" t="str">
            <v>9.2.4.2/16/I/058</v>
          </cell>
        </row>
        <row r="1387">
          <cell r="C1387" t="str">
            <v>Līgums</v>
          </cell>
          <cell r="D1387" t="str">
            <v>9.2.4.2/16/I/059</v>
          </cell>
        </row>
        <row r="1388">
          <cell r="C1388" t="str">
            <v>Līgums</v>
          </cell>
          <cell r="D1388" t="str">
            <v>9.2.4.2/16/I/060</v>
          </cell>
        </row>
        <row r="1389">
          <cell r="C1389" t="str">
            <v>Līgums</v>
          </cell>
          <cell r="D1389" t="str">
            <v>9.2.4.2/16/I/061</v>
          </cell>
        </row>
        <row r="1390">
          <cell r="C1390" t="str">
            <v>Līgums</v>
          </cell>
          <cell r="D1390" t="str">
            <v>9.2.4.2/16/I/062</v>
          </cell>
        </row>
        <row r="1391">
          <cell r="C1391" t="str">
            <v>Līgums</v>
          </cell>
          <cell r="D1391" t="str">
            <v>9.2.4.2/16/I/063</v>
          </cell>
        </row>
        <row r="1392">
          <cell r="C1392" t="str">
            <v>Līgums</v>
          </cell>
          <cell r="D1392" t="str">
            <v>9.2.4.2/16/I/064</v>
          </cell>
        </row>
        <row r="1393">
          <cell r="C1393" t="str">
            <v>Līgums</v>
          </cell>
          <cell r="D1393" t="str">
            <v>9.2.4.2/16/I/065</v>
          </cell>
        </row>
        <row r="1394">
          <cell r="C1394" t="str">
            <v>Līgums</v>
          </cell>
          <cell r="D1394" t="str">
            <v>9.2.4.2/16/I/066</v>
          </cell>
        </row>
        <row r="1395">
          <cell r="C1395" t="str">
            <v>Līgums</v>
          </cell>
          <cell r="D1395" t="str">
            <v>9.2.4.2/16/I/067</v>
          </cell>
        </row>
        <row r="1396">
          <cell r="C1396" t="str">
            <v>Līgums</v>
          </cell>
          <cell r="D1396" t="str">
            <v>9.2.4.2/16/I/069</v>
          </cell>
        </row>
        <row r="1397">
          <cell r="C1397" t="str">
            <v>Līgums</v>
          </cell>
          <cell r="D1397" t="str">
            <v>9.2.4.2/16/I/070</v>
          </cell>
        </row>
        <row r="1398">
          <cell r="C1398" t="str">
            <v>Līgums</v>
          </cell>
          <cell r="D1398" t="str">
            <v>9.2.4.2/16/I/072</v>
          </cell>
        </row>
        <row r="1399">
          <cell r="C1399" t="str">
            <v>Līgums</v>
          </cell>
          <cell r="D1399" t="str">
            <v>9.2.4.2/16/I/073</v>
          </cell>
        </row>
        <row r="1400">
          <cell r="C1400" t="str">
            <v>Līgums</v>
          </cell>
          <cell r="D1400" t="str">
            <v>9.2.4.2/16/I/074</v>
          </cell>
        </row>
        <row r="1401">
          <cell r="C1401" t="str">
            <v>Līgums</v>
          </cell>
          <cell r="D1401" t="str">
            <v>9.2.4.2/16/I/075</v>
          </cell>
        </row>
        <row r="1402">
          <cell r="C1402" t="str">
            <v>Līgums</v>
          </cell>
          <cell r="D1402" t="str">
            <v>9.2.4.2/16/I/076</v>
          </cell>
        </row>
        <row r="1403">
          <cell r="C1403" t="str">
            <v>Līgums</v>
          </cell>
          <cell r="D1403" t="str">
            <v>9.2.4.2/16/I/077</v>
          </cell>
        </row>
        <row r="1404">
          <cell r="C1404" t="str">
            <v>Līgums</v>
          </cell>
          <cell r="D1404" t="str">
            <v>9.2.4.2/16/I/078</v>
          </cell>
        </row>
        <row r="1405">
          <cell r="C1405" t="str">
            <v>Līgums</v>
          </cell>
          <cell r="D1405" t="str">
            <v>9.2.4.2/16/I/079</v>
          </cell>
        </row>
        <row r="1406">
          <cell r="C1406" t="str">
            <v>Līgums</v>
          </cell>
          <cell r="D1406" t="str">
            <v>9.2.4.2/16/I/080</v>
          </cell>
        </row>
        <row r="1407">
          <cell r="C1407" t="str">
            <v>Līgums</v>
          </cell>
          <cell r="D1407" t="str">
            <v>9.2.4.2/16/I/081</v>
          </cell>
        </row>
        <row r="1408">
          <cell r="C1408" t="str">
            <v>Līgums</v>
          </cell>
          <cell r="D1408" t="str">
            <v>9.2.4.2/16/I/082</v>
          </cell>
        </row>
        <row r="1409">
          <cell r="C1409" t="str">
            <v>Līgums</v>
          </cell>
          <cell r="D1409" t="str">
            <v>9.2.4.2/16/I/083</v>
          </cell>
        </row>
        <row r="1410">
          <cell r="C1410" t="str">
            <v>Līgums</v>
          </cell>
          <cell r="D1410" t="str">
            <v>9.2.4.2/16/I/084</v>
          </cell>
        </row>
        <row r="1411">
          <cell r="C1411" t="str">
            <v>Līgums</v>
          </cell>
          <cell r="D1411" t="str">
            <v>9.2.4.2/16/I/085</v>
          </cell>
        </row>
        <row r="1412">
          <cell r="C1412" t="str">
            <v>Līgums</v>
          </cell>
          <cell r="D1412" t="str">
            <v>9.2.4.2/16/I/086</v>
          </cell>
        </row>
        <row r="1413">
          <cell r="C1413" t="str">
            <v>Līgums</v>
          </cell>
          <cell r="D1413" t="str">
            <v>9.2.4.2/16/I/087</v>
          </cell>
        </row>
        <row r="1414">
          <cell r="C1414" t="str">
            <v>Līgums</v>
          </cell>
          <cell r="D1414" t="str">
            <v>9.2.4.2/16/I/088</v>
          </cell>
        </row>
        <row r="1415">
          <cell r="C1415" t="str">
            <v>Līgums</v>
          </cell>
          <cell r="D1415" t="str">
            <v>9.2.4.2/16/I/089</v>
          </cell>
        </row>
        <row r="1416">
          <cell r="C1416" t="str">
            <v>Līgums</v>
          </cell>
          <cell r="D1416" t="str">
            <v>9.2.4.2/16/I/090</v>
          </cell>
        </row>
        <row r="1417">
          <cell r="C1417" t="str">
            <v>Līgums</v>
          </cell>
          <cell r="D1417" t="str">
            <v>9.2.4.2/16/I/091</v>
          </cell>
        </row>
        <row r="1418">
          <cell r="C1418" t="str">
            <v>Līgums</v>
          </cell>
          <cell r="D1418" t="str">
            <v>9.2.4.2/16/I/092</v>
          </cell>
        </row>
        <row r="1419">
          <cell r="C1419" t="str">
            <v>Līgums</v>
          </cell>
          <cell r="D1419" t="str">
            <v>9.2.4.2/16/I/094</v>
          </cell>
        </row>
        <row r="1420">
          <cell r="C1420" t="str">
            <v>Līgums</v>
          </cell>
          <cell r="D1420" t="str">
            <v>9.2.4.2/16/I/095</v>
          </cell>
        </row>
        <row r="1421">
          <cell r="C1421" t="str">
            <v>Līgums</v>
          </cell>
          <cell r="D1421" t="str">
            <v>9.2.4.2/16/I/097</v>
          </cell>
        </row>
        <row r="1422">
          <cell r="C1422" t="str">
            <v>Līgums</v>
          </cell>
          <cell r="D1422" t="str">
            <v>9.2.4.2/16/I/098</v>
          </cell>
        </row>
        <row r="1423">
          <cell r="C1423" t="str">
            <v>Līgums</v>
          </cell>
          <cell r="D1423" t="str">
            <v>9.2.4.2/16/I/099</v>
          </cell>
        </row>
        <row r="1424">
          <cell r="C1424" t="str">
            <v>Līgums</v>
          </cell>
          <cell r="D1424" t="str">
            <v>9.2.4.2/16/I/100</v>
          </cell>
        </row>
        <row r="1425">
          <cell r="C1425" t="str">
            <v>Līgums</v>
          </cell>
          <cell r="D1425" t="str">
            <v>9.2.4.2/16/I/101</v>
          </cell>
        </row>
        <row r="1426">
          <cell r="C1426" t="str">
            <v>Līgums</v>
          </cell>
          <cell r="D1426" t="str">
            <v>9.2.4.2/16/I/102</v>
          </cell>
        </row>
        <row r="1427">
          <cell r="C1427" t="str">
            <v>Līgums</v>
          </cell>
          <cell r="D1427" t="str">
            <v>9.2.4.2/16/I/103</v>
          </cell>
        </row>
        <row r="1428">
          <cell r="C1428" t="str">
            <v>Līgums</v>
          </cell>
          <cell r="D1428" t="str">
            <v>9.2.4.2/16/I/104</v>
          </cell>
        </row>
        <row r="1429">
          <cell r="C1429" t="str">
            <v>Līgums</v>
          </cell>
          <cell r="D1429" t="str">
            <v>9.2.4.2/16/I/105</v>
          </cell>
        </row>
        <row r="1430">
          <cell r="C1430" t="str">
            <v>Līgums</v>
          </cell>
          <cell r="D1430" t="str">
            <v>9.2.4.2/16/I/106</v>
          </cell>
        </row>
        <row r="1431">
          <cell r="C1431" t="str">
            <v>Līgums</v>
          </cell>
          <cell r="D1431" t="str">
            <v>9.2.4.1/16/I/001</v>
          </cell>
        </row>
        <row r="1432">
          <cell r="C1432" t="str">
            <v>Līgums</v>
          </cell>
          <cell r="D1432" t="str">
            <v>9.2.5.0/17/I/001</v>
          </cell>
        </row>
        <row r="1433">
          <cell r="C1433" t="str">
            <v>Līgums</v>
          </cell>
          <cell r="D1433" t="str">
            <v>9.2.6.0/17/I/001</v>
          </cell>
        </row>
        <row r="1434">
          <cell r="C1434" t="str">
            <v>Līgums</v>
          </cell>
          <cell r="D1434" t="str">
            <v>9.3.1.2/16/I/001</v>
          </cell>
        </row>
        <row r="1435">
          <cell r="C1435" t="str">
            <v>Apstiprināts</v>
          </cell>
          <cell r="D1435" t="str">
            <v>9.3.2.0/17/I/012</v>
          </cell>
        </row>
        <row r="1436">
          <cell r="C1436" t="str">
            <v>Līgums</v>
          </cell>
          <cell r="D1436" t="str">
            <v>9.3.2.0/17/I/001</v>
          </cell>
        </row>
        <row r="1437">
          <cell r="C1437" t="str">
            <v>Līgums</v>
          </cell>
          <cell r="D1437" t="str">
            <v>9.3.2.0/17/I/002</v>
          </cell>
        </row>
        <row r="1438">
          <cell r="C1438" t="str">
            <v>Līgums</v>
          </cell>
          <cell r="D1438" t="str">
            <v>9.3.2.0/17/I/003</v>
          </cell>
        </row>
        <row r="1439">
          <cell r="C1439" t="str">
            <v>Līgums</v>
          </cell>
          <cell r="D1439" t="str">
            <v>9.3.2.0/17/I/004</v>
          </cell>
        </row>
        <row r="1440">
          <cell r="C1440" t="str">
            <v>Līgums</v>
          </cell>
          <cell r="D1440" t="str">
            <v>9.3.2.0/17/I/005</v>
          </cell>
        </row>
        <row r="1441">
          <cell r="C1441" t="str">
            <v>Līgums</v>
          </cell>
          <cell r="D1441" t="str">
            <v>9.3.2.0/17/I/006</v>
          </cell>
        </row>
        <row r="1442">
          <cell r="C1442" t="str">
            <v>Līgums</v>
          </cell>
          <cell r="D1442" t="str">
            <v>9.3.2.0/17/I/007</v>
          </cell>
        </row>
        <row r="1443">
          <cell r="C1443" t="str">
            <v>Līgums</v>
          </cell>
          <cell r="D1443" t="str">
            <v>9.3.2.0/17/I/008</v>
          </cell>
        </row>
        <row r="1444">
          <cell r="C1444" t="str">
            <v>Apstiprināts ar nosacījumu 2</v>
          </cell>
          <cell r="D1444" t="str">
            <v>9.3.2.0/17/I/009</v>
          </cell>
        </row>
        <row r="1445">
          <cell r="C1445" t="str">
            <v>Apstiprināts ar nosacījumu 2</v>
          </cell>
          <cell r="D1445" t="str">
            <v>9.3.2.0/17/I/010</v>
          </cell>
        </row>
        <row r="1446">
          <cell r="C1446" t="str">
            <v>Apstiprināts ar nosacījumu 2</v>
          </cell>
          <cell r="D1446" t="str">
            <v>9.3.2.0/17/I/011</v>
          </cell>
        </row>
        <row r="1447">
          <cell r="C1447" t="str">
            <v>Apstiprināts ar nosacījumu</v>
          </cell>
          <cell r="D1447" t="str">
            <v>9.3.2.0/17/I/013</v>
          </cell>
        </row>
      </sheetData>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Reinis Dzelzkalejs" refreshedDate="44963.474635416664" createdVersion="8" refreshedVersion="8" minRefreshableVersion="3" recordCount="38">
  <cacheSource type="worksheet">
    <worksheetSource ref="A3:K41" sheet="1_Budžets_t.sk._14-20"/>
  </cacheSource>
  <cacheFields count="11">
    <cacheField name="Ministrija" numFmtId="0">
      <sharedItems containsBlank="1" count="14">
        <s v="TM"/>
        <s v="IeM"/>
        <s v="VKanc"/>
        <s v="FM"/>
        <s v="KM"/>
        <s v="LM"/>
        <s v="VM"/>
        <s v="IZM"/>
        <s v="VARAM"/>
        <s v="EM"/>
        <s v="SM"/>
        <s v="Kopā"/>
        <s v="ZM"/>
        <m u="1"/>
      </sharedItems>
    </cacheField>
    <cacheField name="Periods" numFmtId="0">
      <sharedItems count="6">
        <s v="Kohēzijas politikas ES fondi 2021.-2027. gadā (budžeta plūsma proporcionāli ministrijas piešķīrumam)"/>
        <s v="Kopā KP 21-27"/>
        <s v="Atveseļošanas fonds (12.07.2022. apkopotā ministriju prognoze)"/>
        <s v="Kopā AF"/>
        <s v="Kohēzijas politikas ES fondi 2014.-2020. gadā (proporcionāli 20.01.2023. prognozei maksājumiem projektu ieviesējiem)"/>
        <s v="Kopā KP 14-20"/>
      </sharedItems>
    </cacheField>
    <cacheField name="2023" numFmtId="3">
      <sharedItems containsSemiMixedTypes="0" containsString="0" containsNumber="1" minValue="0" maxValue="720000000"/>
    </cacheField>
    <cacheField name="2024" numFmtId="3">
      <sharedItems containsSemiMixedTypes="0" containsString="0" containsNumber="1" minValue="0" maxValue="548839021.65157688"/>
    </cacheField>
    <cacheField name="2025" numFmtId="0">
      <sharedItems containsString="0" containsBlank="1" containsNumber="1" minValue="1088874.7282335293" maxValue="700000000"/>
    </cacheField>
    <cacheField name="2026" numFmtId="0">
      <sharedItems containsString="0" containsBlank="1" containsNumber="1" minValue="0" maxValue="720000000"/>
    </cacheField>
    <cacheField name="2027" numFmtId="0">
      <sharedItems containsString="0" containsBlank="1" containsNumber="1" minValue="1166651.4945359242" maxValue="749999999.99999988"/>
    </cacheField>
    <cacheField name="2028" numFmtId="0">
      <sharedItems containsString="0" containsBlank="1" containsNumber="1" minValue="1138651.8586670619" maxValue="732000000"/>
    </cacheField>
    <cacheField name="2029" numFmtId="0">
      <sharedItems containsString="0" containsBlank="1" containsNumber="1" minValue="1129318.6467107746" maxValue="726000000"/>
    </cacheField>
    <cacheField name="2030" numFmtId="0">
      <sharedItems containsString="0" containsBlank="1" containsNumber="1" minValue="915406.61638298002" maxValue="588483335"/>
    </cacheField>
    <cacheField name="Sum of Kopā2" numFmtId="3">
      <sharedItems containsSemiMixedTypes="0" containsString="0" containsNumber="1" minValue="0" maxValue="491648333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8">
  <r>
    <x v="0"/>
    <x v="0"/>
    <n v="311107.06520957977"/>
    <n v="777767.66302394948"/>
    <n v="1088874.7282335293"/>
    <n v="1119985.4347544871"/>
    <n v="1166651.4945359242"/>
    <n v="1138651.8586670619"/>
    <n v="1129318.6467107746"/>
    <n v="915406.61638298002"/>
    <n v="7647763.5075182859"/>
  </r>
  <r>
    <x v="1"/>
    <x v="0"/>
    <n v="2505737.6779716257"/>
    <n v="6264344.1949290643"/>
    <n v="8770081.872900689"/>
    <n v="9020655.6406978518"/>
    <n v="9396516.2923935968"/>
    <n v="9170999.9013761505"/>
    <n v="9095827.7710370012"/>
    <n v="7372924.3268394917"/>
    <n v="61597087.678145468"/>
  </r>
  <r>
    <x v="2"/>
    <x v="0"/>
    <n v="2632246.378420047"/>
    <n v="6580615.9460501177"/>
    <n v="9212862.3244701643"/>
    <n v="9476086.9623121694"/>
    <n v="9870923.9190751743"/>
    <n v="9634021.7450173721"/>
    <n v="9555054.3536647707"/>
    <n v="7745165.6365715051"/>
    <n v="64706977.265581317"/>
  </r>
  <r>
    <x v="3"/>
    <x v="0"/>
    <n v="9563754.5220516194"/>
    <n v="23659386.305129062"/>
    <n v="33123140.827180684"/>
    <n v="34069516.27938585"/>
    <n v="35489079.457693592"/>
    <n v="34637341.550708942"/>
    <n v="34353428.9150474"/>
    <n v="27846309.113791354"/>
    <n v="232741956.97098851"/>
  </r>
  <r>
    <x v="4"/>
    <x v="0"/>
    <n v="3564636.8624409311"/>
    <n v="8911592.1561023295"/>
    <n v="12476229.01854326"/>
    <n v="12832692.704787353"/>
    <n v="13367388.234153492"/>
    <n v="13046570.916533809"/>
    <n v="12939631.810660582"/>
    <n v="10488646.944365878"/>
    <n v="87627388.647587642"/>
  </r>
  <r>
    <x v="5"/>
    <x v="0"/>
    <n v="14051904.576526139"/>
    <n v="35129761.441315345"/>
    <n v="49181666.017841481"/>
    <n v="50586856.475494087"/>
    <n v="52694642.161973007"/>
    <n v="51429970.750085659"/>
    <n v="51008413.612789877"/>
    <n v="41346558.341479316"/>
    <n v="345429773.37750494"/>
  </r>
  <r>
    <x v="6"/>
    <x v="0"/>
    <n v="14754068.167790029"/>
    <n v="36885170.419475071"/>
    <n v="51639238.587265097"/>
    <n v="53114645.404044084"/>
    <n v="55327755.629212603"/>
    <n v="53999889.494111501"/>
    <n v="53557267.4490778"/>
    <n v="43412616.20099207"/>
    <n v="362690651.35196829"/>
  </r>
  <r>
    <x v="7"/>
    <x v="0"/>
    <n v="32392256.431731556"/>
    <n v="80980641.079328865"/>
    <n v="113372897.51106045"/>
    <n v="116612123.15423359"/>
    <n v="121470961.61899333"/>
    <n v="118555658.54013748"/>
    <n v="117583890.84718554"/>
    <n v="95311515.465602964"/>
    <n v="796279944.64827383"/>
  </r>
  <r>
    <x v="8"/>
    <x v="0"/>
    <n v="39436915.795626998"/>
    <n v="98842289.48906751"/>
    <n v="138379205.28469449"/>
    <n v="142332896.86425722"/>
    <n v="148263434.23360124"/>
    <n v="144705111.81199485"/>
    <n v="143519004.33812603"/>
    <n v="116334080.31512375"/>
    <n v="971812938.13249218"/>
  </r>
  <r>
    <x v="9"/>
    <x v="0"/>
    <n v="39694796.91908709"/>
    <n v="99236992.29771772"/>
    <n v="138931789.21680483"/>
    <n v="142901268.90871355"/>
    <n v="148855488.4465766"/>
    <n v="145282956.72385877"/>
    <n v="144092112.81628615"/>
    <n v="116798632.3654605"/>
    <n v="975794037.69450521"/>
  </r>
  <r>
    <x v="10"/>
    <x v="0"/>
    <n v="41092575.603144363"/>
    <n v="102731439.0078609"/>
    <n v="143824014.61100528"/>
    <n v="147933272.17131969"/>
    <n v="154097158.51179135"/>
    <n v="150398826.70750839"/>
    <n v="149166049.43941402"/>
    <n v="120911479.67339016"/>
    <n v="1010154815.7254343"/>
  </r>
  <r>
    <x v="11"/>
    <x v="1"/>
    <n v="200000000"/>
    <n v="499999999.99999988"/>
    <n v="700000000"/>
    <n v="720000000"/>
    <n v="749999999.99999988"/>
    <n v="732000000"/>
    <n v="726000000"/>
    <n v="588483335"/>
    <n v="4916483335"/>
  </r>
  <r>
    <x v="2"/>
    <x v="2"/>
    <n v="1750000"/>
    <n v="1710000"/>
    <n v="1318960"/>
    <n v="400000"/>
    <m/>
    <m/>
    <m/>
    <m/>
    <n v="5178960"/>
  </r>
  <r>
    <x v="0"/>
    <x v="2"/>
    <n v="2313642"/>
    <n v="2619464"/>
    <n v="1395151"/>
    <n v="744960"/>
    <m/>
    <m/>
    <m/>
    <m/>
    <n v="7073217"/>
  </r>
  <r>
    <x v="3"/>
    <x v="2"/>
    <n v="4401223"/>
    <n v="9773268"/>
    <n v="3307717"/>
    <n v="2376471"/>
    <m/>
    <m/>
    <m/>
    <m/>
    <n v="19858679"/>
  </r>
  <r>
    <x v="4"/>
    <x v="2"/>
    <n v="6371995.6320000002"/>
    <n v="8819994.5399999991"/>
    <n v="10054012.558"/>
    <n v="1140000"/>
    <m/>
    <m/>
    <m/>
    <m/>
    <n v="26386002.729999997"/>
  </r>
  <r>
    <x v="12"/>
    <x v="2"/>
    <n v="1100000"/>
    <n v="14000000"/>
    <n v="15000000"/>
    <n v="2867000"/>
    <m/>
    <m/>
    <m/>
    <m/>
    <n v="32967000"/>
  </r>
  <r>
    <x v="1"/>
    <x v="2"/>
    <n v="8991000"/>
    <n v="27763210"/>
    <n v="1765000"/>
    <n v="0"/>
    <m/>
    <m/>
    <m/>
    <m/>
    <n v="38519210"/>
  </r>
  <r>
    <x v="5"/>
    <x v="2"/>
    <n v="13852138"/>
    <n v="30001151.25"/>
    <n v="42087778.5"/>
    <n v="24656943"/>
    <m/>
    <m/>
    <m/>
    <m/>
    <n v="110598010.75"/>
  </r>
  <r>
    <x v="7"/>
    <x v="2"/>
    <n v="31240845"/>
    <n v="41343214"/>
    <n v="54910474"/>
    <n v="39413993"/>
    <m/>
    <m/>
    <m/>
    <m/>
    <n v="166908526"/>
  </r>
  <r>
    <x v="6"/>
    <x v="2"/>
    <n v="44510332"/>
    <n v="33262166"/>
    <n v="55366987"/>
    <n v="39143283"/>
    <m/>
    <m/>
    <m/>
    <m/>
    <n v="172282768"/>
  </r>
  <r>
    <x v="10"/>
    <x v="2"/>
    <n v="34081798"/>
    <n v="72013661"/>
    <n v="98789053"/>
    <n v="104187317"/>
    <m/>
    <m/>
    <m/>
    <m/>
    <n v="309071829"/>
  </r>
  <r>
    <x v="8"/>
    <x v="2"/>
    <n v="101333354"/>
    <n v="97787354"/>
    <n v="83287354"/>
    <n v="59220446"/>
    <m/>
    <m/>
    <m/>
    <m/>
    <n v="341628508"/>
  </r>
  <r>
    <x v="9"/>
    <x v="2"/>
    <n v="129884347.26537244"/>
    <n v="176397056.26537246"/>
    <n v="113827256.26537244"/>
    <n v="65149384.265372448"/>
    <m/>
    <m/>
    <m/>
    <m/>
    <n v="485258044.06148976"/>
  </r>
  <r>
    <x v="11"/>
    <x v="3"/>
    <n v="379830674.89737242"/>
    <n v="515490539.05537242"/>
    <n v="481109743.32337242"/>
    <n v="339299797.26537246"/>
    <m/>
    <m/>
    <m/>
    <m/>
    <n v="1715730754.5414898"/>
  </r>
  <r>
    <x v="10"/>
    <x v="4"/>
    <n v="306497856.24121779"/>
    <n v="167439150.06587568"/>
    <m/>
    <m/>
    <m/>
    <m/>
    <m/>
    <m/>
    <n v="473937006.3070935"/>
  </r>
  <r>
    <x v="9"/>
    <x v="4"/>
    <n v="126353337.67818463"/>
    <n v="97981467.748005763"/>
    <m/>
    <m/>
    <m/>
    <m/>
    <m/>
    <m/>
    <n v="224334805.42619038"/>
  </r>
  <r>
    <x v="8"/>
    <x v="4"/>
    <n v="75184212.450343087"/>
    <n v="54639661.219646774"/>
    <m/>
    <m/>
    <m/>
    <m/>
    <m/>
    <m/>
    <n v="129823873.66998985"/>
  </r>
  <r>
    <x v="6"/>
    <x v="4"/>
    <n v="76090155.815239161"/>
    <n v="172283532.82195461"/>
    <m/>
    <m/>
    <m/>
    <m/>
    <m/>
    <m/>
    <n v="248373688.63719377"/>
  </r>
  <r>
    <x v="7"/>
    <x v="4"/>
    <n v="60664125.871279731"/>
    <n v="33996579.726298265"/>
    <m/>
    <m/>
    <m/>
    <m/>
    <m/>
    <m/>
    <n v="94660705.597577989"/>
  </r>
  <r>
    <x v="5"/>
    <x v="4"/>
    <n v="52566670.65331886"/>
    <n v="7680497.3728153175"/>
    <m/>
    <m/>
    <m/>
    <m/>
    <m/>
    <m/>
    <n v="60247168.026134178"/>
  </r>
  <r>
    <x v="4"/>
    <x v="4"/>
    <n v="17668828.785161365"/>
    <n v="14818132.696980441"/>
    <m/>
    <m/>
    <m/>
    <m/>
    <m/>
    <m/>
    <n v="32486961.482141808"/>
  </r>
  <r>
    <x v="3"/>
    <x v="4"/>
    <n v="1339839.8083528816"/>
    <n v="0"/>
    <m/>
    <m/>
    <m/>
    <m/>
    <m/>
    <m/>
    <n v="1339839.8083528816"/>
  </r>
  <r>
    <x v="1"/>
    <x v="4"/>
    <n v="0"/>
    <n v="0"/>
    <m/>
    <m/>
    <m/>
    <m/>
    <m/>
    <m/>
    <n v="0"/>
  </r>
  <r>
    <x v="0"/>
    <x v="4"/>
    <n v="3022150.8351203715"/>
    <n v="0"/>
    <m/>
    <m/>
    <m/>
    <m/>
    <m/>
    <m/>
    <n v="3022150.8351203715"/>
  </r>
  <r>
    <x v="2"/>
    <x v="4"/>
    <n v="0"/>
    <n v="0"/>
    <m/>
    <m/>
    <m/>
    <m/>
    <m/>
    <m/>
    <n v="0"/>
  </r>
  <r>
    <x v="12"/>
    <x v="4"/>
    <n v="612821.86178213917"/>
    <n v="0"/>
    <m/>
    <m/>
    <m/>
    <m/>
    <m/>
    <m/>
    <n v="612821.86178213917"/>
  </r>
  <r>
    <x v="11"/>
    <x v="5"/>
    <n v="720000000"/>
    <n v="548839021.65157688"/>
    <m/>
    <m/>
    <m/>
    <m/>
    <m/>
    <m/>
    <n v="1268839021.651577"/>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3"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J55" firstHeaderRow="0" firstDataRow="1" firstDataCol="1"/>
  <pivotFields count="11">
    <pivotField axis="axisRow" showAll="0">
      <items count="15">
        <item x="9"/>
        <item x="3"/>
        <item x="1"/>
        <item x="7"/>
        <item x="4"/>
        <item x="5"/>
        <item x="10"/>
        <item x="0"/>
        <item x="8"/>
        <item x="2"/>
        <item x="6"/>
        <item x="12"/>
        <item m="1" x="13"/>
        <item x="11"/>
        <item t="default"/>
      </items>
    </pivotField>
    <pivotField axis="axisRow" showAll="0">
      <items count="7">
        <item x="2"/>
        <item x="4"/>
        <item x="0"/>
        <item x="3"/>
        <item x="5"/>
        <item x="1"/>
        <item t="default"/>
      </items>
    </pivotField>
    <pivotField dataField="1" numFmtId="3" showAll="0"/>
    <pivotField dataField="1" numFmtId="3" showAll="0"/>
    <pivotField dataField="1" showAll="0"/>
    <pivotField dataField="1" showAll="0"/>
    <pivotField dataField="1" showAll="0"/>
    <pivotField dataField="1" showAll="0"/>
    <pivotField dataField="1" showAll="0"/>
    <pivotField dataField="1" showAll="0"/>
    <pivotField dataField="1" numFmtId="3" showAll="0"/>
  </pivotFields>
  <rowFields count="2">
    <field x="0"/>
    <field x="1"/>
  </rowFields>
  <rowItems count="52">
    <i>
      <x/>
    </i>
    <i r="1">
      <x/>
    </i>
    <i r="1">
      <x v="1"/>
    </i>
    <i r="1">
      <x v="2"/>
    </i>
    <i>
      <x v="1"/>
    </i>
    <i r="1">
      <x/>
    </i>
    <i r="1">
      <x v="1"/>
    </i>
    <i r="1">
      <x v="2"/>
    </i>
    <i>
      <x v="2"/>
    </i>
    <i r="1">
      <x/>
    </i>
    <i r="1">
      <x v="1"/>
    </i>
    <i r="1">
      <x v="2"/>
    </i>
    <i>
      <x v="3"/>
    </i>
    <i r="1">
      <x/>
    </i>
    <i r="1">
      <x v="1"/>
    </i>
    <i r="1">
      <x v="2"/>
    </i>
    <i>
      <x v="4"/>
    </i>
    <i r="1">
      <x/>
    </i>
    <i r="1">
      <x v="1"/>
    </i>
    <i r="1">
      <x v="2"/>
    </i>
    <i>
      <x v="5"/>
    </i>
    <i r="1">
      <x/>
    </i>
    <i r="1">
      <x v="1"/>
    </i>
    <i r="1">
      <x v="2"/>
    </i>
    <i>
      <x v="6"/>
    </i>
    <i r="1">
      <x/>
    </i>
    <i r="1">
      <x v="1"/>
    </i>
    <i r="1">
      <x v="2"/>
    </i>
    <i>
      <x v="7"/>
    </i>
    <i r="1">
      <x/>
    </i>
    <i r="1">
      <x v="1"/>
    </i>
    <i r="1">
      <x v="2"/>
    </i>
    <i>
      <x v="8"/>
    </i>
    <i r="1">
      <x/>
    </i>
    <i r="1">
      <x v="1"/>
    </i>
    <i r="1">
      <x v="2"/>
    </i>
    <i>
      <x v="9"/>
    </i>
    <i r="1">
      <x/>
    </i>
    <i r="1">
      <x v="1"/>
    </i>
    <i r="1">
      <x v="2"/>
    </i>
    <i>
      <x v="10"/>
    </i>
    <i r="1">
      <x/>
    </i>
    <i r="1">
      <x v="1"/>
    </i>
    <i r="1">
      <x v="2"/>
    </i>
    <i>
      <x v="11"/>
    </i>
    <i r="1">
      <x/>
    </i>
    <i r="1">
      <x v="1"/>
    </i>
    <i>
      <x v="13"/>
    </i>
    <i r="1">
      <x v="3"/>
    </i>
    <i r="1">
      <x v="4"/>
    </i>
    <i r="1">
      <x v="5"/>
    </i>
    <i t="grand">
      <x/>
    </i>
  </rowItems>
  <colFields count="1">
    <field x="-2"/>
  </colFields>
  <colItems count="9">
    <i>
      <x/>
    </i>
    <i i="1">
      <x v="1"/>
    </i>
    <i i="2">
      <x v="2"/>
    </i>
    <i i="3">
      <x v="3"/>
    </i>
    <i i="4">
      <x v="4"/>
    </i>
    <i i="5">
      <x v="5"/>
    </i>
    <i i="6">
      <x v="6"/>
    </i>
    <i i="7">
      <x v="7"/>
    </i>
    <i i="8">
      <x v="8"/>
    </i>
  </colItems>
  <dataFields count="9">
    <dataField name="Sum of 2023" fld="2" baseField="0" baseItem="0"/>
    <dataField name="Sum of 2024" fld="3" baseField="0" baseItem="0"/>
    <dataField name="Sum of 2025" fld="4" baseField="0" baseItem="0"/>
    <dataField name="Sum of 2026" fld="5" baseField="0" baseItem="0"/>
    <dataField name="Sum of 2027" fld="6" baseField="0" baseItem="0"/>
    <dataField name="Sum of 2028" fld="7" baseField="0" baseItem="0"/>
    <dataField name="Sum of 2029" fld="8" baseField="0" baseItem="0"/>
    <dataField name="Sum of 2030" fld="9" baseField="0" baseItem="0"/>
    <dataField name="Sum of Sum of Kopā2" fld="10" baseField="0" baseItem="0"/>
  </dataFields>
  <formats count="20">
    <format dxfId="19">
      <pivotArea outline="0" collapsedLevelsAreSubtotals="1" fieldPosition="0"/>
    </format>
    <format dxfId="18">
      <pivotArea type="all" dataOnly="0" outline="0" fieldPosition="0"/>
    </format>
    <format dxfId="17">
      <pivotArea outline="0" collapsedLevelsAreSubtotals="1" fieldPosition="0"/>
    </format>
    <format dxfId="16">
      <pivotArea field="0" type="button" dataOnly="0" labelOnly="1" outline="0" axis="axisRow" fieldPosition="0"/>
    </format>
    <format dxfId="15">
      <pivotArea dataOnly="0" labelOnly="1" fieldPosition="0">
        <references count="1">
          <reference field="0" count="0"/>
        </references>
      </pivotArea>
    </format>
    <format dxfId="14">
      <pivotArea dataOnly="0" labelOnly="1" grandRow="1" outline="0" fieldPosition="0"/>
    </format>
    <format dxfId="13">
      <pivotArea dataOnly="0" labelOnly="1" fieldPosition="0">
        <references count="2">
          <reference field="0" count="1" selected="0">
            <x v="0"/>
          </reference>
          <reference field="1" count="3">
            <x v="0"/>
            <x v="1"/>
            <x v="2"/>
          </reference>
        </references>
      </pivotArea>
    </format>
    <format dxfId="12">
      <pivotArea dataOnly="0" labelOnly="1" fieldPosition="0">
        <references count="2">
          <reference field="0" count="1" selected="0">
            <x v="1"/>
          </reference>
          <reference field="1" count="3">
            <x v="0"/>
            <x v="1"/>
            <x v="2"/>
          </reference>
        </references>
      </pivotArea>
    </format>
    <format dxfId="11">
      <pivotArea dataOnly="0" labelOnly="1" fieldPosition="0">
        <references count="2">
          <reference field="0" count="1" selected="0">
            <x v="2"/>
          </reference>
          <reference field="1" count="3">
            <x v="0"/>
            <x v="1"/>
            <x v="2"/>
          </reference>
        </references>
      </pivotArea>
    </format>
    <format dxfId="10">
      <pivotArea dataOnly="0" labelOnly="1" fieldPosition="0">
        <references count="2">
          <reference field="0" count="1" selected="0">
            <x v="3"/>
          </reference>
          <reference field="1" count="3">
            <x v="0"/>
            <x v="1"/>
            <x v="2"/>
          </reference>
        </references>
      </pivotArea>
    </format>
    <format dxfId="9">
      <pivotArea dataOnly="0" labelOnly="1" fieldPosition="0">
        <references count="2">
          <reference field="0" count="1" selected="0">
            <x v="4"/>
          </reference>
          <reference field="1" count="3">
            <x v="0"/>
            <x v="1"/>
            <x v="2"/>
          </reference>
        </references>
      </pivotArea>
    </format>
    <format dxfId="8">
      <pivotArea dataOnly="0" labelOnly="1" fieldPosition="0">
        <references count="2">
          <reference field="0" count="1" selected="0">
            <x v="5"/>
          </reference>
          <reference field="1" count="3">
            <x v="0"/>
            <x v="1"/>
            <x v="2"/>
          </reference>
        </references>
      </pivotArea>
    </format>
    <format dxfId="7">
      <pivotArea dataOnly="0" labelOnly="1" fieldPosition="0">
        <references count="2">
          <reference field="0" count="1" selected="0">
            <x v="6"/>
          </reference>
          <reference field="1" count="3">
            <x v="0"/>
            <x v="1"/>
            <x v="2"/>
          </reference>
        </references>
      </pivotArea>
    </format>
    <format dxfId="6">
      <pivotArea dataOnly="0" labelOnly="1" fieldPosition="0">
        <references count="2">
          <reference field="0" count="1" selected="0">
            <x v="7"/>
          </reference>
          <reference field="1" count="3">
            <x v="0"/>
            <x v="1"/>
            <x v="2"/>
          </reference>
        </references>
      </pivotArea>
    </format>
    <format dxfId="5">
      <pivotArea dataOnly="0" labelOnly="1" fieldPosition="0">
        <references count="2">
          <reference field="0" count="1" selected="0">
            <x v="8"/>
          </reference>
          <reference field="1" count="3">
            <x v="0"/>
            <x v="1"/>
            <x v="2"/>
          </reference>
        </references>
      </pivotArea>
    </format>
    <format dxfId="4">
      <pivotArea dataOnly="0" labelOnly="1" fieldPosition="0">
        <references count="2">
          <reference field="0" count="1" selected="0">
            <x v="9"/>
          </reference>
          <reference field="1" count="3">
            <x v="0"/>
            <x v="1"/>
            <x v="2"/>
          </reference>
        </references>
      </pivotArea>
    </format>
    <format dxfId="3">
      <pivotArea dataOnly="0" labelOnly="1" fieldPosition="0">
        <references count="2">
          <reference field="0" count="1" selected="0">
            <x v="10"/>
          </reference>
          <reference field="1" count="3">
            <x v="0"/>
            <x v="1"/>
            <x v="2"/>
          </reference>
        </references>
      </pivotArea>
    </format>
    <format dxfId="2">
      <pivotArea dataOnly="0" labelOnly="1" fieldPosition="0">
        <references count="2">
          <reference field="0" count="1" selected="0">
            <x v="11"/>
          </reference>
          <reference field="1" count="2">
            <x v="0"/>
            <x v="1"/>
          </reference>
        </references>
      </pivotArea>
    </format>
    <format dxfId="1">
      <pivotArea dataOnly="0" labelOnly="1" fieldPosition="0">
        <references count="2">
          <reference field="0" count="1" selected="0">
            <x v="13"/>
          </reference>
          <reference field="1" count="3">
            <x v="3"/>
            <x v="4"/>
            <x v="5"/>
          </reference>
        </references>
      </pivotArea>
    </format>
    <format dxfId="0">
      <pivotArea dataOnly="0" labelOnly="1" outline="0" fieldPosition="0">
        <references count="1">
          <reference field="4294967294" count="9">
            <x v="0"/>
            <x v="1"/>
            <x v="2"/>
            <x v="3"/>
            <x v="4"/>
            <x v="5"/>
            <x v="6"/>
            <x v="7"/>
            <x v="8"/>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inis.dzelzkalejs@fm.gov.lv" TargetMode="Externa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6"/>
  <sheetViews>
    <sheetView tabSelected="1" view="pageBreakPreview" topLeftCell="A19" zoomScale="70" zoomScaleNormal="85" zoomScaleSheetLayoutView="70" workbookViewId="0">
      <selection activeCell="A63" sqref="A63:J63"/>
    </sheetView>
  </sheetViews>
  <sheetFormatPr defaultRowHeight="15.75" x14ac:dyDescent="0.25"/>
  <cols>
    <col min="1" max="1" width="116.5" customWidth="1"/>
    <col min="2" max="5" width="12.375" bestFit="1" customWidth="1"/>
    <col min="6" max="9" width="10.875" bestFit="1" customWidth="1"/>
    <col min="10" max="10" width="12.375" bestFit="1" customWidth="1"/>
  </cols>
  <sheetData>
    <row r="1" spans="1:11" ht="102.75" customHeight="1" x14ac:dyDescent="0.25">
      <c r="G1" s="47" t="s">
        <v>56</v>
      </c>
      <c r="H1" s="47"/>
      <c r="I1" s="47"/>
      <c r="J1" s="47"/>
      <c r="K1" s="26"/>
    </row>
    <row r="2" spans="1:11" ht="56.25" customHeight="1" x14ac:dyDescent="0.35">
      <c r="A2" s="48" t="s">
        <v>68</v>
      </c>
      <c r="B2" s="48"/>
      <c r="C2" s="48"/>
      <c r="D2" s="48"/>
      <c r="E2" s="48"/>
      <c r="F2" s="48"/>
      <c r="G2" s="48"/>
      <c r="H2" s="48"/>
      <c r="I2" s="48"/>
      <c r="J2" s="48"/>
      <c r="K2" s="18"/>
    </row>
    <row r="3" spans="1:11" ht="33" customHeight="1" x14ac:dyDescent="0.35">
      <c r="A3" s="20" t="s">
        <v>69</v>
      </c>
      <c r="B3" s="21"/>
      <c r="C3" s="21"/>
      <c r="D3" s="21"/>
      <c r="E3" s="21"/>
      <c r="F3" s="21"/>
      <c r="G3" s="21"/>
      <c r="H3" s="21"/>
      <c r="I3" s="21"/>
      <c r="J3" s="21"/>
      <c r="K3" s="18"/>
    </row>
    <row r="4" spans="1:11" ht="33" customHeight="1" x14ac:dyDescent="0.35">
      <c r="A4" s="49" t="s">
        <v>60</v>
      </c>
      <c r="B4" s="49" t="s">
        <v>37</v>
      </c>
      <c r="C4" s="49"/>
      <c r="D4" s="49"/>
      <c r="E4" s="49"/>
      <c r="F4" s="49"/>
      <c r="G4" s="49"/>
      <c r="H4" s="49"/>
      <c r="I4" s="49"/>
      <c r="J4" s="49"/>
      <c r="K4" s="18"/>
    </row>
    <row r="5" spans="1:11" x14ac:dyDescent="0.25">
      <c r="A5" s="49"/>
      <c r="B5" s="22">
        <v>2023</v>
      </c>
      <c r="C5" s="22">
        <v>2024</v>
      </c>
      <c r="D5" s="22">
        <v>2025</v>
      </c>
      <c r="E5" s="22">
        <v>2026</v>
      </c>
      <c r="F5" s="22">
        <v>2027</v>
      </c>
      <c r="G5" s="22">
        <v>2028</v>
      </c>
      <c r="H5" s="22">
        <v>2029</v>
      </c>
      <c r="I5" s="22">
        <v>2030</v>
      </c>
      <c r="J5" s="22" t="s">
        <v>34</v>
      </c>
    </row>
    <row r="6" spans="1:11" x14ac:dyDescent="0.25">
      <c r="A6" s="25">
        <v>1</v>
      </c>
      <c r="B6" s="22">
        <v>2</v>
      </c>
      <c r="C6" s="22">
        <v>3</v>
      </c>
      <c r="D6" s="22">
        <v>4</v>
      </c>
      <c r="E6" s="22">
        <v>5</v>
      </c>
      <c r="F6" s="22">
        <v>6</v>
      </c>
      <c r="G6" s="22">
        <v>7</v>
      </c>
      <c r="H6" s="22">
        <v>8</v>
      </c>
      <c r="I6" s="22">
        <v>9</v>
      </c>
      <c r="J6" s="22">
        <v>10</v>
      </c>
    </row>
    <row r="7" spans="1:11" x14ac:dyDescent="0.25">
      <c r="A7" s="23" t="s">
        <v>43</v>
      </c>
      <c r="B7" s="40">
        <f>B8+B9+B10</f>
        <v>341484760.53652489</v>
      </c>
      <c r="C7" s="40">
        <f t="shared" ref="C7:I7" si="0">C8+C9+C10</f>
        <v>444081023.85205001</v>
      </c>
      <c r="D7" s="40">
        <f t="shared" si="0"/>
        <v>310301494.82337242</v>
      </c>
      <c r="E7" s="40">
        <f t="shared" si="0"/>
        <v>290231349</v>
      </c>
      <c r="F7" s="40">
        <f t="shared" si="0"/>
        <v>187830150</v>
      </c>
      <c r="G7" s="40">
        <f t="shared" si="0"/>
        <v>124828318</v>
      </c>
      <c r="H7" s="40">
        <f t="shared" si="0"/>
        <v>83746020</v>
      </c>
      <c r="I7" s="40">
        <f t="shared" si="0"/>
        <v>12934290</v>
      </c>
      <c r="J7" s="40">
        <f>I7+H7+G7+F7+E7+D7+C7+B7</f>
        <v>1795437406.2119474</v>
      </c>
    </row>
    <row r="8" spans="1:11" x14ac:dyDescent="0.25">
      <c r="A8" s="24" t="s">
        <v>71</v>
      </c>
      <c r="B8" s="41">
        <v>149128718.89737245</v>
      </c>
      <c r="C8" s="41">
        <v>173243356.80537242</v>
      </c>
      <c r="D8" s="41">
        <v>152600318.82337242</v>
      </c>
      <c r="E8" s="41">
        <v>102834605</v>
      </c>
      <c r="F8" s="41"/>
      <c r="G8" s="41"/>
      <c r="H8" s="41"/>
      <c r="I8" s="41"/>
      <c r="J8" s="41">
        <f t="shared" ref="J8:J62" si="1">I8+H8+G8+F8+E8+D8+C8+B8</f>
        <v>577806999.52611732</v>
      </c>
    </row>
    <row r="9" spans="1:11" x14ac:dyDescent="0.25">
      <c r="A9" s="24" t="s">
        <v>70</v>
      </c>
      <c r="B9" s="41">
        <v>132715677.63915245</v>
      </c>
      <c r="C9" s="41">
        <v>70514855.046677604</v>
      </c>
      <c r="D9" s="41"/>
      <c r="E9" s="41"/>
      <c r="F9" s="41"/>
      <c r="G9" s="41"/>
      <c r="H9" s="41"/>
      <c r="I9" s="41"/>
      <c r="J9" s="41">
        <f t="shared" si="1"/>
        <v>203230532.68583006</v>
      </c>
    </row>
    <row r="10" spans="1:11" x14ac:dyDescent="0.25">
      <c r="A10" s="24" t="s">
        <v>72</v>
      </c>
      <c r="B10" s="41">
        <v>59640364</v>
      </c>
      <c r="C10" s="41">
        <v>200322812</v>
      </c>
      <c r="D10" s="41">
        <v>157701176</v>
      </c>
      <c r="E10" s="41">
        <v>187396744</v>
      </c>
      <c r="F10" s="41">
        <v>187830150</v>
      </c>
      <c r="G10" s="41">
        <v>124828318</v>
      </c>
      <c r="H10" s="41">
        <v>83746020</v>
      </c>
      <c r="I10" s="41">
        <v>12934290</v>
      </c>
      <c r="J10" s="41">
        <f t="shared" si="1"/>
        <v>1014399874</v>
      </c>
    </row>
    <row r="11" spans="1:11" x14ac:dyDescent="0.25">
      <c r="A11" s="31" t="s">
        <v>44</v>
      </c>
      <c r="B11" s="42">
        <f>B12+B15+B16</f>
        <v>38731854.009000003</v>
      </c>
      <c r="C11" s="42">
        <f t="shared" ref="C11:I11" si="2">C12+C15+C16</f>
        <v>50489769.2949</v>
      </c>
      <c r="D11" s="42">
        <f t="shared" si="2"/>
        <v>56907004.019999996</v>
      </c>
      <c r="E11" s="42">
        <f t="shared" si="2"/>
        <v>61335497.799999997</v>
      </c>
      <c r="F11" s="42">
        <f t="shared" si="2"/>
        <v>41135488</v>
      </c>
      <c r="G11" s="42">
        <f t="shared" si="2"/>
        <v>40790148</v>
      </c>
      <c r="H11" s="42">
        <f t="shared" si="2"/>
        <v>14294118</v>
      </c>
      <c r="I11" s="42">
        <f t="shared" si="2"/>
        <v>2500000</v>
      </c>
      <c r="J11" s="42">
        <f t="shared" si="1"/>
        <v>306183879.1239</v>
      </c>
    </row>
    <row r="12" spans="1:11" x14ac:dyDescent="0.25">
      <c r="A12" s="32" t="s">
        <v>71</v>
      </c>
      <c r="B12" s="43">
        <v>8660781.0889999997</v>
      </c>
      <c r="C12" s="43">
        <v>22474283.2949</v>
      </c>
      <c r="D12" s="43">
        <v>21906518.02</v>
      </c>
      <c r="E12" s="43">
        <v>16375011.800000001</v>
      </c>
      <c r="F12" s="43"/>
      <c r="G12" s="43"/>
      <c r="H12" s="43"/>
      <c r="I12" s="43"/>
      <c r="J12" s="43">
        <f t="shared" si="1"/>
        <v>69416594.203899994</v>
      </c>
    </row>
    <row r="13" spans="1:11" x14ac:dyDescent="0.25">
      <c r="A13" s="36" t="s">
        <v>66</v>
      </c>
      <c r="B13" s="39">
        <v>3053858.929</v>
      </c>
      <c r="C13" s="39">
        <v>17040640.274900001</v>
      </c>
      <c r="D13" s="39">
        <v>16697912</v>
      </c>
      <c r="E13" s="39">
        <v>11785307</v>
      </c>
      <c r="F13" s="39"/>
      <c r="G13" s="39"/>
      <c r="H13" s="39"/>
      <c r="I13" s="39"/>
      <c r="J13" s="39">
        <f t="shared" si="1"/>
        <v>48577718.203900002</v>
      </c>
    </row>
    <row r="14" spans="1:11" x14ac:dyDescent="0.25">
      <c r="A14" s="36" t="s">
        <v>67</v>
      </c>
      <c r="B14" s="39">
        <v>5606922.1600000001</v>
      </c>
      <c r="C14" s="39">
        <v>5433643.0199999996</v>
      </c>
      <c r="D14" s="39">
        <v>5208606.0199999996</v>
      </c>
      <c r="E14" s="39">
        <v>4589704.8</v>
      </c>
      <c r="F14" s="39"/>
      <c r="G14" s="39"/>
      <c r="H14" s="39"/>
      <c r="I14" s="39"/>
      <c r="J14" s="39">
        <f t="shared" si="1"/>
        <v>20838876</v>
      </c>
    </row>
    <row r="15" spans="1:11" x14ac:dyDescent="0.25">
      <c r="A15" s="32" t="s">
        <v>70</v>
      </c>
      <c r="B15" s="43">
        <v>4090842.9200000018</v>
      </c>
      <c r="C15" s="43">
        <v>0</v>
      </c>
      <c r="D15" s="43"/>
      <c r="E15" s="43"/>
      <c r="F15" s="43"/>
      <c r="G15" s="43"/>
      <c r="H15" s="43"/>
      <c r="I15" s="43"/>
      <c r="J15" s="43">
        <f t="shared" si="1"/>
        <v>4090842.9200000018</v>
      </c>
    </row>
    <row r="16" spans="1:11" x14ac:dyDescent="0.25">
      <c r="A16" s="37" t="s">
        <v>72</v>
      </c>
      <c r="B16" s="43">
        <v>25980230</v>
      </c>
      <c r="C16" s="43">
        <v>28015486</v>
      </c>
      <c r="D16" s="43">
        <v>35000486</v>
      </c>
      <c r="E16" s="43">
        <v>44960486</v>
      </c>
      <c r="F16" s="43">
        <v>41135488</v>
      </c>
      <c r="G16" s="43">
        <v>40790148</v>
      </c>
      <c r="H16" s="43">
        <v>14294118</v>
      </c>
      <c r="I16" s="43">
        <v>2500000</v>
      </c>
      <c r="J16" s="43">
        <f t="shared" si="1"/>
        <v>232676442</v>
      </c>
    </row>
    <row r="17" spans="1:10" s="35" customFormat="1" ht="31.5" x14ac:dyDescent="0.25">
      <c r="A17" s="38" t="s">
        <v>62</v>
      </c>
      <c r="B17" s="39">
        <v>0</v>
      </c>
      <c r="C17" s="39">
        <v>2000000</v>
      </c>
      <c r="D17" s="39">
        <v>9000000</v>
      </c>
      <c r="E17" s="39">
        <v>19000000</v>
      </c>
      <c r="F17" s="39">
        <v>15175000</v>
      </c>
      <c r="G17" s="39">
        <v>15075000</v>
      </c>
      <c r="H17" s="39">
        <v>14294118</v>
      </c>
      <c r="I17" s="39">
        <v>2500000</v>
      </c>
      <c r="J17" s="39">
        <f t="shared" si="1"/>
        <v>77044118</v>
      </c>
    </row>
    <row r="18" spans="1:10" x14ac:dyDescent="0.25">
      <c r="A18" s="38" t="s">
        <v>61</v>
      </c>
      <c r="B18" s="39">
        <v>629740</v>
      </c>
      <c r="C18" s="39">
        <v>665000</v>
      </c>
      <c r="D18" s="39">
        <v>650000</v>
      </c>
      <c r="E18" s="39">
        <v>610000</v>
      </c>
      <c r="F18" s="39">
        <v>610000</v>
      </c>
      <c r="G18" s="39">
        <v>364672</v>
      </c>
      <c r="H18" s="39"/>
      <c r="I18" s="39"/>
      <c r="J18" s="39">
        <f t="shared" si="1"/>
        <v>3529412</v>
      </c>
    </row>
    <row r="19" spans="1:10" x14ac:dyDescent="0.25">
      <c r="A19" s="38" t="s">
        <v>63</v>
      </c>
      <c r="B19" s="39">
        <v>25350490</v>
      </c>
      <c r="C19" s="39">
        <v>25350486</v>
      </c>
      <c r="D19" s="39">
        <v>25350486</v>
      </c>
      <c r="E19" s="39">
        <v>25350486</v>
      </c>
      <c r="F19" s="39">
        <v>25350488</v>
      </c>
      <c r="G19" s="39">
        <v>25350476</v>
      </c>
      <c r="H19" s="39"/>
      <c r="I19" s="39"/>
      <c r="J19" s="39">
        <f t="shared" si="1"/>
        <v>152102912</v>
      </c>
    </row>
    <row r="20" spans="1:10" x14ac:dyDescent="0.25">
      <c r="A20" s="23" t="s">
        <v>45</v>
      </c>
      <c r="B20" s="40">
        <f>B21+B22+B23</f>
        <v>6354229.75</v>
      </c>
      <c r="C20" s="40">
        <f t="shared" ref="C20:I20" si="3">C21+C22+C23</f>
        <v>38473970.25</v>
      </c>
      <c r="D20" s="40">
        <f t="shared" si="3"/>
        <v>28917430.469999999</v>
      </c>
      <c r="E20" s="40">
        <f t="shared" si="3"/>
        <v>16943307.43</v>
      </c>
      <c r="F20" s="40">
        <f t="shared" si="3"/>
        <v>15784831.470000001</v>
      </c>
      <c r="G20" s="40">
        <f t="shared" si="3"/>
        <v>5357459</v>
      </c>
      <c r="H20" s="40">
        <f t="shared" si="3"/>
        <v>0</v>
      </c>
      <c r="I20" s="40">
        <f t="shared" si="3"/>
        <v>0</v>
      </c>
      <c r="J20" s="40">
        <f t="shared" si="1"/>
        <v>111831228.37</v>
      </c>
    </row>
    <row r="21" spans="1:10" x14ac:dyDescent="0.25">
      <c r="A21" s="24" t="s">
        <v>71</v>
      </c>
      <c r="B21" s="41">
        <v>5168968.75</v>
      </c>
      <c r="C21" s="41">
        <v>30765006.25</v>
      </c>
      <c r="D21" s="41">
        <v>11080575</v>
      </c>
      <c r="E21" s="41">
        <v>0</v>
      </c>
      <c r="F21" s="41"/>
      <c r="G21" s="41"/>
      <c r="H21" s="41"/>
      <c r="I21" s="41"/>
      <c r="J21" s="41">
        <f t="shared" si="1"/>
        <v>47014550</v>
      </c>
    </row>
    <row r="22" spans="1:10" x14ac:dyDescent="0.25">
      <c r="A22" s="24" t="s">
        <v>70</v>
      </c>
      <c r="B22" s="41">
        <v>0</v>
      </c>
      <c r="C22" s="41">
        <v>0</v>
      </c>
      <c r="D22" s="41"/>
      <c r="E22" s="41"/>
      <c r="F22" s="41"/>
      <c r="G22" s="41"/>
      <c r="H22" s="41"/>
      <c r="I22" s="41"/>
      <c r="J22" s="41">
        <f t="shared" si="1"/>
        <v>0</v>
      </c>
    </row>
    <row r="23" spans="1:10" x14ac:dyDescent="0.25">
      <c r="A23" s="24" t="s">
        <v>72</v>
      </c>
      <c r="B23" s="41">
        <v>1185261</v>
      </c>
      <c r="C23" s="41">
        <v>7708964</v>
      </c>
      <c r="D23" s="41">
        <v>17836855.469999999</v>
      </c>
      <c r="E23" s="41">
        <v>16943307.43</v>
      </c>
      <c r="F23" s="41">
        <v>15784831.470000001</v>
      </c>
      <c r="G23" s="41">
        <v>5357459</v>
      </c>
      <c r="H23" s="41">
        <v>0</v>
      </c>
      <c r="I23" s="41">
        <v>0</v>
      </c>
      <c r="J23" s="41">
        <f t="shared" si="1"/>
        <v>64816678.369999997</v>
      </c>
    </row>
    <row r="24" spans="1:10" x14ac:dyDescent="0.25">
      <c r="A24" s="46" t="s">
        <v>46</v>
      </c>
      <c r="B24" s="42">
        <f>B25+B26+B27</f>
        <v>123206292.97439124</v>
      </c>
      <c r="C24" s="42">
        <f t="shared" ref="C24:I24" si="4">C25+C26+C27</f>
        <v>186794482.59346882</v>
      </c>
      <c r="D24" s="42">
        <f t="shared" si="4"/>
        <v>276933502.37</v>
      </c>
      <c r="E24" s="42">
        <f t="shared" si="4"/>
        <v>232880655.84</v>
      </c>
      <c r="F24" s="42">
        <f t="shared" si="4"/>
        <v>161253945.05000001</v>
      </c>
      <c r="G24" s="42">
        <f t="shared" si="4"/>
        <v>92033187.489999995</v>
      </c>
      <c r="H24" s="42">
        <f t="shared" si="4"/>
        <v>43073009.299999997</v>
      </c>
      <c r="I24" s="42">
        <f t="shared" si="4"/>
        <v>5106490.32</v>
      </c>
      <c r="J24" s="42">
        <f t="shared" si="1"/>
        <v>1121281565.93786</v>
      </c>
    </row>
    <row r="25" spans="1:10" x14ac:dyDescent="0.25">
      <c r="A25" s="32" t="s">
        <v>71</v>
      </c>
      <c r="B25" s="43">
        <v>32091204</v>
      </c>
      <c r="C25" s="43">
        <v>49532498</v>
      </c>
      <c r="D25" s="43">
        <v>64943172</v>
      </c>
      <c r="E25" s="43">
        <v>43062146</v>
      </c>
      <c r="F25" s="43"/>
      <c r="G25" s="43"/>
      <c r="H25" s="43"/>
      <c r="I25" s="43"/>
      <c r="J25" s="43">
        <f t="shared" si="1"/>
        <v>189629020</v>
      </c>
    </row>
    <row r="26" spans="1:10" x14ac:dyDescent="0.25">
      <c r="A26" s="37" t="s">
        <v>70</v>
      </c>
      <c r="B26" s="43">
        <v>86150020.484391242</v>
      </c>
      <c r="C26" s="43">
        <v>34624435.653468817</v>
      </c>
      <c r="D26" s="43"/>
      <c r="E26" s="43"/>
      <c r="F26" s="43"/>
      <c r="G26" s="43"/>
      <c r="H26" s="43"/>
      <c r="I26" s="43"/>
      <c r="J26" s="43">
        <f t="shared" si="1"/>
        <v>120774456.13786006</v>
      </c>
    </row>
    <row r="27" spans="1:10" x14ac:dyDescent="0.25">
      <c r="A27" s="37" t="s">
        <v>72</v>
      </c>
      <c r="B27" s="43">
        <v>4965068.49</v>
      </c>
      <c r="C27" s="43">
        <v>102637548.94</v>
      </c>
      <c r="D27" s="43">
        <v>211990330.37000003</v>
      </c>
      <c r="E27" s="43">
        <v>189818509.84</v>
      </c>
      <c r="F27" s="43">
        <v>161253945.05000001</v>
      </c>
      <c r="G27" s="43">
        <v>92033187.489999995</v>
      </c>
      <c r="H27" s="43">
        <v>43073009.299999997</v>
      </c>
      <c r="I27" s="43">
        <v>5106490.32</v>
      </c>
      <c r="J27" s="43">
        <f t="shared" si="1"/>
        <v>810878089.79999995</v>
      </c>
    </row>
    <row r="28" spans="1:10" x14ac:dyDescent="0.25">
      <c r="A28" s="23" t="s">
        <v>47</v>
      </c>
      <c r="B28" s="40">
        <f>B29+B30+B31</f>
        <v>19210336.647581656</v>
      </c>
      <c r="C28" s="40">
        <f t="shared" ref="C28:I28" si="5">C29+C30+C31</f>
        <v>26502393.268818334</v>
      </c>
      <c r="D28" s="40">
        <f t="shared" si="5"/>
        <v>20073209</v>
      </c>
      <c r="E28" s="40">
        <f t="shared" si="5"/>
        <v>19503209</v>
      </c>
      <c r="F28" s="40">
        <f t="shared" si="5"/>
        <v>18363209</v>
      </c>
      <c r="G28" s="40">
        <f t="shared" si="5"/>
        <v>18363209</v>
      </c>
      <c r="H28" s="40">
        <f t="shared" si="5"/>
        <v>11031927.25</v>
      </c>
      <c r="I28" s="40">
        <f t="shared" si="5"/>
        <v>0</v>
      </c>
      <c r="J28" s="40">
        <f t="shared" si="1"/>
        <v>133047493.16639999</v>
      </c>
    </row>
    <row r="29" spans="1:10" x14ac:dyDescent="0.25">
      <c r="A29" s="24" t="s">
        <v>71</v>
      </c>
      <c r="B29" s="41">
        <v>570000</v>
      </c>
      <c r="C29" s="41">
        <v>2280000</v>
      </c>
      <c r="D29" s="41">
        <v>1710000</v>
      </c>
      <c r="E29" s="41">
        <v>1140000</v>
      </c>
      <c r="F29" s="41"/>
      <c r="G29" s="41"/>
      <c r="H29" s="41"/>
      <c r="I29" s="41"/>
      <c r="J29" s="41">
        <f t="shared" si="1"/>
        <v>5700000</v>
      </c>
    </row>
    <row r="30" spans="1:10" x14ac:dyDescent="0.25">
      <c r="A30" s="24" t="s">
        <v>70</v>
      </c>
      <c r="B30" s="41">
        <v>18509836.647581656</v>
      </c>
      <c r="C30" s="41">
        <v>16630111.518818334</v>
      </c>
      <c r="D30" s="41"/>
      <c r="E30" s="41"/>
      <c r="F30" s="41"/>
      <c r="G30" s="41"/>
      <c r="H30" s="41"/>
      <c r="I30" s="41"/>
      <c r="J30" s="41">
        <f t="shared" si="1"/>
        <v>35139948.166399986</v>
      </c>
    </row>
    <row r="31" spans="1:10" x14ac:dyDescent="0.25">
      <c r="A31" s="24" t="s">
        <v>72</v>
      </c>
      <c r="B31" s="41">
        <v>130500</v>
      </c>
      <c r="C31" s="41">
        <v>7592281.75</v>
      </c>
      <c r="D31" s="41">
        <v>18363209</v>
      </c>
      <c r="E31" s="41">
        <v>18363209</v>
      </c>
      <c r="F31" s="41">
        <v>18363209</v>
      </c>
      <c r="G31" s="41">
        <v>18363209</v>
      </c>
      <c r="H31" s="41">
        <v>11031927.25</v>
      </c>
      <c r="I31" s="41">
        <v>0</v>
      </c>
      <c r="J31" s="41">
        <f t="shared" si="1"/>
        <v>92207545</v>
      </c>
    </row>
    <row r="32" spans="1:10" x14ac:dyDescent="0.25">
      <c r="A32" s="46" t="s">
        <v>48</v>
      </c>
      <c r="B32" s="42">
        <f>B33+B34+B35</f>
        <v>82013618.548823878</v>
      </c>
      <c r="C32" s="42">
        <f t="shared" ref="C32:I32" si="6">C33+C34+C35</f>
        <v>91217015.602676123</v>
      </c>
      <c r="D32" s="42">
        <f t="shared" si="6"/>
        <v>123307787.61274999</v>
      </c>
      <c r="E32" s="42">
        <f t="shared" si="6"/>
        <v>92179866.243499979</v>
      </c>
      <c r="F32" s="42">
        <f t="shared" si="6"/>
        <v>67335961.094249994</v>
      </c>
      <c r="G32" s="42">
        <f t="shared" si="6"/>
        <v>48783844.198999994</v>
      </c>
      <c r="H32" s="42">
        <f t="shared" si="6"/>
        <v>33872862.428000003</v>
      </c>
      <c r="I32" s="42">
        <f t="shared" si="6"/>
        <v>2431486.0809999998</v>
      </c>
      <c r="J32" s="42">
        <f t="shared" si="1"/>
        <v>541142441.80999994</v>
      </c>
    </row>
    <row r="33" spans="1:10" x14ac:dyDescent="0.25">
      <c r="A33" s="32" t="s">
        <v>71</v>
      </c>
      <c r="B33" s="43">
        <v>5501442</v>
      </c>
      <c r="C33" s="43">
        <v>43199128</v>
      </c>
      <c r="D33" s="43">
        <v>51604968</v>
      </c>
      <c r="E33" s="43">
        <v>14018533</v>
      </c>
      <c r="F33" s="43"/>
      <c r="G33" s="43"/>
      <c r="H33" s="43"/>
      <c r="I33" s="43"/>
      <c r="J33" s="43">
        <f t="shared" si="1"/>
        <v>114324071</v>
      </c>
    </row>
    <row r="34" spans="1:10" x14ac:dyDescent="0.25">
      <c r="A34" s="37" t="s">
        <v>70</v>
      </c>
      <c r="B34" s="43">
        <v>69951211.248823881</v>
      </c>
      <c r="C34" s="43">
        <v>7847676.9611761188</v>
      </c>
      <c r="D34" s="43"/>
      <c r="E34" s="43"/>
      <c r="F34" s="43"/>
      <c r="G34" s="43"/>
      <c r="H34" s="43"/>
      <c r="I34" s="43"/>
      <c r="J34" s="43">
        <f t="shared" si="1"/>
        <v>77798888.209999993</v>
      </c>
    </row>
    <row r="35" spans="1:10" x14ac:dyDescent="0.25">
      <c r="A35" s="37" t="s">
        <v>72</v>
      </c>
      <c r="B35" s="43">
        <v>6560965.2999999998</v>
      </c>
      <c r="C35" s="43">
        <v>40170210.641499996</v>
      </c>
      <c r="D35" s="43">
        <v>71702819.612749994</v>
      </c>
      <c r="E35" s="43">
        <v>78161333.243499979</v>
      </c>
      <c r="F35" s="43">
        <v>67335961.094249994</v>
      </c>
      <c r="G35" s="43">
        <v>48783844.198999994</v>
      </c>
      <c r="H35" s="43">
        <v>33872862.428000003</v>
      </c>
      <c r="I35" s="43">
        <v>2431486.0809999998</v>
      </c>
      <c r="J35" s="43">
        <f t="shared" si="1"/>
        <v>349019482.59999996</v>
      </c>
    </row>
    <row r="36" spans="1:10" x14ac:dyDescent="0.25">
      <c r="A36" s="23" t="s">
        <v>49</v>
      </c>
      <c r="B36" s="40">
        <f>B37+B38+B39</f>
        <v>276859759.43453604</v>
      </c>
      <c r="C36" s="40">
        <f t="shared" ref="C36:I36" si="7">C37+C38+C39</f>
        <v>279705351.36546385</v>
      </c>
      <c r="D36" s="40">
        <f t="shared" si="7"/>
        <v>220659124</v>
      </c>
      <c r="E36" s="40">
        <f t="shared" si="7"/>
        <v>279985124</v>
      </c>
      <c r="F36" s="40">
        <f t="shared" si="7"/>
        <v>146465404</v>
      </c>
      <c r="G36" s="40">
        <f t="shared" si="7"/>
        <v>235404135</v>
      </c>
      <c r="H36" s="40">
        <f t="shared" si="7"/>
        <v>244912942</v>
      </c>
      <c r="I36" s="40">
        <f t="shared" si="7"/>
        <v>23261319</v>
      </c>
      <c r="J36" s="40">
        <f t="shared" si="1"/>
        <v>1707253158.7999997</v>
      </c>
    </row>
    <row r="37" spans="1:10" x14ac:dyDescent="0.25">
      <c r="A37" s="24" t="s">
        <v>71</v>
      </c>
      <c r="B37" s="41">
        <v>19277274</v>
      </c>
      <c r="C37" s="41">
        <v>68630408</v>
      </c>
      <c r="D37" s="41">
        <v>112423100</v>
      </c>
      <c r="E37" s="41">
        <v>127275218</v>
      </c>
      <c r="F37" s="41"/>
      <c r="G37" s="41"/>
      <c r="H37" s="41"/>
      <c r="I37" s="41"/>
      <c r="J37" s="41">
        <f t="shared" si="1"/>
        <v>327606000</v>
      </c>
    </row>
    <row r="38" spans="1:10" x14ac:dyDescent="0.25">
      <c r="A38" s="24" t="s">
        <v>70</v>
      </c>
      <c r="B38" s="41">
        <v>257582485.43453604</v>
      </c>
      <c r="C38" s="41">
        <v>154250481.36546385</v>
      </c>
      <c r="D38" s="41"/>
      <c r="E38" s="41"/>
      <c r="F38" s="41"/>
      <c r="G38" s="41"/>
      <c r="H38" s="41"/>
      <c r="I38" s="41"/>
      <c r="J38" s="41">
        <f t="shared" si="1"/>
        <v>411832966.79999989</v>
      </c>
    </row>
    <row r="39" spans="1:10" x14ac:dyDescent="0.25">
      <c r="A39" s="24" t="s">
        <v>72</v>
      </c>
      <c r="B39" s="41">
        <v>0</v>
      </c>
      <c r="C39" s="41">
        <v>56824462</v>
      </c>
      <c r="D39" s="41">
        <v>108236024</v>
      </c>
      <c r="E39" s="41">
        <v>152709906</v>
      </c>
      <c r="F39" s="41">
        <v>146465404</v>
      </c>
      <c r="G39" s="41">
        <v>235404135</v>
      </c>
      <c r="H39" s="41">
        <v>244912942</v>
      </c>
      <c r="I39" s="41">
        <v>23261319</v>
      </c>
      <c r="J39" s="41">
        <f t="shared" si="1"/>
        <v>967814192</v>
      </c>
    </row>
    <row r="40" spans="1:10" x14ac:dyDescent="0.25">
      <c r="A40" s="31" t="s">
        <v>50</v>
      </c>
      <c r="B40" s="42">
        <f>B41+B42+B43</f>
        <v>5731554.6500000004</v>
      </c>
      <c r="C40" s="42">
        <f t="shared" ref="C40:I40" si="8">C41+C42+C43</f>
        <v>5819361.2800000003</v>
      </c>
      <c r="D40" s="42">
        <f t="shared" si="8"/>
        <v>3599409</v>
      </c>
      <c r="E40" s="42">
        <f t="shared" si="8"/>
        <v>2261396</v>
      </c>
      <c r="F40" s="42">
        <f t="shared" si="8"/>
        <v>1173646</v>
      </c>
      <c r="G40" s="42">
        <f t="shared" si="8"/>
        <v>795978</v>
      </c>
      <c r="H40" s="42">
        <f t="shared" si="8"/>
        <v>0</v>
      </c>
      <c r="I40" s="42">
        <f t="shared" si="8"/>
        <v>0</v>
      </c>
      <c r="J40" s="42">
        <f t="shared" si="1"/>
        <v>19381344.93</v>
      </c>
    </row>
    <row r="41" spans="1:10" x14ac:dyDescent="0.25">
      <c r="A41" s="32" t="s">
        <v>71</v>
      </c>
      <c r="B41" s="43">
        <v>2608058.14</v>
      </c>
      <c r="C41" s="43">
        <v>4124841.2800000003</v>
      </c>
      <c r="D41" s="43">
        <v>1349134</v>
      </c>
      <c r="E41" s="43">
        <v>628927</v>
      </c>
      <c r="F41" s="43"/>
      <c r="G41" s="43"/>
      <c r="H41" s="43"/>
      <c r="I41" s="43"/>
      <c r="J41" s="43">
        <f t="shared" si="1"/>
        <v>8710960.4199999999</v>
      </c>
    </row>
    <row r="42" spans="1:10" x14ac:dyDescent="0.25">
      <c r="A42" s="32" t="s">
        <v>70</v>
      </c>
      <c r="B42" s="43">
        <v>2622883.5100000007</v>
      </c>
      <c r="C42" s="43">
        <v>0</v>
      </c>
      <c r="D42" s="43"/>
      <c r="E42" s="43"/>
      <c r="F42" s="43"/>
      <c r="G42" s="43"/>
      <c r="H42" s="43"/>
      <c r="I42" s="43"/>
      <c r="J42" s="43">
        <f t="shared" si="1"/>
        <v>2622883.5100000007</v>
      </c>
    </row>
    <row r="43" spans="1:10" x14ac:dyDescent="0.25">
      <c r="A43" s="32" t="s">
        <v>72</v>
      </c>
      <c r="B43" s="43">
        <v>500613</v>
      </c>
      <c r="C43" s="43">
        <v>1694520</v>
      </c>
      <c r="D43" s="43">
        <v>2250275</v>
      </c>
      <c r="E43" s="43">
        <v>1632469</v>
      </c>
      <c r="F43" s="43">
        <v>1173646</v>
      </c>
      <c r="G43" s="43">
        <v>795978</v>
      </c>
      <c r="H43" s="43">
        <v>0</v>
      </c>
      <c r="I43" s="43">
        <v>0</v>
      </c>
      <c r="J43" s="43">
        <f t="shared" si="1"/>
        <v>8047501</v>
      </c>
    </row>
    <row r="44" spans="1:10" x14ac:dyDescent="0.25">
      <c r="A44" s="23" t="s">
        <v>51</v>
      </c>
      <c r="B44" s="40">
        <f>B45+B46+B47</f>
        <v>183567930.31258124</v>
      </c>
      <c r="C44" s="40">
        <f t="shared" ref="C44:I44" si="9">C45+C46+C47</f>
        <v>237403368.04369879</v>
      </c>
      <c r="D44" s="40">
        <f t="shared" si="9"/>
        <v>216162136.30250004</v>
      </c>
      <c r="E44" s="40">
        <f t="shared" si="9"/>
        <v>228629548.79750001</v>
      </c>
      <c r="F44" s="40">
        <f t="shared" si="9"/>
        <v>153323412.39000002</v>
      </c>
      <c r="G44" s="40">
        <f t="shared" si="9"/>
        <v>172464736.77500004</v>
      </c>
      <c r="H44" s="40">
        <f t="shared" si="9"/>
        <v>188455714.07500002</v>
      </c>
      <c r="I44" s="40">
        <f t="shared" si="9"/>
        <v>54964843.740000002</v>
      </c>
      <c r="J44" s="40">
        <f t="shared" si="1"/>
        <v>1434971690.43628</v>
      </c>
    </row>
    <row r="45" spans="1:10" x14ac:dyDescent="0.25">
      <c r="A45" s="24" t="s">
        <v>71</v>
      </c>
      <c r="B45" s="41">
        <v>95158459.269999996</v>
      </c>
      <c r="C45" s="41">
        <v>134120886.27</v>
      </c>
      <c r="D45" s="41">
        <v>105589405.27000001</v>
      </c>
      <c r="E45" s="41">
        <v>56917954.119999997</v>
      </c>
      <c r="F45" s="41"/>
      <c r="G45" s="41"/>
      <c r="H45" s="41"/>
      <c r="I45" s="41"/>
      <c r="J45" s="41">
        <f t="shared" si="1"/>
        <v>391786704.93000001</v>
      </c>
    </row>
    <row r="46" spans="1:10" x14ac:dyDescent="0.25">
      <c r="A46" s="24" t="s">
        <v>70</v>
      </c>
      <c r="B46" s="41">
        <v>86052426.90258126</v>
      </c>
      <c r="C46" s="41">
        <v>54875035.033698782</v>
      </c>
      <c r="D46" s="41"/>
      <c r="E46" s="41"/>
      <c r="F46" s="41"/>
      <c r="G46" s="41"/>
      <c r="H46" s="41"/>
      <c r="I46" s="41"/>
      <c r="J46" s="41">
        <f t="shared" si="1"/>
        <v>140927461.93628004</v>
      </c>
    </row>
    <row r="47" spans="1:10" x14ac:dyDescent="0.25">
      <c r="A47" s="24" t="s">
        <v>72</v>
      </c>
      <c r="B47" s="41">
        <v>2357044.14</v>
      </c>
      <c r="C47" s="41">
        <v>48407446.740000002</v>
      </c>
      <c r="D47" s="41">
        <v>110572731.03250003</v>
      </c>
      <c r="E47" s="41">
        <v>171711594.67750001</v>
      </c>
      <c r="F47" s="41">
        <v>153323412.39000002</v>
      </c>
      <c r="G47" s="41">
        <v>172464736.77500004</v>
      </c>
      <c r="H47" s="41">
        <v>188455714.07500002</v>
      </c>
      <c r="I47" s="41">
        <v>54964843.740000002</v>
      </c>
      <c r="J47" s="41">
        <f t="shared" si="1"/>
        <v>902257523.57000005</v>
      </c>
    </row>
    <row r="48" spans="1:10" x14ac:dyDescent="0.25">
      <c r="A48" s="31" t="s">
        <v>52</v>
      </c>
      <c r="B48" s="42">
        <f>B49+B50+B51</f>
        <v>4597283.3299999991</v>
      </c>
      <c r="C48" s="42">
        <f t="shared" ref="C48:I48" si="10">C49+C50+C51</f>
        <v>11459399</v>
      </c>
      <c r="D48" s="42">
        <f t="shared" si="10"/>
        <v>14757499</v>
      </c>
      <c r="E48" s="42">
        <f t="shared" si="10"/>
        <v>13127044.720000001</v>
      </c>
      <c r="F48" s="42">
        <f t="shared" si="10"/>
        <v>12546683</v>
      </c>
      <c r="G48" s="42">
        <f t="shared" si="10"/>
        <v>11619182</v>
      </c>
      <c r="H48" s="42">
        <f t="shared" si="10"/>
        <v>6125000</v>
      </c>
      <c r="I48" s="42">
        <f t="shared" si="10"/>
        <v>0</v>
      </c>
      <c r="J48" s="42">
        <f t="shared" si="1"/>
        <v>74232091.049999997</v>
      </c>
    </row>
    <row r="49" spans="1:10" x14ac:dyDescent="0.25">
      <c r="A49" s="32" t="s">
        <v>71</v>
      </c>
      <c r="B49" s="43">
        <v>1648055</v>
      </c>
      <c r="C49" s="43">
        <v>2086763</v>
      </c>
      <c r="D49" s="43">
        <v>2010502</v>
      </c>
      <c r="E49" s="43">
        <v>392888.72</v>
      </c>
      <c r="F49" s="43"/>
      <c r="G49" s="43"/>
      <c r="H49" s="43"/>
      <c r="I49" s="43"/>
      <c r="J49" s="43">
        <f t="shared" si="1"/>
        <v>6138208.7199999997</v>
      </c>
    </row>
    <row r="50" spans="1:10" x14ac:dyDescent="0.25">
      <c r="A50" s="32" t="s">
        <v>70</v>
      </c>
      <c r="B50" s="43">
        <v>4765.3299999988412</v>
      </c>
      <c r="C50" s="43">
        <v>-4.7251205692381511E-11</v>
      </c>
      <c r="D50" s="43"/>
      <c r="E50" s="43"/>
      <c r="F50" s="43"/>
      <c r="G50" s="43"/>
      <c r="H50" s="43"/>
      <c r="I50" s="43"/>
      <c r="J50" s="43">
        <f t="shared" si="1"/>
        <v>4765.3299999987939</v>
      </c>
    </row>
    <row r="51" spans="1:10" x14ac:dyDescent="0.25">
      <c r="A51" s="32" t="s">
        <v>72</v>
      </c>
      <c r="B51" s="43">
        <v>2944463</v>
      </c>
      <c r="C51" s="43">
        <v>9372636</v>
      </c>
      <c r="D51" s="43">
        <v>12746997</v>
      </c>
      <c r="E51" s="43">
        <v>12734156</v>
      </c>
      <c r="F51" s="43">
        <v>12546683</v>
      </c>
      <c r="G51" s="43">
        <v>11619182</v>
      </c>
      <c r="H51" s="43">
        <v>6125000</v>
      </c>
      <c r="I51" s="43">
        <v>0</v>
      </c>
      <c r="J51" s="43">
        <f t="shared" si="1"/>
        <v>68089117</v>
      </c>
    </row>
    <row r="52" spans="1:10" x14ac:dyDescent="0.25">
      <c r="A52" s="23" t="s">
        <v>53</v>
      </c>
      <c r="B52" s="40">
        <f>B53+B54+B55</f>
        <v>89217191.693287611</v>
      </c>
      <c r="C52" s="40">
        <f t="shared" ref="C52:I52" si="11">C53+C54+C55</f>
        <v>273863031.49671239</v>
      </c>
      <c r="D52" s="40">
        <f t="shared" si="11"/>
        <v>170770417.39999998</v>
      </c>
      <c r="E52" s="40">
        <f t="shared" si="11"/>
        <v>117220185.78</v>
      </c>
      <c r="F52" s="40">
        <f t="shared" si="11"/>
        <v>94870350.599999994</v>
      </c>
      <c r="G52" s="40">
        <f t="shared" si="11"/>
        <v>44154953.5</v>
      </c>
      <c r="H52" s="40">
        <f t="shared" si="11"/>
        <v>27918474.5</v>
      </c>
      <c r="I52" s="40">
        <f t="shared" si="11"/>
        <v>14601022.1</v>
      </c>
      <c r="J52" s="40">
        <f t="shared" si="1"/>
        <v>832615627.06999993</v>
      </c>
    </row>
    <row r="53" spans="1:10" x14ac:dyDescent="0.25">
      <c r="A53" s="24" t="s">
        <v>71</v>
      </c>
      <c r="B53" s="41">
        <v>26596850</v>
      </c>
      <c r="C53" s="41">
        <v>75380251</v>
      </c>
      <c r="D53" s="41">
        <v>81298042</v>
      </c>
      <c r="E53" s="41">
        <v>24540562.780000001</v>
      </c>
      <c r="F53" s="41"/>
      <c r="G53" s="41"/>
      <c r="H53" s="41"/>
      <c r="I53" s="41"/>
      <c r="J53" s="41">
        <f t="shared" si="1"/>
        <v>207815705.78</v>
      </c>
    </row>
    <row r="54" spans="1:10" x14ac:dyDescent="0.25">
      <c r="A54" s="24" t="s">
        <v>70</v>
      </c>
      <c r="B54" s="41">
        <v>61825397.918287605</v>
      </c>
      <c r="C54" s="41">
        <v>181326558.37171239</v>
      </c>
      <c r="D54" s="41"/>
      <c r="E54" s="41"/>
      <c r="F54" s="41"/>
      <c r="G54" s="41"/>
      <c r="H54" s="41"/>
      <c r="I54" s="41"/>
      <c r="J54" s="41">
        <f t="shared" si="1"/>
        <v>243151956.28999999</v>
      </c>
    </row>
    <row r="55" spans="1:10" x14ac:dyDescent="0.25">
      <c r="A55" s="24" t="s">
        <v>72</v>
      </c>
      <c r="B55" s="41">
        <v>794943.77500000002</v>
      </c>
      <c r="C55" s="41">
        <v>17156222.125</v>
      </c>
      <c r="D55" s="41">
        <v>89472375.399999991</v>
      </c>
      <c r="E55" s="41">
        <v>92679623</v>
      </c>
      <c r="F55" s="41">
        <v>94870350.599999994</v>
      </c>
      <c r="G55" s="41">
        <v>44154953.5</v>
      </c>
      <c r="H55" s="41">
        <v>27918474.5</v>
      </c>
      <c r="I55" s="41">
        <v>14601022.1</v>
      </c>
      <c r="J55" s="41">
        <f t="shared" si="1"/>
        <v>381647964.99999994</v>
      </c>
    </row>
    <row r="56" spans="1:10" x14ac:dyDescent="0.25">
      <c r="A56" s="31" t="s">
        <v>54</v>
      </c>
      <c r="B56" s="42">
        <f>B57+B58</f>
        <v>2725451.9646459031</v>
      </c>
      <c r="C56" s="42">
        <f t="shared" ref="C56:E56" si="12">C57+C58</f>
        <v>13176590.005354099</v>
      </c>
      <c r="D56" s="42">
        <f t="shared" si="12"/>
        <v>16150000</v>
      </c>
      <c r="E56" s="42">
        <f t="shared" si="12"/>
        <v>8569070</v>
      </c>
      <c r="F56" s="42"/>
      <c r="G56" s="42"/>
      <c r="H56" s="42"/>
      <c r="I56" s="42"/>
      <c r="J56" s="42">
        <f t="shared" si="1"/>
        <v>40621111.969999999</v>
      </c>
    </row>
    <row r="57" spans="1:10" x14ac:dyDescent="0.25">
      <c r="A57" s="32" t="s">
        <v>71</v>
      </c>
      <c r="B57" s="43">
        <v>2231000</v>
      </c>
      <c r="C57" s="43">
        <v>12940000</v>
      </c>
      <c r="D57" s="43">
        <v>16150000</v>
      </c>
      <c r="E57" s="43">
        <v>8569070</v>
      </c>
      <c r="F57" s="43"/>
      <c r="G57" s="43"/>
      <c r="H57" s="43"/>
      <c r="I57" s="43"/>
      <c r="J57" s="43">
        <f t="shared" si="1"/>
        <v>39890070</v>
      </c>
    </row>
    <row r="58" spans="1:10" x14ac:dyDescent="0.25">
      <c r="A58" s="32" t="s">
        <v>70</v>
      </c>
      <c r="B58" s="43">
        <v>494451.96464590315</v>
      </c>
      <c r="C58" s="43">
        <v>236590.00535409938</v>
      </c>
      <c r="D58" s="43"/>
      <c r="E58" s="43"/>
      <c r="F58" s="43"/>
      <c r="G58" s="43"/>
      <c r="H58" s="43"/>
      <c r="I58" s="43"/>
      <c r="J58" s="43">
        <f t="shared" si="1"/>
        <v>731041.97000000253</v>
      </c>
    </row>
    <row r="59" spans="1:10" x14ac:dyDescent="0.25">
      <c r="A59" s="33" t="s">
        <v>55</v>
      </c>
      <c r="B59" s="44">
        <f>B60+B61+B62</f>
        <v>1173700263.8513725</v>
      </c>
      <c r="C59" s="44">
        <f t="shared" ref="C59:I59" si="13">C60+C61+C62</f>
        <v>1658985756.0531423</v>
      </c>
      <c r="D59" s="44">
        <f t="shared" si="13"/>
        <v>1458539013.9986224</v>
      </c>
      <c r="E59" s="44">
        <f t="shared" si="13"/>
        <v>1362866254.6110001</v>
      </c>
      <c r="F59" s="44">
        <f t="shared" si="13"/>
        <v>900083080.60424995</v>
      </c>
      <c r="G59" s="44">
        <f t="shared" si="13"/>
        <v>794595150.96399999</v>
      </c>
      <c r="H59" s="44">
        <f t="shared" si="13"/>
        <v>653430067.55300009</v>
      </c>
      <c r="I59" s="44">
        <f t="shared" si="13"/>
        <v>115799451.241</v>
      </c>
      <c r="J59" s="44">
        <f t="shared" si="1"/>
        <v>8117999038.8763876</v>
      </c>
    </row>
    <row r="60" spans="1:10" x14ac:dyDescent="0.25">
      <c r="A60" s="34" t="s">
        <v>73</v>
      </c>
      <c r="B60" s="45">
        <f>B8+B12+B21+B25+B29+B33+B37+B41+B45+B49+B53+B57</f>
        <v>348640811.14637244</v>
      </c>
      <c r="C60" s="45">
        <f t="shared" ref="C60:E60" si="14">C8+C12+C21+C25+C29+C33+C37+C41+C45+C49+C53+C57</f>
        <v>618777421.90027237</v>
      </c>
      <c r="D60" s="45">
        <f t="shared" si="14"/>
        <v>622665735.11337245</v>
      </c>
      <c r="E60" s="45">
        <f t="shared" si="14"/>
        <v>395754916.42000008</v>
      </c>
      <c r="F60" s="45"/>
      <c r="G60" s="45"/>
      <c r="H60" s="45"/>
      <c r="I60" s="45"/>
      <c r="J60" s="45">
        <f t="shared" si="1"/>
        <v>1985838884.5800171</v>
      </c>
    </row>
    <row r="61" spans="1:10" x14ac:dyDescent="0.25">
      <c r="A61" s="34" t="s">
        <v>42</v>
      </c>
      <c r="B61" s="45">
        <f>B9+B15+B22+B26+B30+B34+B38+B42+B46+B50+B54+B58</f>
        <v>720000000</v>
      </c>
      <c r="C61" s="45">
        <f>C9+C15+C22+C26+C30+C34+C38+C42+C46+C50+C54+C58</f>
        <v>520305743.95637</v>
      </c>
      <c r="D61" s="45"/>
      <c r="E61" s="45"/>
      <c r="F61" s="45"/>
      <c r="G61" s="45"/>
      <c r="H61" s="45"/>
      <c r="I61" s="45"/>
      <c r="J61" s="45">
        <f t="shared" si="1"/>
        <v>1240305743.9563699</v>
      </c>
    </row>
    <row r="62" spans="1:10" x14ac:dyDescent="0.25">
      <c r="A62" s="34" t="s">
        <v>74</v>
      </c>
      <c r="B62" s="45">
        <f>B10+B16+B23+B27+B31+B35+B39+B43+B47+B51+B55</f>
        <v>105059452.705</v>
      </c>
      <c r="C62" s="45">
        <f t="shared" ref="C62:I62" si="15">C10+C16+C23+C27+C31+C35+C39+C43+C47+C51+C55</f>
        <v>519902590.1965</v>
      </c>
      <c r="D62" s="45">
        <f t="shared" si="15"/>
        <v>835873278.88524997</v>
      </c>
      <c r="E62" s="45">
        <f t="shared" si="15"/>
        <v>967111338.19099998</v>
      </c>
      <c r="F62" s="45">
        <f t="shared" si="15"/>
        <v>900083080.60424995</v>
      </c>
      <c r="G62" s="45">
        <f t="shared" si="15"/>
        <v>794595150.96399999</v>
      </c>
      <c r="H62" s="45">
        <f t="shared" si="15"/>
        <v>653430067.55300009</v>
      </c>
      <c r="I62" s="45">
        <f t="shared" si="15"/>
        <v>115799451.241</v>
      </c>
      <c r="J62" s="45">
        <f t="shared" si="1"/>
        <v>4891854410.3400002</v>
      </c>
    </row>
    <row r="63" spans="1:10" ht="47.25" customHeight="1" x14ac:dyDescent="0.25">
      <c r="A63" s="50" t="s">
        <v>64</v>
      </c>
      <c r="B63" s="51"/>
      <c r="C63" s="51"/>
      <c r="D63" s="51"/>
      <c r="E63" s="51"/>
      <c r="F63" s="51"/>
      <c r="G63" s="51"/>
      <c r="H63" s="51"/>
      <c r="I63" s="51"/>
      <c r="J63" s="51"/>
    </row>
    <row r="70" spans="1:8" x14ac:dyDescent="0.25">
      <c r="A70" s="27" t="s">
        <v>57</v>
      </c>
      <c r="H70" t="s">
        <v>65</v>
      </c>
    </row>
    <row r="74" spans="1:8" x14ac:dyDescent="0.25">
      <c r="A74" s="28" t="s">
        <v>59</v>
      </c>
    </row>
    <row r="75" spans="1:8" x14ac:dyDescent="0.25">
      <c r="A75" s="29" t="s">
        <v>58</v>
      </c>
    </row>
    <row r="76" spans="1:8" x14ac:dyDescent="0.25">
      <c r="A76" s="30"/>
    </row>
  </sheetData>
  <autoFilter ref="A6:K63"/>
  <mergeCells count="5">
    <mergeCell ref="G1:J1"/>
    <mergeCell ref="A2:J2"/>
    <mergeCell ref="A4:A5"/>
    <mergeCell ref="B4:J4"/>
    <mergeCell ref="A63:J63"/>
  </mergeCells>
  <hyperlinks>
    <hyperlink ref="A75" r:id="rId1"/>
  </hyperlinks>
  <pageMargins left="0.19685039370078741" right="0.19685039370078741" top="0.35433070866141736" bottom="0.35433070866141736" header="0.31496062992125984" footer="0.11811023622047245"/>
  <pageSetup paperSize="9" scale="60" orientation="landscape" r:id="rId2"/>
  <headerFooter>
    <oddFooter>&amp;L&amp;F&amp;R&amp;P no &amp;N</oddFooter>
  </headerFooter>
  <rowBreaks count="1" manualBreakCount="1">
    <brk id="3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
  <sheetViews>
    <sheetView workbookViewId="0">
      <selection activeCell="C5" sqref="C5"/>
    </sheetView>
  </sheetViews>
  <sheetFormatPr defaultRowHeight="15.75" x14ac:dyDescent="0.25"/>
  <cols>
    <col min="1" max="1" width="22.625" style="1" customWidth="1"/>
    <col min="2" max="2" width="105.75" style="1" customWidth="1"/>
    <col min="3" max="3" width="13.875" style="1" customWidth="1"/>
    <col min="4" max="10" width="12.125" style="1" bestFit="1" customWidth="1"/>
    <col min="11" max="11" width="12.625" style="1" bestFit="1" customWidth="1"/>
    <col min="12" max="16384" width="9" style="1"/>
  </cols>
  <sheetData>
    <row r="1" spans="1:11" ht="23.25" x14ac:dyDescent="0.35">
      <c r="A1" s="52" t="s">
        <v>0</v>
      </c>
      <c r="B1" s="52"/>
      <c r="C1" s="52"/>
      <c r="D1" s="52"/>
      <c r="E1" s="52"/>
      <c r="F1" s="52"/>
      <c r="G1" s="52"/>
      <c r="H1" s="52"/>
      <c r="I1" s="52"/>
      <c r="J1" s="52"/>
      <c r="K1" s="52"/>
    </row>
    <row r="2" spans="1:11" x14ac:dyDescent="0.25">
      <c r="A2" s="1" t="s">
        <v>36</v>
      </c>
    </row>
    <row r="3" spans="1:11" x14ac:dyDescent="0.25">
      <c r="A3" s="2" t="s">
        <v>1</v>
      </c>
      <c r="B3" s="2" t="s">
        <v>2</v>
      </c>
      <c r="C3" s="2">
        <v>2023</v>
      </c>
      <c r="D3" s="2">
        <v>2024</v>
      </c>
      <c r="E3" s="2">
        <v>2025</v>
      </c>
      <c r="F3" s="2">
        <v>2026</v>
      </c>
      <c r="G3" s="2">
        <v>2027</v>
      </c>
      <c r="H3" s="2">
        <v>2028</v>
      </c>
      <c r="I3" s="2">
        <v>2029</v>
      </c>
      <c r="J3" s="2">
        <v>2030</v>
      </c>
      <c r="K3" s="2" t="s">
        <v>3</v>
      </c>
    </row>
    <row r="4" spans="1:11" x14ac:dyDescent="0.25">
      <c r="A4" s="3" t="s">
        <v>4</v>
      </c>
      <c r="B4" s="4" t="s">
        <v>5</v>
      </c>
      <c r="C4" s="5">
        <v>311107.06520957977</v>
      </c>
      <c r="D4" s="5">
        <v>777767.66302394948</v>
      </c>
      <c r="E4" s="5">
        <v>1088874.7282335293</v>
      </c>
      <c r="F4" s="5">
        <v>1119985.4347544871</v>
      </c>
      <c r="G4" s="5">
        <v>1166651.4945359242</v>
      </c>
      <c r="H4" s="5">
        <v>1138651.8586670619</v>
      </c>
      <c r="I4" s="5">
        <v>1129318.6467107746</v>
      </c>
      <c r="J4" s="5">
        <v>915406.61638298002</v>
      </c>
      <c r="K4" s="5">
        <f>J4+I4+H4+G4+F4+E4+D4+C4</f>
        <v>7647763.5075182859</v>
      </c>
    </row>
    <row r="5" spans="1:11" x14ac:dyDescent="0.25">
      <c r="A5" s="3" t="s">
        <v>6</v>
      </c>
      <c r="B5" s="4" t="s">
        <v>5</v>
      </c>
      <c r="C5" s="5">
        <v>2505737.6779716257</v>
      </c>
      <c r="D5" s="5">
        <v>6264344.1949290643</v>
      </c>
      <c r="E5" s="5">
        <v>8770081.872900689</v>
      </c>
      <c r="F5" s="5">
        <v>9020655.6406978518</v>
      </c>
      <c r="G5" s="5">
        <v>9396516.2923935968</v>
      </c>
      <c r="H5" s="5">
        <v>9170999.9013761505</v>
      </c>
      <c r="I5" s="5">
        <v>9095827.7710370012</v>
      </c>
      <c r="J5" s="5">
        <v>7372924.3268394917</v>
      </c>
      <c r="K5" s="5">
        <f t="shared" ref="K5:K40" si="0">J5+I5+H5+G5+F5+E5+D5+C5</f>
        <v>61597087.678145468</v>
      </c>
    </row>
    <row r="6" spans="1:11" x14ac:dyDescent="0.25">
      <c r="A6" s="3" t="s">
        <v>7</v>
      </c>
      <c r="B6" s="4" t="s">
        <v>5</v>
      </c>
      <c r="C6" s="5">
        <v>2632246.378420047</v>
      </c>
      <c r="D6" s="5">
        <v>6580615.9460501177</v>
      </c>
      <c r="E6" s="5">
        <v>9212862.3244701643</v>
      </c>
      <c r="F6" s="5">
        <v>9476086.9623121694</v>
      </c>
      <c r="G6" s="5">
        <v>9870923.9190751743</v>
      </c>
      <c r="H6" s="5">
        <v>9634021.7450173721</v>
      </c>
      <c r="I6" s="5">
        <v>9555054.3536647707</v>
      </c>
      <c r="J6" s="5">
        <v>7745165.6365715051</v>
      </c>
      <c r="K6" s="5">
        <f t="shared" si="0"/>
        <v>64706977.265581317</v>
      </c>
    </row>
    <row r="7" spans="1:11" x14ac:dyDescent="0.25">
      <c r="A7" s="3" t="s">
        <v>8</v>
      </c>
      <c r="B7" s="4" t="s">
        <v>5</v>
      </c>
      <c r="C7" s="5">
        <v>9563754.5220516194</v>
      </c>
      <c r="D7" s="5">
        <v>23659386.305129062</v>
      </c>
      <c r="E7" s="5">
        <v>33123140.827180684</v>
      </c>
      <c r="F7" s="5">
        <v>34069516.27938585</v>
      </c>
      <c r="G7" s="5">
        <v>35489079.457693592</v>
      </c>
      <c r="H7" s="5">
        <v>34637341.550708942</v>
      </c>
      <c r="I7" s="5">
        <v>34353428.9150474</v>
      </c>
      <c r="J7" s="5">
        <v>27846309.113791354</v>
      </c>
      <c r="K7" s="5">
        <f t="shared" si="0"/>
        <v>232741956.97098851</v>
      </c>
    </row>
    <row r="8" spans="1:11" x14ac:dyDescent="0.25">
      <c r="A8" s="3" t="s">
        <v>9</v>
      </c>
      <c r="B8" s="4" t="s">
        <v>5</v>
      </c>
      <c r="C8" s="5">
        <v>3564636.8624409311</v>
      </c>
      <c r="D8" s="5">
        <v>8911592.1561023295</v>
      </c>
      <c r="E8" s="5">
        <v>12476229.01854326</v>
      </c>
      <c r="F8" s="5">
        <v>12832692.704787353</v>
      </c>
      <c r="G8" s="5">
        <v>13367388.234153492</v>
      </c>
      <c r="H8" s="5">
        <v>13046570.916533809</v>
      </c>
      <c r="I8" s="5">
        <v>12939631.810660582</v>
      </c>
      <c r="J8" s="5">
        <v>10488646.944365878</v>
      </c>
      <c r="K8" s="5">
        <f t="shared" si="0"/>
        <v>87627388.647587642</v>
      </c>
    </row>
    <row r="9" spans="1:11" x14ac:dyDescent="0.25">
      <c r="A9" s="3" t="s">
        <v>10</v>
      </c>
      <c r="B9" s="4" t="s">
        <v>5</v>
      </c>
      <c r="C9" s="5">
        <v>14051904.576526139</v>
      </c>
      <c r="D9" s="5">
        <v>35129761.441315345</v>
      </c>
      <c r="E9" s="5">
        <v>49181666.017841481</v>
      </c>
      <c r="F9" s="5">
        <v>50586856.475494087</v>
      </c>
      <c r="G9" s="5">
        <v>52694642.161973007</v>
      </c>
      <c r="H9" s="5">
        <v>51429970.750085659</v>
      </c>
      <c r="I9" s="5">
        <v>51008413.612789877</v>
      </c>
      <c r="J9" s="5">
        <v>41346558.341479316</v>
      </c>
      <c r="K9" s="5">
        <f t="shared" si="0"/>
        <v>345429773.37750494</v>
      </c>
    </row>
    <row r="10" spans="1:11" x14ac:dyDescent="0.25">
      <c r="A10" s="3" t="s">
        <v>11</v>
      </c>
      <c r="B10" s="4" t="s">
        <v>5</v>
      </c>
      <c r="C10" s="5">
        <v>14754068.167790029</v>
      </c>
      <c r="D10" s="5">
        <v>36885170.419475071</v>
      </c>
      <c r="E10" s="5">
        <v>51639238.587265097</v>
      </c>
      <c r="F10" s="5">
        <v>53114645.404044084</v>
      </c>
      <c r="G10" s="5">
        <v>55327755.629212603</v>
      </c>
      <c r="H10" s="5">
        <v>53999889.494111501</v>
      </c>
      <c r="I10" s="5">
        <v>53557267.4490778</v>
      </c>
      <c r="J10" s="5">
        <v>43412616.20099207</v>
      </c>
      <c r="K10" s="5">
        <f t="shared" si="0"/>
        <v>362690651.35196829</v>
      </c>
    </row>
    <row r="11" spans="1:11" x14ac:dyDescent="0.25">
      <c r="A11" s="3" t="s">
        <v>12</v>
      </c>
      <c r="B11" s="4" t="s">
        <v>5</v>
      </c>
      <c r="C11" s="5">
        <v>32392256.431731556</v>
      </c>
      <c r="D11" s="5">
        <v>80980641.079328865</v>
      </c>
      <c r="E11" s="5">
        <v>113372897.51106045</v>
      </c>
      <c r="F11" s="5">
        <v>116612123.15423359</v>
      </c>
      <c r="G11" s="5">
        <v>121470961.61899333</v>
      </c>
      <c r="H11" s="5">
        <v>118555658.54013748</v>
      </c>
      <c r="I11" s="5">
        <v>117583890.84718554</v>
      </c>
      <c r="J11" s="5">
        <v>95311515.465602964</v>
      </c>
      <c r="K11" s="5">
        <f t="shared" si="0"/>
        <v>796279944.64827383</v>
      </c>
    </row>
    <row r="12" spans="1:11" x14ac:dyDescent="0.25">
      <c r="A12" s="3" t="s">
        <v>13</v>
      </c>
      <c r="B12" s="4" t="s">
        <v>5</v>
      </c>
      <c r="C12" s="5">
        <v>39436915.795626998</v>
      </c>
      <c r="D12" s="5">
        <v>98842289.48906751</v>
      </c>
      <c r="E12" s="5">
        <v>138379205.28469449</v>
      </c>
      <c r="F12" s="5">
        <v>142332896.86425722</v>
      </c>
      <c r="G12" s="5">
        <v>148263434.23360124</v>
      </c>
      <c r="H12" s="5">
        <v>144705111.81199485</v>
      </c>
      <c r="I12" s="5">
        <v>143519004.33812603</v>
      </c>
      <c r="J12" s="5">
        <v>116334080.31512375</v>
      </c>
      <c r="K12" s="5">
        <f t="shared" si="0"/>
        <v>971812938.13249218</v>
      </c>
    </row>
    <row r="13" spans="1:11" x14ac:dyDescent="0.25">
      <c r="A13" s="3" t="s">
        <v>14</v>
      </c>
      <c r="B13" s="4" t="s">
        <v>5</v>
      </c>
      <c r="C13" s="5">
        <v>39694796.91908709</v>
      </c>
      <c r="D13" s="5">
        <v>99236992.29771772</v>
      </c>
      <c r="E13" s="5">
        <v>138931789.21680483</v>
      </c>
      <c r="F13" s="5">
        <v>142901268.90871355</v>
      </c>
      <c r="G13" s="5">
        <v>148855488.4465766</v>
      </c>
      <c r="H13" s="5">
        <v>145282956.72385877</v>
      </c>
      <c r="I13" s="5">
        <v>144092112.81628615</v>
      </c>
      <c r="J13" s="5">
        <v>116798632.3654605</v>
      </c>
      <c r="K13" s="5">
        <f t="shared" si="0"/>
        <v>975794037.69450521</v>
      </c>
    </row>
    <row r="14" spans="1:11" x14ac:dyDescent="0.25">
      <c r="A14" s="3" t="s">
        <v>15</v>
      </c>
      <c r="B14" s="4" t="s">
        <v>5</v>
      </c>
      <c r="C14" s="5">
        <v>41092575.603144363</v>
      </c>
      <c r="D14" s="5">
        <v>102731439.0078609</v>
      </c>
      <c r="E14" s="5">
        <v>143824014.61100528</v>
      </c>
      <c r="F14" s="5">
        <v>147933272.17131969</v>
      </c>
      <c r="G14" s="5">
        <v>154097158.51179135</v>
      </c>
      <c r="H14" s="5">
        <v>150398826.70750839</v>
      </c>
      <c r="I14" s="5">
        <v>149166049.43941402</v>
      </c>
      <c r="J14" s="5">
        <v>120911479.67339016</v>
      </c>
      <c r="K14" s="5">
        <f t="shared" si="0"/>
        <v>1010154815.7254343</v>
      </c>
    </row>
    <row r="15" spans="1:11" x14ac:dyDescent="0.25">
      <c r="A15" s="10" t="s">
        <v>34</v>
      </c>
      <c r="B15" s="4" t="s">
        <v>16</v>
      </c>
      <c r="C15" s="6">
        <f t="shared" ref="C15:K15" si="1">C4+C5+C6+C7+C8+C9+C10+C11+C12+C13+C14</f>
        <v>200000000</v>
      </c>
      <c r="D15" s="6">
        <f t="shared" si="1"/>
        <v>499999999.99999988</v>
      </c>
      <c r="E15" s="6">
        <f t="shared" si="1"/>
        <v>700000000</v>
      </c>
      <c r="F15" s="6">
        <f t="shared" si="1"/>
        <v>720000000</v>
      </c>
      <c r="G15" s="6">
        <f t="shared" si="1"/>
        <v>749999999.99999988</v>
      </c>
      <c r="H15" s="6">
        <f t="shared" si="1"/>
        <v>732000000</v>
      </c>
      <c r="I15" s="6">
        <f t="shared" si="1"/>
        <v>726000000</v>
      </c>
      <c r="J15" s="6">
        <f t="shared" si="1"/>
        <v>588483335</v>
      </c>
      <c r="K15" s="6">
        <f t="shared" si="1"/>
        <v>4916483335</v>
      </c>
    </row>
    <row r="16" spans="1:11" x14ac:dyDescent="0.25">
      <c r="A16" s="3" t="s">
        <v>17</v>
      </c>
      <c r="B16" s="7" t="s">
        <v>18</v>
      </c>
      <c r="C16" s="5">
        <v>1750000</v>
      </c>
      <c r="D16" s="5">
        <v>1710000</v>
      </c>
      <c r="E16" s="5">
        <v>1318960</v>
      </c>
      <c r="F16" s="5">
        <v>400000</v>
      </c>
      <c r="G16" s="5"/>
      <c r="H16" s="5"/>
      <c r="I16" s="5"/>
      <c r="J16" s="5"/>
      <c r="K16" s="5">
        <f t="shared" si="0"/>
        <v>5178960</v>
      </c>
    </row>
    <row r="17" spans="1:11" x14ac:dyDescent="0.25">
      <c r="A17" s="3" t="s">
        <v>4</v>
      </c>
      <c r="B17" s="7" t="s">
        <v>18</v>
      </c>
      <c r="C17" s="5">
        <v>2313642</v>
      </c>
      <c r="D17" s="5">
        <v>2619464</v>
      </c>
      <c r="E17" s="5">
        <v>1395151</v>
      </c>
      <c r="F17" s="5">
        <v>744960</v>
      </c>
      <c r="G17" s="5"/>
      <c r="H17" s="5"/>
      <c r="I17" s="5"/>
      <c r="J17" s="5"/>
      <c r="K17" s="5">
        <f t="shared" si="0"/>
        <v>7073217</v>
      </c>
    </row>
    <row r="18" spans="1:11" x14ac:dyDescent="0.25">
      <c r="A18" s="3" t="s">
        <v>8</v>
      </c>
      <c r="B18" s="7" t="s">
        <v>18</v>
      </c>
      <c r="C18" s="5">
        <v>4401223</v>
      </c>
      <c r="D18" s="5">
        <v>9773268</v>
      </c>
      <c r="E18" s="5">
        <v>3307717</v>
      </c>
      <c r="F18" s="5">
        <v>2376471</v>
      </c>
      <c r="G18" s="5"/>
      <c r="H18" s="5"/>
      <c r="I18" s="5"/>
      <c r="J18" s="5"/>
      <c r="K18" s="5">
        <f t="shared" si="0"/>
        <v>19858679</v>
      </c>
    </row>
    <row r="19" spans="1:11" x14ac:dyDescent="0.25">
      <c r="A19" s="3" t="s">
        <v>9</v>
      </c>
      <c r="B19" s="7" t="s">
        <v>18</v>
      </c>
      <c r="C19" s="5">
        <v>6371995.6320000002</v>
      </c>
      <c r="D19" s="5">
        <v>8819994.5399999991</v>
      </c>
      <c r="E19" s="5">
        <v>10054012.558</v>
      </c>
      <c r="F19" s="5">
        <v>1140000</v>
      </c>
      <c r="G19" s="5"/>
      <c r="H19" s="5"/>
      <c r="I19" s="5"/>
      <c r="J19" s="5"/>
      <c r="K19" s="5">
        <f t="shared" si="0"/>
        <v>26386002.729999997</v>
      </c>
    </row>
    <row r="20" spans="1:11" x14ac:dyDescent="0.25">
      <c r="A20" s="3" t="s">
        <v>19</v>
      </c>
      <c r="B20" s="7" t="s">
        <v>18</v>
      </c>
      <c r="C20" s="5">
        <v>1100000</v>
      </c>
      <c r="D20" s="5">
        <v>14000000</v>
      </c>
      <c r="E20" s="5">
        <v>15000000</v>
      </c>
      <c r="F20" s="5">
        <v>2867000</v>
      </c>
      <c r="G20" s="5"/>
      <c r="H20" s="5"/>
      <c r="I20" s="5"/>
      <c r="J20" s="5"/>
      <c r="K20" s="5">
        <f t="shared" si="0"/>
        <v>32967000</v>
      </c>
    </row>
    <row r="21" spans="1:11" x14ac:dyDescent="0.25">
      <c r="A21" s="3" t="s">
        <v>6</v>
      </c>
      <c r="B21" s="7" t="s">
        <v>18</v>
      </c>
      <c r="C21" s="5">
        <v>8991000</v>
      </c>
      <c r="D21" s="5">
        <v>27763210</v>
      </c>
      <c r="E21" s="5">
        <v>1765000</v>
      </c>
      <c r="F21" s="5">
        <v>0</v>
      </c>
      <c r="G21" s="5"/>
      <c r="H21" s="5"/>
      <c r="I21" s="5"/>
      <c r="J21" s="5"/>
      <c r="K21" s="5">
        <f t="shared" si="0"/>
        <v>38519210</v>
      </c>
    </row>
    <row r="22" spans="1:11" x14ac:dyDescent="0.25">
      <c r="A22" s="3" t="s">
        <v>10</v>
      </c>
      <c r="B22" s="7" t="s">
        <v>18</v>
      </c>
      <c r="C22" s="5">
        <v>13852138</v>
      </c>
      <c r="D22" s="5">
        <v>30001151.25</v>
      </c>
      <c r="E22" s="5">
        <v>42087778.5</v>
      </c>
      <c r="F22" s="5">
        <v>24656943</v>
      </c>
      <c r="G22" s="5"/>
      <c r="H22" s="5"/>
      <c r="I22" s="5"/>
      <c r="J22" s="5"/>
      <c r="K22" s="5">
        <f t="shared" si="0"/>
        <v>110598010.75</v>
      </c>
    </row>
    <row r="23" spans="1:11" x14ac:dyDescent="0.25">
      <c r="A23" s="3" t="s">
        <v>12</v>
      </c>
      <c r="B23" s="7" t="s">
        <v>18</v>
      </c>
      <c r="C23" s="5">
        <v>31240845</v>
      </c>
      <c r="D23" s="5">
        <v>41343214</v>
      </c>
      <c r="E23" s="5">
        <v>54910474</v>
      </c>
      <c r="F23" s="5">
        <v>39413993</v>
      </c>
      <c r="G23" s="5"/>
      <c r="H23" s="5"/>
      <c r="I23" s="5"/>
      <c r="J23" s="5"/>
      <c r="K23" s="5">
        <f t="shared" si="0"/>
        <v>166908526</v>
      </c>
    </row>
    <row r="24" spans="1:11" x14ac:dyDescent="0.25">
      <c r="A24" s="3" t="s">
        <v>11</v>
      </c>
      <c r="B24" s="7" t="s">
        <v>18</v>
      </c>
      <c r="C24" s="5">
        <v>44510332</v>
      </c>
      <c r="D24" s="5">
        <v>33262166</v>
      </c>
      <c r="E24" s="5">
        <v>55366987</v>
      </c>
      <c r="F24" s="5">
        <v>39143283</v>
      </c>
      <c r="G24" s="5"/>
      <c r="H24" s="5"/>
      <c r="I24" s="5"/>
      <c r="J24" s="5"/>
      <c r="K24" s="5">
        <f t="shared" si="0"/>
        <v>172282768</v>
      </c>
    </row>
    <row r="25" spans="1:11" x14ac:dyDescent="0.25">
      <c r="A25" s="3" t="s">
        <v>15</v>
      </c>
      <c r="B25" s="7" t="s">
        <v>18</v>
      </c>
      <c r="C25" s="5">
        <v>34081798</v>
      </c>
      <c r="D25" s="5">
        <v>72013661</v>
      </c>
      <c r="E25" s="5">
        <v>98789053</v>
      </c>
      <c r="F25" s="5">
        <v>104187317</v>
      </c>
      <c r="G25" s="5"/>
      <c r="H25" s="5"/>
      <c r="I25" s="5"/>
      <c r="J25" s="5"/>
      <c r="K25" s="5">
        <f t="shared" si="0"/>
        <v>309071829</v>
      </c>
    </row>
    <row r="26" spans="1:11" x14ac:dyDescent="0.25">
      <c r="A26" s="3" t="s">
        <v>13</v>
      </c>
      <c r="B26" s="7" t="s">
        <v>18</v>
      </c>
      <c r="C26" s="5">
        <v>101333354</v>
      </c>
      <c r="D26" s="5">
        <v>97787354</v>
      </c>
      <c r="E26" s="5">
        <v>83287354</v>
      </c>
      <c r="F26" s="5">
        <v>59220446</v>
      </c>
      <c r="G26" s="5"/>
      <c r="H26" s="5"/>
      <c r="I26" s="5"/>
      <c r="J26" s="5"/>
      <c r="K26" s="5">
        <f t="shared" si="0"/>
        <v>341628508</v>
      </c>
    </row>
    <row r="27" spans="1:11" x14ac:dyDescent="0.25">
      <c r="A27" s="3" t="s">
        <v>14</v>
      </c>
      <c r="B27" s="7" t="s">
        <v>18</v>
      </c>
      <c r="C27" s="5">
        <v>129884347.26537244</v>
      </c>
      <c r="D27" s="5">
        <v>176397056.26537246</v>
      </c>
      <c r="E27" s="5">
        <v>113827256.26537244</v>
      </c>
      <c r="F27" s="5">
        <v>65149384.265372448</v>
      </c>
      <c r="G27" s="5"/>
      <c r="H27" s="5"/>
      <c r="I27" s="5"/>
      <c r="J27" s="5"/>
      <c r="K27" s="5">
        <f t="shared" si="0"/>
        <v>485258044.06148976</v>
      </c>
    </row>
    <row r="28" spans="1:11" x14ac:dyDescent="0.25">
      <c r="A28" s="10" t="s">
        <v>34</v>
      </c>
      <c r="B28" s="7" t="s">
        <v>20</v>
      </c>
      <c r="C28" s="6">
        <f t="shared" ref="C28:F28" si="2">C16+C17+C18+C19+C20+C21+C22+C23+C24+C25+C26+C27</f>
        <v>379830674.89737242</v>
      </c>
      <c r="D28" s="6">
        <f t="shared" si="2"/>
        <v>515490539.05537242</v>
      </c>
      <c r="E28" s="6">
        <f t="shared" si="2"/>
        <v>481109743.32337242</v>
      </c>
      <c r="F28" s="6">
        <f t="shared" si="2"/>
        <v>339299797.26537246</v>
      </c>
      <c r="G28" s="8"/>
      <c r="H28" s="8"/>
      <c r="I28" s="8"/>
      <c r="J28" s="8"/>
      <c r="K28" s="6">
        <f t="shared" ref="K28" si="3">K16+K17+K18+K19+K20+K21+K22+K23+K24+K25+K26+K27</f>
        <v>1715730754.5414898</v>
      </c>
    </row>
    <row r="29" spans="1:11" x14ac:dyDescent="0.25">
      <c r="A29" s="1" t="s">
        <v>15</v>
      </c>
      <c r="B29" s="4" t="s">
        <v>21</v>
      </c>
      <c r="C29" s="5">
        <v>306497856.24121779</v>
      </c>
      <c r="D29" s="5">
        <v>167439150.06587568</v>
      </c>
      <c r="E29" s="9"/>
      <c r="F29" s="5"/>
      <c r="G29" s="5"/>
      <c r="H29" s="5"/>
      <c r="I29" s="5"/>
      <c r="J29" s="5"/>
      <c r="K29" s="5">
        <f t="shared" si="0"/>
        <v>473937006.3070935</v>
      </c>
    </row>
    <row r="30" spans="1:11" x14ac:dyDescent="0.25">
      <c r="A30" s="1" t="s">
        <v>14</v>
      </c>
      <c r="B30" s="4" t="s">
        <v>21</v>
      </c>
      <c r="C30" s="5">
        <v>126353337.67818463</v>
      </c>
      <c r="D30" s="5">
        <v>97981467.748005763</v>
      </c>
      <c r="E30" s="9"/>
      <c r="F30" s="5"/>
      <c r="G30" s="5"/>
      <c r="H30" s="5"/>
      <c r="I30" s="5"/>
      <c r="J30" s="5"/>
      <c r="K30" s="5">
        <f t="shared" si="0"/>
        <v>224334805.42619038</v>
      </c>
    </row>
    <row r="31" spans="1:11" x14ac:dyDescent="0.25">
      <c r="A31" s="1" t="s">
        <v>13</v>
      </c>
      <c r="B31" s="4" t="s">
        <v>21</v>
      </c>
      <c r="C31" s="5">
        <v>75184212.450343087</v>
      </c>
      <c r="D31" s="5">
        <v>54639661.219646774</v>
      </c>
      <c r="E31" s="9"/>
      <c r="F31" s="5"/>
      <c r="G31" s="5"/>
      <c r="H31" s="5"/>
      <c r="I31" s="5"/>
      <c r="J31" s="5"/>
      <c r="K31" s="5">
        <f t="shared" si="0"/>
        <v>129823873.66998985</v>
      </c>
    </row>
    <row r="32" spans="1:11" x14ac:dyDescent="0.25">
      <c r="A32" s="1" t="s">
        <v>11</v>
      </c>
      <c r="B32" s="4" t="s">
        <v>21</v>
      </c>
      <c r="C32" s="5">
        <v>76090155.815239161</v>
      </c>
      <c r="D32" s="5">
        <v>172283532.82195461</v>
      </c>
      <c r="E32" s="9"/>
      <c r="F32" s="5"/>
      <c r="G32" s="5"/>
      <c r="H32" s="5"/>
      <c r="I32" s="5"/>
      <c r="J32" s="5"/>
      <c r="K32" s="5">
        <f t="shared" si="0"/>
        <v>248373688.63719377</v>
      </c>
    </row>
    <row r="33" spans="1:11" x14ac:dyDescent="0.25">
      <c r="A33" s="1" t="s">
        <v>12</v>
      </c>
      <c r="B33" s="4" t="s">
        <v>21</v>
      </c>
      <c r="C33" s="5">
        <v>60664125.871279731</v>
      </c>
      <c r="D33" s="5">
        <v>33996579.726298265</v>
      </c>
      <c r="E33" s="9"/>
      <c r="F33" s="5"/>
      <c r="G33" s="5"/>
      <c r="H33" s="5"/>
      <c r="I33" s="5"/>
      <c r="J33" s="5"/>
      <c r="K33" s="5">
        <f t="shared" si="0"/>
        <v>94660705.597577989</v>
      </c>
    </row>
    <row r="34" spans="1:11" x14ac:dyDescent="0.25">
      <c r="A34" s="1" t="s">
        <v>10</v>
      </c>
      <c r="B34" s="4" t="s">
        <v>21</v>
      </c>
      <c r="C34" s="5">
        <v>52566670.65331886</v>
      </c>
      <c r="D34" s="5">
        <v>7680497.3728153175</v>
      </c>
      <c r="E34" s="9"/>
      <c r="F34" s="5"/>
      <c r="G34" s="5"/>
      <c r="H34" s="5"/>
      <c r="I34" s="5"/>
      <c r="J34" s="5"/>
      <c r="K34" s="5">
        <f t="shared" si="0"/>
        <v>60247168.026134178</v>
      </c>
    </row>
    <row r="35" spans="1:11" x14ac:dyDescent="0.25">
      <c r="A35" s="1" t="s">
        <v>9</v>
      </c>
      <c r="B35" s="4" t="s">
        <v>21</v>
      </c>
      <c r="C35" s="5">
        <v>17668828.785161365</v>
      </c>
      <c r="D35" s="5">
        <v>14818132.696980441</v>
      </c>
      <c r="E35" s="9"/>
      <c r="F35" s="5"/>
      <c r="G35" s="5"/>
      <c r="H35" s="5"/>
      <c r="I35" s="5"/>
      <c r="J35" s="5"/>
      <c r="K35" s="5">
        <f t="shared" si="0"/>
        <v>32486961.482141808</v>
      </c>
    </row>
    <row r="36" spans="1:11" x14ac:dyDescent="0.25">
      <c r="A36" s="1" t="s">
        <v>8</v>
      </c>
      <c r="B36" s="4" t="s">
        <v>21</v>
      </c>
      <c r="C36" s="5">
        <v>1339839.8083528816</v>
      </c>
      <c r="D36" s="5">
        <v>0</v>
      </c>
      <c r="E36" s="5"/>
      <c r="F36" s="5"/>
      <c r="G36" s="5"/>
      <c r="H36" s="5"/>
      <c r="I36" s="5"/>
      <c r="J36" s="5"/>
      <c r="K36" s="5">
        <f t="shared" si="0"/>
        <v>1339839.8083528816</v>
      </c>
    </row>
    <row r="37" spans="1:11" x14ac:dyDescent="0.25">
      <c r="A37" s="1" t="s">
        <v>6</v>
      </c>
      <c r="B37" s="4" t="s">
        <v>21</v>
      </c>
      <c r="C37" s="5">
        <v>0</v>
      </c>
      <c r="D37" s="5">
        <v>0</v>
      </c>
      <c r="E37" s="5"/>
      <c r="F37" s="5"/>
      <c r="G37" s="5"/>
      <c r="H37" s="5"/>
      <c r="I37" s="5"/>
      <c r="J37" s="5"/>
      <c r="K37" s="5">
        <f t="shared" si="0"/>
        <v>0</v>
      </c>
    </row>
    <row r="38" spans="1:11" x14ac:dyDescent="0.25">
      <c r="A38" s="1" t="s">
        <v>4</v>
      </c>
      <c r="B38" s="4" t="s">
        <v>21</v>
      </c>
      <c r="C38" s="5">
        <v>3022150.8351203715</v>
      </c>
      <c r="D38" s="5">
        <v>0</v>
      </c>
      <c r="E38" s="5"/>
      <c r="F38" s="5"/>
      <c r="G38" s="5"/>
      <c r="H38" s="5"/>
      <c r="I38" s="5"/>
      <c r="J38" s="5"/>
      <c r="K38" s="5">
        <f t="shared" si="0"/>
        <v>3022150.8351203715</v>
      </c>
    </row>
    <row r="39" spans="1:11" x14ac:dyDescent="0.25">
      <c r="A39" s="1" t="s">
        <v>7</v>
      </c>
      <c r="B39" s="4" t="s">
        <v>21</v>
      </c>
      <c r="C39" s="5">
        <v>0</v>
      </c>
      <c r="D39" s="5">
        <v>0</v>
      </c>
      <c r="E39" s="5"/>
      <c r="F39" s="5"/>
      <c r="G39" s="5"/>
      <c r="H39" s="5"/>
      <c r="I39" s="5"/>
      <c r="J39" s="5"/>
      <c r="K39" s="5">
        <f t="shared" si="0"/>
        <v>0</v>
      </c>
    </row>
    <row r="40" spans="1:11" x14ac:dyDescent="0.25">
      <c r="A40" s="1" t="s">
        <v>19</v>
      </c>
      <c r="B40" s="4" t="s">
        <v>21</v>
      </c>
      <c r="C40" s="5">
        <v>612821.86178213917</v>
      </c>
      <c r="D40" s="5">
        <v>0</v>
      </c>
      <c r="E40" s="5"/>
      <c r="F40" s="5"/>
      <c r="G40" s="5"/>
      <c r="H40" s="5"/>
      <c r="I40" s="5"/>
      <c r="J40" s="5"/>
      <c r="K40" s="5">
        <f t="shared" si="0"/>
        <v>612821.86178213917</v>
      </c>
    </row>
    <row r="41" spans="1:11" x14ac:dyDescent="0.25">
      <c r="A41" s="10" t="s">
        <v>34</v>
      </c>
      <c r="B41" s="4" t="s">
        <v>22</v>
      </c>
      <c r="C41" s="6">
        <f>C29+C30+C31+C32+C33+C34+C35+C36+C37+C38+C39+C40</f>
        <v>720000000</v>
      </c>
      <c r="D41" s="6">
        <f>D29+D30+D31+D32+D33+D34+D35+D36+D37+D38+D39+D40</f>
        <v>548839021.65157688</v>
      </c>
      <c r="K41" s="6">
        <f>K29+K30+K31+K32+K33+K34+K35+K36+K37+K38+K39+K40</f>
        <v>1268839021.651577</v>
      </c>
    </row>
  </sheetData>
  <mergeCells count="1">
    <mergeCell ref="A1:K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55"/>
  <sheetViews>
    <sheetView workbookViewId="0">
      <selection activeCell="B5" sqref="B5"/>
    </sheetView>
  </sheetViews>
  <sheetFormatPr defaultRowHeight="15.75" x14ac:dyDescent="0.25"/>
  <cols>
    <col min="1" max="1" width="98.875" bestFit="1" customWidth="1"/>
    <col min="2" max="9" width="12.375" bestFit="1" customWidth="1"/>
    <col min="10" max="10" width="19.25" bestFit="1" customWidth="1"/>
  </cols>
  <sheetData>
    <row r="3" spans="1:10" x14ac:dyDescent="0.25">
      <c r="A3" s="11" t="s">
        <v>23</v>
      </c>
      <c r="B3" s="1" t="s">
        <v>25</v>
      </c>
      <c r="C3" s="1" t="s">
        <v>26</v>
      </c>
      <c r="D3" s="1" t="s">
        <v>27</v>
      </c>
      <c r="E3" s="1" t="s">
        <v>28</v>
      </c>
      <c r="F3" s="1" t="s">
        <v>29</v>
      </c>
      <c r="G3" s="1" t="s">
        <v>30</v>
      </c>
      <c r="H3" s="1" t="s">
        <v>31</v>
      </c>
      <c r="I3" s="1" t="s">
        <v>32</v>
      </c>
      <c r="J3" s="1" t="s">
        <v>33</v>
      </c>
    </row>
    <row r="4" spans="1:10" x14ac:dyDescent="0.25">
      <c r="A4" s="3" t="s">
        <v>14</v>
      </c>
      <c r="B4" s="5">
        <v>295932481.8626442</v>
      </c>
      <c r="C4" s="5">
        <v>373615516.31109595</v>
      </c>
      <c r="D4" s="5">
        <v>252759045.48217726</v>
      </c>
      <c r="E4" s="5">
        <v>208050653.174086</v>
      </c>
      <c r="F4" s="5">
        <v>148855488.4465766</v>
      </c>
      <c r="G4" s="5">
        <v>145282956.72385877</v>
      </c>
      <c r="H4" s="5">
        <v>144092112.81628615</v>
      </c>
      <c r="I4" s="5">
        <v>116798632.3654605</v>
      </c>
      <c r="J4" s="5">
        <v>1685386887.1821854</v>
      </c>
    </row>
    <row r="5" spans="1:10" x14ac:dyDescent="0.25">
      <c r="A5" s="12" t="s">
        <v>18</v>
      </c>
      <c r="B5" s="5">
        <v>129884347.26537244</v>
      </c>
      <c r="C5" s="5">
        <v>176397056.26537246</v>
      </c>
      <c r="D5" s="5">
        <v>113827256.26537244</v>
      </c>
      <c r="E5" s="5">
        <v>65149384.265372448</v>
      </c>
      <c r="F5" s="5"/>
      <c r="G5" s="5"/>
      <c r="H5" s="5"/>
      <c r="I5" s="5"/>
      <c r="J5" s="5">
        <v>485258044.06148976</v>
      </c>
    </row>
    <row r="6" spans="1:10" x14ac:dyDescent="0.25">
      <c r="A6" s="12" t="s">
        <v>21</v>
      </c>
      <c r="B6" s="5">
        <v>126353337.67818463</v>
      </c>
      <c r="C6" s="5">
        <v>97981467.748005763</v>
      </c>
      <c r="D6" s="5"/>
      <c r="E6" s="5"/>
      <c r="F6" s="5"/>
      <c r="G6" s="5"/>
      <c r="H6" s="5"/>
      <c r="I6" s="5"/>
      <c r="J6" s="5">
        <v>224334805.42619038</v>
      </c>
    </row>
    <row r="7" spans="1:10" x14ac:dyDescent="0.25">
      <c r="A7" s="12" t="s">
        <v>5</v>
      </c>
      <c r="B7" s="5">
        <v>39694796.91908709</v>
      </c>
      <c r="C7" s="5">
        <v>99236992.29771772</v>
      </c>
      <c r="D7" s="5">
        <v>138931789.21680483</v>
      </c>
      <c r="E7" s="5">
        <v>142901268.90871355</v>
      </c>
      <c r="F7" s="5">
        <v>148855488.4465766</v>
      </c>
      <c r="G7" s="5">
        <v>145282956.72385877</v>
      </c>
      <c r="H7" s="5">
        <v>144092112.81628615</v>
      </c>
      <c r="I7" s="5">
        <v>116798632.3654605</v>
      </c>
      <c r="J7" s="5">
        <v>975794037.69450521</v>
      </c>
    </row>
    <row r="8" spans="1:10" x14ac:dyDescent="0.25">
      <c r="A8" s="3" t="s">
        <v>8</v>
      </c>
      <c r="B8" s="5">
        <v>15304817.330404501</v>
      </c>
      <c r="C8" s="5">
        <v>33432654.305129062</v>
      </c>
      <c r="D8" s="5">
        <v>36430857.827180684</v>
      </c>
      <c r="E8" s="5">
        <v>36445987.27938585</v>
      </c>
      <c r="F8" s="5">
        <v>35489079.457693592</v>
      </c>
      <c r="G8" s="5">
        <v>34637341.550708942</v>
      </c>
      <c r="H8" s="5">
        <v>34353428.9150474</v>
      </c>
      <c r="I8" s="5">
        <v>27846309.113791354</v>
      </c>
      <c r="J8" s="5">
        <v>253940475.7793414</v>
      </c>
    </row>
    <row r="9" spans="1:10" x14ac:dyDescent="0.25">
      <c r="A9" s="12" t="s">
        <v>18</v>
      </c>
      <c r="B9" s="5">
        <v>4401223</v>
      </c>
      <c r="C9" s="5">
        <v>9773268</v>
      </c>
      <c r="D9" s="5">
        <v>3307717</v>
      </c>
      <c r="E9" s="5">
        <v>2376471</v>
      </c>
      <c r="F9" s="5"/>
      <c r="G9" s="5"/>
      <c r="H9" s="5"/>
      <c r="I9" s="5"/>
      <c r="J9" s="5">
        <v>19858679</v>
      </c>
    </row>
    <row r="10" spans="1:10" x14ac:dyDescent="0.25">
      <c r="A10" s="12" t="s">
        <v>21</v>
      </c>
      <c r="B10" s="5">
        <v>1339839.8083528816</v>
      </c>
      <c r="C10" s="5">
        <v>0</v>
      </c>
      <c r="D10" s="5"/>
      <c r="E10" s="5"/>
      <c r="F10" s="5"/>
      <c r="G10" s="5"/>
      <c r="H10" s="5"/>
      <c r="I10" s="5"/>
      <c r="J10" s="5">
        <v>1339839.8083528816</v>
      </c>
    </row>
    <row r="11" spans="1:10" x14ac:dyDescent="0.25">
      <c r="A11" s="12" t="s">
        <v>5</v>
      </c>
      <c r="B11" s="5">
        <v>9563754.5220516194</v>
      </c>
      <c r="C11" s="5">
        <v>23659386.305129062</v>
      </c>
      <c r="D11" s="5">
        <v>33123140.827180684</v>
      </c>
      <c r="E11" s="5">
        <v>34069516.27938585</v>
      </c>
      <c r="F11" s="5">
        <v>35489079.457693592</v>
      </c>
      <c r="G11" s="5">
        <v>34637341.550708942</v>
      </c>
      <c r="H11" s="5">
        <v>34353428.9150474</v>
      </c>
      <c r="I11" s="5">
        <v>27846309.113791354</v>
      </c>
      <c r="J11" s="5">
        <v>232741956.97098851</v>
      </c>
    </row>
    <row r="12" spans="1:10" x14ac:dyDescent="0.25">
      <c r="A12" s="3" t="s">
        <v>6</v>
      </c>
      <c r="B12" s="5">
        <v>11496737.677971626</v>
      </c>
      <c r="C12" s="5">
        <v>34027554.194929063</v>
      </c>
      <c r="D12" s="5">
        <v>10535081.872900689</v>
      </c>
      <c r="E12" s="5">
        <v>9020655.6406978518</v>
      </c>
      <c r="F12" s="5">
        <v>9396516.2923935968</v>
      </c>
      <c r="G12" s="5">
        <v>9170999.9013761505</v>
      </c>
      <c r="H12" s="5">
        <v>9095827.7710370012</v>
      </c>
      <c r="I12" s="5">
        <v>7372924.3268394917</v>
      </c>
      <c r="J12" s="5">
        <v>100116297.67814547</v>
      </c>
    </row>
    <row r="13" spans="1:10" x14ac:dyDescent="0.25">
      <c r="A13" s="12" t="s">
        <v>18</v>
      </c>
      <c r="B13" s="5">
        <v>8991000</v>
      </c>
      <c r="C13" s="5">
        <v>27763210</v>
      </c>
      <c r="D13" s="5">
        <v>1765000</v>
      </c>
      <c r="E13" s="5">
        <v>0</v>
      </c>
      <c r="F13" s="5"/>
      <c r="G13" s="5"/>
      <c r="H13" s="5"/>
      <c r="I13" s="5"/>
      <c r="J13" s="5">
        <v>38519210</v>
      </c>
    </row>
    <row r="14" spans="1:10" x14ac:dyDescent="0.25">
      <c r="A14" s="12" t="s">
        <v>21</v>
      </c>
      <c r="B14" s="5">
        <v>0</v>
      </c>
      <c r="C14" s="5">
        <v>0</v>
      </c>
      <c r="D14" s="5"/>
      <c r="E14" s="5"/>
      <c r="F14" s="5"/>
      <c r="G14" s="5"/>
      <c r="H14" s="5"/>
      <c r="I14" s="5"/>
      <c r="J14" s="5">
        <v>0</v>
      </c>
    </row>
    <row r="15" spans="1:10" x14ac:dyDescent="0.25">
      <c r="A15" s="12" t="s">
        <v>5</v>
      </c>
      <c r="B15" s="5">
        <v>2505737.6779716257</v>
      </c>
      <c r="C15" s="5">
        <v>6264344.1949290643</v>
      </c>
      <c r="D15" s="5">
        <v>8770081.872900689</v>
      </c>
      <c r="E15" s="5">
        <v>9020655.6406978518</v>
      </c>
      <c r="F15" s="5">
        <v>9396516.2923935968</v>
      </c>
      <c r="G15" s="5">
        <v>9170999.9013761505</v>
      </c>
      <c r="H15" s="5">
        <v>9095827.7710370012</v>
      </c>
      <c r="I15" s="5">
        <v>7372924.3268394917</v>
      </c>
      <c r="J15" s="5">
        <v>61597087.678145468</v>
      </c>
    </row>
    <row r="16" spans="1:10" x14ac:dyDescent="0.25">
      <c r="A16" s="3" t="s">
        <v>12</v>
      </c>
      <c r="B16" s="5">
        <v>124297227.30301128</v>
      </c>
      <c r="C16" s="5">
        <v>156320434.80562714</v>
      </c>
      <c r="D16" s="5">
        <v>168283371.51106045</v>
      </c>
      <c r="E16" s="5">
        <v>156026116.15423357</v>
      </c>
      <c r="F16" s="5">
        <v>121470961.61899333</v>
      </c>
      <c r="G16" s="5">
        <v>118555658.54013748</v>
      </c>
      <c r="H16" s="5">
        <v>117583890.84718554</v>
      </c>
      <c r="I16" s="5">
        <v>95311515.465602964</v>
      </c>
      <c r="J16" s="5">
        <v>1057849176.2458518</v>
      </c>
    </row>
    <row r="17" spans="1:10" x14ac:dyDescent="0.25">
      <c r="A17" s="12" t="s">
        <v>18</v>
      </c>
      <c r="B17" s="5">
        <v>31240845</v>
      </c>
      <c r="C17" s="5">
        <v>41343214</v>
      </c>
      <c r="D17" s="5">
        <v>54910474</v>
      </c>
      <c r="E17" s="5">
        <v>39413993</v>
      </c>
      <c r="F17" s="5"/>
      <c r="G17" s="5"/>
      <c r="H17" s="5"/>
      <c r="I17" s="5"/>
      <c r="J17" s="5">
        <v>166908526</v>
      </c>
    </row>
    <row r="18" spans="1:10" x14ac:dyDescent="0.25">
      <c r="A18" s="12" t="s">
        <v>21</v>
      </c>
      <c r="B18" s="5">
        <v>60664125.871279731</v>
      </c>
      <c r="C18" s="5">
        <v>33996579.726298265</v>
      </c>
      <c r="D18" s="5"/>
      <c r="E18" s="5"/>
      <c r="F18" s="5"/>
      <c r="G18" s="5"/>
      <c r="H18" s="5"/>
      <c r="I18" s="5"/>
      <c r="J18" s="5">
        <v>94660705.597577989</v>
      </c>
    </row>
    <row r="19" spans="1:10" x14ac:dyDescent="0.25">
      <c r="A19" s="12" t="s">
        <v>5</v>
      </c>
      <c r="B19" s="5">
        <v>32392256.431731556</v>
      </c>
      <c r="C19" s="5">
        <v>80980641.079328865</v>
      </c>
      <c r="D19" s="5">
        <v>113372897.51106045</v>
      </c>
      <c r="E19" s="5">
        <v>116612123.15423359</v>
      </c>
      <c r="F19" s="5">
        <v>121470961.61899333</v>
      </c>
      <c r="G19" s="5">
        <v>118555658.54013748</v>
      </c>
      <c r="H19" s="5">
        <v>117583890.84718554</v>
      </c>
      <c r="I19" s="5">
        <v>95311515.465602964</v>
      </c>
      <c r="J19" s="5">
        <v>796279944.64827383</v>
      </c>
    </row>
    <row r="20" spans="1:10" x14ac:dyDescent="0.25">
      <c r="A20" s="3" t="s">
        <v>9</v>
      </c>
      <c r="B20" s="5">
        <v>27605461.279602297</v>
      </c>
      <c r="C20" s="5">
        <v>32549719.393082768</v>
      </c>
      <c r="D20" s="5">
        <v>22530241.57654326</v>
      </c>
      <c r="E20" s="5">
        <v>13972692.704787353</v>
      </c>
      <c r="F20" s="5">
        <v>13367388.234153492</v>
      </c>
      <c r="G20" s="5">
        <v>13046570.916533809</v>
      </c>
      <c r="H20" s="5">
        <v>12939631.810660582</v>
      </c>
      <c r="I20" s="5">
        <v>10488646.944365878</v>
      </c>
      <c r="J20" s="5">
        <v>146500352.85972944</v>
      </c>
    </row>
    <row r="21" spans="1:10" x14ac:dyDescent="0.25">
      <c r="A21" s="12" t="s">
        <v>18</v>
      </c>
      <c r="B21" s="5">
        <v>6371995.6320000002</v>
      </c>
      <c r="C21" s="5">
        <v>8819994.5399999991</v>
      </c>
      <c r="D21" s="5">
        <v>10054012.558</v>
      </c>
      <c r="E21" s="5">
        <v>1140000</v>
      </c>
      <c r="F21" s="5"/>
      <c r="G21" s="5"/>
      <c r="H21" s="5"/>
      <c r="I21" s="5"/>
      <c r="J21" s="5">
        <v>26386002.729999997</v>
      </c>
    </row>
    <row r="22" spans="1:10" x14ac:dyDescent="0.25">
      <c r="A22" s="12" t="s">
        <v>21</v>
      </c>
      <c r="B22" s="5">
        <v>17668828.785161365</v>
      </c>
      <c r="C22" s="5">
        <v>14818132.696980441</v>
      </c>
      <c r="D22" s="5"/>
      <c r="E22" s="5"/>
      <c r="F22" s="5"/>
      <c r="G22" s="5"/>
      <c r="H22" s="5"/>
      <c r="I22" s="5"/>
      <c r="J22" s="5">
        <v>32486961.482141808</v>
      </c>
    </row>
    <row r="23" spans="1:10" x14ac:dyDescent="0.25">
      <c r="A23" s="12" t="s">
        <v>5</v>
      </c>
      <c r="B23" s="5">
        <v>3564636.8624409311</v>
      </c>
      <c r="C23" s="5">
        <v>8911592.1561023295</v>
      </c>
      <c r="D23" s="5">
        <v>12476229.01854326</v>
      </c>
      <c r="E23" s="5">
        <v>12832692.704787353</v>
      </c>
      <c r="F23" s="5">
        <v>13367388.234153492</v>
      </c>
      <c r="G23" s="5">
        <v>13046570.916533809</v>
      </c>
      <c r="H23" s="5">
        <v>12939631.810660582</v>
      </c>
      <c r="I23" s="5">
        <v>10488646.944365878</v>
      </c>
      <c r="J23" s="5">
        <v>87627388.647587642</v>
      </c>
    </row>
    <row r="24" spans="1:10" x14ac:dyDescent="0.25">
      <c r="A24" s="3" t="s">
        <v>10</v>
      </c>
      <c r="B24" s="5">
        <v>80470713.229845002</v>
      </c>
      <c r="C24" s="5">
        <v>72811410.064130664</v>
      </c>
      <c r="D24" s="5">
        <v>91269444.517841488</v>
      </c>
      <c r="E24" s="5">
        <v>75243799.475494087</v>
      </c>
      <c r="F24" s="5">
        <v>52694642.161973007</v>
      </c>
      <c r="G24" s="5">
        <v>51429970.750085659</v>
      </c>
      <c r="H24" s="5">
        <v>51008413.612789877</v>
      </c>
      <c r="I24" s="5">
        <v>41346558.341479316</v>
      </c>
      <c r="J24" s="5">
        <v>516274952.15363914</v>
      </c>
    </row>
    <row r="25" spans="1:10" x14ac:dyDescent="0.25">
      <c r="A25" s="12" t="s">
        <v>18</v>
      </c>
      <c r="B25" s="5">
        <v>13852138</v>
      </c>
      <c r="C25" s="5">
        <v>30001151.25</v>
      </c>
      <c r="D25" s="5">
        <v>42087778.5</v>
      </c>
      <c r="E25" s="5">
        <v>24656943</v>
      </c>
      <c r="F25" s="5"/>
      <c r="G25" s="5"/>
      <c r="H25" s="5"/>
      <c r="I25" s="5"/>
      <c r="J25" s="5">
        <v>110598010.75</v>
      </c>
    </row>
    <row r="26" spans="1:10" x14ac:dyDescent="0.25">
      <c r="A26" s="12" t="s">
        <v>21</v>
      </c>
      <c r="B26" s="5">
        <v>52566670.65331886</v>
      </c>
      <c r="C26" s="5">
        <v>7680497.3728153175</v>
      </c>
      <c r="D26" s="5"/>
      <c r="E26" s="5"/>
      <c r="F26" s="5"/>
      <c r="G26" s="5"/>
      <c r="H26" s="5"/>
      <c r="I26" s="5"/>
      <c r="J26" s="5">
        <v>60247168.026134178</v>
      </c>
    </row>
    <row r="27" spans="1:10" x14ac:dyDescent="0.25">
      <c r="A27" s="12" t="s">
        <v>5</v>
      </c>
      <c r="B27" s="5">
        <v>14051904.576526139</v>
      </c>
      <c r="C27" s="5">
        <v>35129761.441315345</v>
      </c>
      <c r="D27" s="5">
        <v>49181666.017841481</v>
      </c>
      <c r="E27" s="5">
        <v>50586856.475494087</v>
      </c>
      <c r="F27" s="5">
        <v>52694642.161973007</v>
      </c>
      <c r="G27" s="5">
        <v>51429970.750085659</v>
      </c>
      <c r="H27" s="5">
        <v>51008413.612789877</v>
      </c>
      <c r="I27" s="5">
        <v>41346558.341479316</v>
      </c>
      <c r="J27" s="5">
        <v>345429773.37750494</v>
      </c>
    </row>
    <row r="28" spans="1:10" x14ac:dyDescent="0.25">
      <c r="A28" s="3" t="s">
        <v>15</v>
      </c>
      <c r="B28" s="5">
        <v>381672229.84436214</v>
      </c>
      <c r="C28" s="5">
        <v>342184250.07373655</v>
      </c>
      <c r="D28" s="5">
        <v>242613067.61100528</v>
      </c>
      <c r="E28" s="5">
        <v>252120589.17131969</v>
      </c>
      <c r="F28" s="5">
        <v>154097158.51179135</v>
      </c>
      <c r="G28" s="5">
        <v>150398826.70750839</v>
      </c>
      <c r="H28" s="5">
        <v>149166049.43941402</v>
      </c>
      <c r="I28" s="5">
        <v>120911479.67339016</v>
      </c>
      <c r="J28" s="5">
        <v>1793163651.0325279</v>
      </c>
    </row>
    <row r="29" spans="1:10" x14ac:dyDescent="0.25">
      <c r="A29" s="12" t="s">
        <v>18</v>
      </c>
      <c r="B29" s="5">
        <v>34081798</v>
      </c>
      <c r="C29" s="5">
        <v>72013661</v>
      </c>
      <c r="D29" s="5">
        <v>98789053</v>
      </c>
      <c r="E29" s="5">
        <v>104187317</v>
      </c>
      <c r="F29" s="5"/>
      <c r="G29" s="5"/>
      <c r="H29" s="5"/>
      <c r="I29" s="5"/>
      <c r="J29" s="5">
        <v>309071829</v>
      </c>
    </row>
    <row r="30" spans="1:10" x14ac:dyDescent="0.25">
      <c r="A30" s="12" t="s">
        <v>21</v>
      </c>
      <c r="B30" s="5">
        <v>306497856.24121779</v>
      </c>
      <c r="C30" s="5">
        <v>167439150.06587568</v>
      </c>
      <c r="D30" s="5"/>
      <c r="E30" s="5"/>
      <c r="F30" s="5"/>
      <c r="G30" s="5"/>
      <c r="H30" s="5"/>
      <c r="I30" s="5"/>
      <c r="J30" s="5">
        <v>473937006.3070935</v>
      </c>
    </row>
    <row r="31" spans="1:10" x14ac:dyDescent="0.25">
      <c r="A31" s="12" t="s">
        <v>5</v>
      </c>
      <c r="B31" s="5">
        <v>41092575.603144363</v>
      </c>
      <c r="C31" s="5">
        <v>102731439.0078609</v>
      </c>
      <c r="D31" s="5">
        <v>143824014.61100528</v>
      </c>
      <c r="E31" s="5">
        <v>147933272.17131969</v>
      </c>
      <c r="F31" s="5">
        <v>154097158.51179135</v>
      </c>
      <c r="G31" s="5">
        <v>150398826.70750839</v>
      </c>
      <c r="H31" s="5">
        <v>149166049.43941402</v>
      </c>
      <c r="I31" s="5">
        <v>120911479.67339016</v>
      </c>
      <c r="J31" s="5">
        <v>1010154815.7254343</v>
      </c>
    </row>
    <row r="32" spans="1:10" x14ac:dyDescent="0.25">
      <c r="A32" s="3" t="s">
        <v>4</v>
      </c>
      <c r="B32" s="5">
        <v>5646899.9003299512</v>
      </c>
      <c r="C32" s="5">
        <v>3397231.6630239496</v>
      </c>
      <c r="D32" s="5">
        <v>2484025.7282335293</v>
      </c>
      <c r="E32" s="5">
        <v>1864945.4347544871</v>
      </c>
      <c r="F32" s="5">
        <v>1166651.4945359242</v>
      </c>
      <c r="G32" s="5">
        <v>1138651.8586670619</v>
      </c>
      <c r="H32" s="5">
        <v>1129318.6467107746</v>
      </c>
      <c r="I32" s="5">
        <v>915406.61638298002</v>
      </c>
      <c r="J32" s="5">
        <v>17743131.342638656</v>
      </c>
    </row>
    <row r="33" spans="1:10" x14ac:dyDescent="0.25">
      <c r="A33" s="12" t="s">
        <v>18</v>
      </c>
      <c r="B33" s="5">
        <v>2313642</v>
      </c>
      <c r="C33" s="5">
        <v>2619464</v>
      </c>
      <c r="D33" s="5">
        <v>1395151</v>
      </c>
      <c r="E33" s="5">
        <v>744960</v>
      </c>
      <c r="F33" s="5"/>
      <c r="G33" s="5"/>
      <c r="H33" s="5"/>
      <c r="I33" s="5"/>
      <c r="J33" s="5">
        <v>7073217</v>
      </c>
    </row>
    <row r="34" spans="1:10" x14ac:dyDescent="0.25">
      <c r="A34" s="12" t="s">
        <v>21</v>
      </c>
      <c r="B34" s="5">
        <v>3022150.8351203715</v>
      </c>
      <c r="C34" s="5">
        <v>0</v>
      </c>
      <c r="D34" s="5"/>
      <c r="E34" s="5"/>
      <c r="F34" s="5"/>
      <c r="G34" s="5"/>
      <c r="H34" s="5"/>
      <c r="I34" s="5"/>
      <c r="J34" s="5">
        <v>3022150.8351203715</v>
      </c>
    </row>
    <row r="35" spans="1:10" x14ac:dyDescent="0.25">
      <c r="A35" s="12" t="s">
        <v>5</v>
      </c>
      <c r="B35" s="5">
        <v>311107.06520957977</v>
      </c>
      <c r="C35" s="5">
        <v>777767.66302394948</v>
      </c>
      <c r="D35" s="5">
        <v>1088874.7282335293</v>
      </c>
      <c r="E35" s="5">
        <v>1119985.4347544871</v>
      </c>
      <c r="F35" s="5">
        <v>1166651.4945359242</v>
      </c>
      <c r="G35" s="5">
        <v>1138651.8586670619</v>
      </c>
      <c r="H35" s="5">
        <v>1129318.6467107746</v>
      </c>
      <c r="I35" s="5">
        <v>915406.61638298002</v>
      </c>
      <c r="J35" s="5">
        <v>7647763.5075182859</v>
      </c>
    </row>
    <row r="36" spans="1:10" x14ac:dyDescent="0.25">
      <c r="A36" s="3" t="s">
        <v>13</v>
      </c>
      <c r="B36" s="5">
        <v>215954482.24597007</v>
      </c>
      <c r="C36" s="5">
        <v>251269304.70871431</v>
      </c>
      <c r="D36" s="5">
        <v>221666559.28469449</v>
      </c>
      <c r="E36" s="5">
        <v>201553342.86425722</v>
      </c>
      <c r="F36" s="5">
        <v>148263434.23360124</v>
      </c>
      <c r="G36" s="5">
        <v>144705111.81199485</v>
      </c>
      <c r="H36" s="5">
        <v>143519004.33812603</v>
      </c>
      <c r="I36" s="5">
        <v>116334080.31512375</v>
      </c>
      <c r="J36" s="5">
        <v>1443265319.8024821</v>
      </c>
    </row>
    <row r="37" spans="1:10" x14ac:dyDescent="0.25">
      <c r="A37" s="12" t="s">
        <v>18</v>
      </c>
      <c r="B37" s="5">
        <v>101333354</v>
      </c>
      <c r="C37" s="5">
        <v>97787354</v>
      </c>
      <c r="D37" s="5">
        <v>83287354</v>
      </c>
      <c r="E37" s="5">
        <v>59220446</v>
      </c>
      <c r="F37" s="5"/>
      <c r="G37" s="5"/>
      <c r="H37" s="5"/>
      <c r="I37" s="5"/>
      <c r="J37" s="5">
        <v>341628508</v>
      </c>
    </row>
    <row r="38" spans="1:10" x14ac:dyDescent="0.25">
      <c r="A38" s="12" t="s">
        <v>21</v>
      </c>
      <c r="B38" s="5">
        <v>75184212.450343087</v>
      </c>
      <c r="C38" s="5">
        <v>54639661.219646774</v>
      </c>
      <c r="D38" s="5"/>
      <c r="E38" s="5"/>
      <c r="F38" s="5"/>
      <c r="G38" s="5"/>
      <c r="H38" s="5"/>
      <c r="I38" s="5"/>
      <c r="J38" s="5">
        <v>129823873.66998985</v>
      </c>
    </row>
    <row r="39" spans="1:10" x14ac:dyDescent="0.25">
      <c r="A39" s="12" t="s">
        <v>5</v>
      </c>
      <c r="B39" s="5">
        <v>39436915.795626998</v>
      </c>
      <c r="C39" s="5">
        <v>98842289.48906751</v>
      </c>
      <c r="D39" s="5">
        <v>138379205.28469449</v>
      </c>
      <c r="E39" s="5">
        <v>142332896.86425722</v>
      </c>
      <c r="F39" s="5">
        <v>148263434.23360124</v>
      </c>
      <c r="G39" s="5">
        <v>144705111.81199485</v>
      </c>
      <c r="H39" s="5">
        <v>143519004.33812603</v>
      </c>
      <c r="I39" s="5">
        <v>116334080.31512375</v>
      </c>
      <c r="J39" s="5">
        <v>971812938.13249218</v>
      </c>
    </row>
    <row r="40" spans="1:10" x14ac:dyDescent="0.25">
      <c r="A40" s="3" t="s">
        <v>7</v>
      </c>
      <c r="B40" s="5">
        <v>4382246.3784200475</v>
      </c>
      <c r="C40" s="5">
        <v>8290615.9460501177</v>
      </c>
      <c r="D40" s="5">
        <v>10531822.324470164</v>
      </c>
      <c r="E40" s="5">
        <v>9876086.9623121694</v>
      </c>
      <c r="F40" s="5">
        <v>9870923.9190751743</v>
      </c>
      <c r="G40" s="5">
        <v>9634021.7450173721</v>
      </c>
      <c r="H40" s="5">
        <v>9555054.3536647707</v>
      </c>
      <c r="I40" s="5">
        <v>7745165.6365715051</v>
      </c>
      <c r="J40" s="5">
        <v>69885937.26558131</v>
      </c>
    </row>
    <row r="41" spans="1:10" x14ac:dyDescent="0.25">
      <c r="A41" s="12" t="s">
        <v>18</v>
      </c>
      <c r="B41" s="5">
        <v>1750000</v>
      </c>
      <c r="C41" s="5">
        <v>1710000</v>
      </c>
      <c r="D41" s="5">
        <v>1318960</v>
      </c>
      <c r="E41" s="5">
        <v>400000</v>
      </c>
      <c r="F41" s="5"/>
      <c r="G41" s="5"/>
      <c r="H41" s="5"/>
      <c r="I41" s="5"/>
      <c r="J41" s="5">
        <v>5178960</v>
      </c>
    </row>
    <row r="42" spans="1:10" x14ac:dyDescent="0.25">
      <c r="A42" s="12" t="s">
        <v>21</v>
      </c>
      <c r="B42" s="5">
        <v>0</v>
      </c>
      <c r="C42" s="5">
        <v>0</v>
      </c>
      <c r="D42" s="5"/>
      <c r="E42" s="5"/>
      <c r="F42" s="5"/>
      <c r="G42" s="5"/>
      <c r="H42" s="5"/>
      <c r="I42" s="5"/>
      <c r="J42" s="5">
        <v>0</v>
      </c>
    </row>
    <row r="43" spans="1:10" x14ac:dyDescent="0.25">
      <c r="A43" s="12" t="s">
        <v>5</v>
      </c>
      <c r="B43" s="5">
        <v>2632246.378420047</v>
      </c>
      <c r="C43" s="5">
        <v>6580615.9460501177</v>
      </c>
      <c r="D43" s="5">
        <v>9212862.3244701643</v>
      </c>
      <c r="E43" s="5">
        <v>9476086.9623121694</v>
      </c>
      <c r="F43" s="5">
        <v>9870923.9190751743</v>
      </c>
      <c r="G43" s="5">
        <v>9634021.7450173721</v>
      </c>
      <c r="H43" s="5">
        <v>9555054.3536647707</v>
      </c>
      <c r="I43" s="5">
        <v>7745165.6365715051</v>
      </c>
      <c r="J43" s="5">
        <v>64706977.265581317</v>
      </c>
    </row>
    <row r="44" spans="1:10" x14ac:dyDescent="0.25">
      <c r="A44" s="3" t="s">
        <v>11</v>
      </c>
      <c r="B44" s="5">
        <v>135354555.98302919</v>
      </c>
      <c r="C44" s="5">
        <v>242430869.24142969</v>
      </c>
      <c r="D44" s="5">
        <v>107006225.5872651</v>
      </c>
      <c r="E44" s="5">
        <v>92257928.404044092</v>
      </c>
      <c r="F44" s="5">
        <v>55327755.629212603</v>
      </c>
      <c r="G44" s="5">
        <v>53999889.494111501</v>
      </c>
      <c r="H44" s="5">
        <v>53557267.4490778</v>
      </c>
      <c r="I44" s="5">
        <v>43412616.20099207</v>
      </c>
      <c r="J44" s="5">
        <v>783347107.98916209</v>
      </c>
    </row>
    <row r="45" spans="1:10" x14ac:dyDescent="0.25">
      <c r="A45" s="12" t="s">
        <v>18</v>
      </c>
      <c r="B45" s="5">
        <v>44510332</v>
      </c>
      <c r="C45" s="5">
        <v>33262166</v>
      </c>
      <c r="D45" s="5">
        <v>55366987</v>
      </c>
      <c r="E45" s="5">
        <v>39143283</v>
      </c>
      <c r="F45" s="5"/>
      <c r="G45" s="5"/>
      <c r="H45" s="5"/>
      <c r="I45" s="5"/>
      <c r="J45" s="5">
        <v>172282768</v>
      </c>
    </row>
    <row r="46" spans="1:10" x14ac:dyDescent="0.25">
      <c r="A46" s="12" t="s">
        <v>21</v>
      </c>
      <c r="B46" s="5">
        <v>76090155.815239161</v>
      </c>
      <c r="C46" s="5">
        <v>172283532.82195461</v>
      </c>
      <c r="D46" s="5"/>
      <c r="E46" s="5"/>
      <c r="F46" s="5"/>
      <c r="G46" s="5"/>
      <c r="H46" s="5"/>
      <c r="I46" s="5"/>
      <c r="J46" s="5">
        <v>248373688.63719377</v>
      </c>
    </row>
    <row r="47" spans="1:10" x14ac:dyDescent="0.25">
      <c r="A47" s="12" t="s">
        <v>5</v>
      </c>
      <c r="B47" s="5">
        <v>14754068.167790029</v>
      </c>
      <c r="C47" s="5">
        <v>36885170.419475071</v>
      </c>
      <c r="D47" s="5">
        <v>51639238.587265097</v>
      </c>
      <c r="E47" s="5">
        <v>53114645.404044084</v>
      </c>
      <c r="F47" s="5">
        <v>55327755.629212603</v>
      </c>
      <c r="G47" s="5">
        <v>53999889.494111501</v>
      </c>
      <c r="H47" s="5">
        <v>53557267.4490778</v>
      </c>
      <c r="I47" s="5">
        <v>43412616.20099207</v>
      </c>
      <c r="J47" s="5">
        <v>362690651.35196829</v>
      </c>
    </row>
    <row r="48" spans="1:10" x14ac:dyDescent="0.25">
      <c r="A48" s="3" t="s">
        <v>19</v>
      </c>
      <c r="B48" s="5">
        <v>1712821.8617821392</v>
      </c>
      <c r="C48" s="5">
        <v>14000000</v>
      </c>
      <c r="D48" s="5">
        <v>15000000</v>
      </c>
      <c r="E48" s="5">
        <v>2867000</v>
      </c>
      <c r="F48" s="5"/>
      <c r="G48" s="5"/>
      <c r="H48" s="5"/>
      <c r="I48" s="5"/>
      <c r="J48" s="5">
        <v>33579821.861782141</v>
      </c>
    </row>
    <row r="49" spans="1:10" x14ac:dyDescent="0.25">
      <c r="A49" s="12" t="s">
        <v>18</v>
      </c>
      <c r="B49" s="5">
        <v>1100000</v>
      </c>
      <c r="C49" s="5">
        <v>14000000</v>
      </c>
      <c r="D49" s="5">
        <v>15000000</v>
      </c>
      <c r="E49" s="5">
        <v>2867000</v>
      </c>
      <c r="F49" s="5"/>
      <c r="G49" s="5"/>
      <c r="H49" s="5"/>
      <c r="I49" s="5"/>
      <c r="J49" s="5">
        <v>32967000</v>
      </c>
    </row>
    <row r="50" spans="1:10" x14ac:dyDescent="0.25">
      <c r="A50" s="12" t="s">
        <v>21</v>
      </c>
      <c r="B50" s="5">
        <v>612821.86178213917</v>
      </c>
      <c r="C50" s="5">
        <v>0</v>
      </c>
      <c r="D50" s="5"/>
      <c r="E50" s="5"/>
      <c r="F50" s="5"/>
      <c r="G50" s="5"/>
      <c r="H50" s="5"/>
      <c r="I50" s="5"/>
      <c r="J50" s="5">
        <v>612821.86178213917</v>
      </c>
    </row>
    <row r="51" spans="1:10" x14ac:dyDescent="0.25">
      <c r="A51" s="3" t="s">
        <v>34</v>
      </c>
      <c r="B51" s="5">
        <v>1299830674.8973725</v>
      </c>
      <c r="C51" s="5">
        <v>1564329560.7069492</v>
      </c>
      <c r="D51" s="5">
        <v>1181109743.3233724</v>
      </c>
      <c r="E51" s="5">
        <v>1059299797.2653725</v>
      </c>
      <c r="F51" s="5">
        <v>749999999.99999988</v>
      </c>
      <c r="G51" s="5">
        <v>732000000</v>
      </c>
      <c r="H51" s="5">
        <v>726000000</v>
      </c>
      <c r="I51" s="5">
        <v>588483335</v>
      </c>
      <c r="J51" s="5">
        <v>7901053111.1930666</v>
      </c>
    </row>
    <row r="52" spans="1:10" x14ac:dyDescent="0.25">
      <c r="A52" s="12" t="s">
        <v>20</v>
      </c>
      <c r="B52" s="5">
        <v>379830674.89737242</v>
      </c>
      <c r="C52" s="5">
        <v>515490539.05537242</v>
      </c>
      <c r="D52" s="5">
        <v>481109743.32337242</v>
      </c>
      <c r="E52" s="5">
        <v>339299797.26537246</v>
      </c>
      <c r="F52" s="5"/>
      <c r="G52" s="5"/>
      <c r="H52" s="5"/>
      <c r="I52" s="5"/>
      <c r="J52" s="5">
        <v>1715730754.5414898</v>
      </c>
    </row>
    <row r="53" spans="1:10" x14ac:dyDescent="0.25">
      <c r="A53" s="12" t="s">
        <v>22</v>
      </c>
      <c r="B53" s="5">
        <v>720000000</v>
      </c>
      <c r="C53" s="5">
        <v>548839021.65157688</v>
      </c>
      <c r="D53" s="5"/>
      <c r="E53" s="5"/>
      <c r="F53" s="5"/>
      <c r="G53" s="5"/>
      <c r="H53" s="5"/>
      <c r="I53" s="5"/>
      <c r="J53" s="5">
        <v>1268839021.651577</v>
      </c>
    </row>
    <row r="54" spans="1:10" x14ac:dyDescent="0.25">
      <c r="A54" s="12" t="s">
        <v>16</v>
      </c>
      <c r="B54" s="5">
        <v>200000000</v>
      </c>
      <c r="C54" s="5">
        <v>499999999.99999988</v>
      </c>
      <c r="D54" s="5">
        <v>700000000</v>
      </c>
      <c r="E54" s="5">
        <v>720000000</v>
      </c>
      <c r="F54" s="5">
        <v>749999999.99999988</v>
      </c>
      <c r="G54" s="5">
        <v>732000000</v>
      </c>
      <c r="H54" s="5">
        <v>726000000</v>
      </c>
      <c r="I54" s="5">
        <v>588483335</v>
      </c>
      <c r="J54" s="5">
        <v>4916483335</v>
      </c>
    </row>
    <row r="55" spans="1:10" x14ac:dyDescent="0.25">
      <c r="A55" s="3" t="s">
        <v>24</v>
      </c>
      <c r="B55" s="5">
        <v>2599661349.7947445</v>
      </c>
      <c r="C55" s="5">
        <v>3128659121.4138985</v>
      </c>
      <c r="D55" s="5">
        <v>2362219486.6467447</v>
      </c>
      <c r="E55" s="5">
        <v>2118599594.5307448</v>
      </c>
      <c r="F55" s="5">
        <v>1499999999.9999998</v>
      </c>
      <c r="G55" s="5">
        <v>1464000000</v>
      </c>
      <c r="H55" s="5">
        <v>1452000000</v>
      </c>
      <c r="I55" s="5">
        <v>1176966670</v>
      </c>
      <c r="J55" s="5">
        <v>15802106222.386133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46" workbookViewId="0">
      <selection activeCell="C67" sqref="C67"/>
    </sheetView>
  </sheetViews>
  <sheetFormatPr defaultRowHeight="15.75" x14ac:dyDescent="0.25"/>
  <cols>
    <col min="1" max="1" width="102.375" customWidth="1"/>
    <col min="2" max="5" width="12.375" bestFit="1" customWidth="1"/>
    <col min="6" max="9" width="10.875" bestFit="1" customWidth="1"/>
    <col min="10" max="10" width="12.375" bestFit="1" customWidth="1"/>
  </cols>
  <sheetData>
    <row r="1" spans="1:11" ht="33" customHeight="1" x14ac:dyDescent="0.35">
      <c r="A1" s="52" t="s">
        <v>38</v>
      </c>
      <c r="B1" s="52"/>
      <c r="C1" s="52"/>
      <c r="D1" s="52"/>
      <c r="E1" s="52"/>
      <c r="F1" s="52"/>
      <c r="G1" s="52"/>
      <c r="H1" s="52"/>
      <c r="I1" s="52"/>
      <c r="J1" s="52"/>
      <c r="K1" s="18"/>
    </row>
    <row r="2" spans="1:11" ht="33" customHeight="1" x14ac:dyDescent="0.35">
      <c r="A2" s="3" t="s">
        <v>36</v>
      </c>
      <c r="B2" s="17"/>
      <c r="C2" s="17"/>
      <c r="D2" s="17"/>
      <c r="E2" s="17"/>
      <c r="F2" s="17"/>
      <c r="G2" s="17"/>
      <c r="H2" s="17"/>
      <c r="I2" s="17"/>
      <c r="J2" s="17"/>
      <c r="K2" s="18"/>
    </row>
    <row r="3" spans="1:11" ht="33" customHeight="1" x14ac:dyDescent="0.35">
      <c r="A3" s="53" t="s">
        <v>35</v>
      </c>
      <c r="B3" s="54" t="s">
        <v>37</v>
      </c>
      <c r="C3" s="54"/>
      <c r="D3" s="54"/>
      <c r="E3" s="54"/>
      <c r="F3" s="54"/>
      <c r="G3" s="54"/>
      <c r="H3" s="54"/>
      <c r="I3" s="54"/>
      <c r="J3" s="54"/>
      <c r="K3" s="18"/>
    </row>
    <row r="4" spans="1:11" x14ac:dyDescent="0.25">
      <c r="A4" s="53"/>
      <c r="B4" s="19">
        <v>2023</v>
      </c>
      <c r="C4" s="19">
        <v>2024</v>
      </c>
      <c r="D4" s="19">
        <v>2025</v>
      </c>
      <c r="E4" s="19">
        <v>2026</v>
      </c>
      <c r="F4" s="19">
        <v>2027</v>
      </c>
      <c r="G4" s="19">
        <v>2028</v>
      </c>
      <c r="H4" s="19">
        <v>2029</v>
      </c>
      <c r="I4" s="19">
        <v>2030</v>
      </c>
      <c r="J4" s="19" t="s">
        <v>34</v>
      </c>
    </row>
    <row r="5" spans="1:11" x14ac:dyDescent="0.25">
      <c r="A5" s="13" t="s">
        <v>14</v>
      </c>
      <c r="B5" s="15">
        <v>295932481.8626442</v>
      </c>
      <c r="C5" s="15">
        <v>373615516.31109595</v>
      </c>
      <c r="D5" s="15">
        <v>252759045.48217726</v>
      </c>
      <c r="E5" s="15">
        <v>208050653.174086</v>
      </c>
      <c r="F5" s="15">
        <v>148855488.4465766</v>
      </c>
      <c r="G5" s="15">
        <v>145282956.72385877</v>
      </c>
      <c r="H5" s="15">
        <v>144092112.81628615</v>
      </c>
      <c r="I5" s="15">
        <v>116798632.3654605</v>
      </c>
      <c r="J5" s="15">
        <v>1685386887.1821854</v>
      </c>
    </row>
    <row r="6" spans="1:11" x14ac:dyDescent="0.25">
      <c r="A6" s="14" t="s">
        <v>18</v>
      </c>
      <c r="B6" s="16">
        <v>129884347.26537244</v>
      </c>
      <c r="C6" s="16">
        <v>176397056.26537246</v>
      </c>
      <c r="D6" s="16">
        <v>113827256.26537244</v>
      </c>
      <c r="E6" s="16">
        <v>65149384.265372448</v>
      </c>
      <c r="F6" s="16"/>
      <c r="G6" s="16"/>
      <c r="H6" s="16"/>
      <c r="I6" s="16"/>
      <c r="J6" s="16">
        <v>485258044.06148976</v>
      </c>
    </row>
    <row r="7" spans="1:11" x14ac:dyDescent="0.25">
      <c r="A7" s="14" t="s">
        <v>21</v>
      </c>
      <c r="B7" s="16">
        <v>126353337.67818463</v>
      </c>
      <c r="C7" s="16">
        <v>97981467.748005763</v>
      </c>
      <c r="D7" s="16"/>
      <c r="E7" s="16"/>
      <c r="F7" s="16"/>
      <c r="G7" s="16"/>
      <c r="H7" s="16"/>
      <c r="I7" s="16"/>
      <c r="J7" s="16">
        <v>224334805.42619038</v>
      </c>
    </row>
    <row r="8" spans="1:11" x14ac:dyDescent="0.25">
      <c r="A8" s="14" t="s">
        <v>5</v>
      </c>
      <c r="B8" s="16">
        <v>39694796.91908709</v>
      </c>
      <c r="C8" s="16">
        <v>99236992.29771772</v>
      </c>
      <c r="D8" s="16">
        <v>138931789.21680483</v>
      </c>
      <c r="E8" s="16">
        <v>142901268.90871355</v>
      </c>
      <c r="F8" s="16">
        <v>148855488.4465766</v>
      </c>
      <c r="G8" s="16">
        <v>145282956.72385877</v>
      </c>
      <c r="H8" s="16">
        <v>144092112.81628615</v>
      </c>
      <c r="I8" s="16">
        <v>116798632.3654605</v>
      </c>
      <c r="J8" s="16">
        <v>975794037.69450521</v>
      </c>
    </row>
    <row r="9" spans="1:11" x14ac:dyDescent="0.25">
      <c r="A9" s="14" t="s">
        <v>39</v>
      </c>
      <c r="B9" s="16">
        <v>59640364</v>
      </c>
      <c r="C9" s="16">
        <v>200322812</v>
      </c>
      <c r="D9" s="16">
        <v>157701176</v>
      </c>
      <c r="E9" s="16">
        <v>187396744</v>
      </c>
      <c r="F9" s="16">
        <v>187830150</v>
      </c>
      <c r="G9" s="16">
        <v>124828318</v>
      </c>
      <c r="H9" s="16">
        <v>83746020</v>
      </c>
      <c r="I9" s="16">
        <v>12934290</v>
      </c>
      <c r="J9" s="16">
        <v>1014399874</v>
      </c>
    </row>
    <row r="10" spans="1:11" x14ac:dyDescent="0.25">
      <c r="A10" s="13" t="s">
        <v>8</v>
      </c>
      <c r="B10" s="15">
        <v>15304817.330404501</v>
      </c>
      <c r="C10" s="15">
        <v>33432654.305129062</v>
      </c>
      <c r="D10" s="15">
        <v>36430857.827180684</v>
      </c>
      <c r="E10" s="15">
        <v>36445987.27938585</v>
      </c>
      <c r="F10" s="15">
        <v>35489079.457693592</v>
      </c>
      <c r="G10" s="15">
        <v>34637341.550708942</v>
      </c>
      <c r="H10" s="15">
        <v>34353428.9150474</v>
      </c>
      <c r="I10" s="15">
        <v>27846309.113791354</v>
      </c>
      <c r="J10" s="15">
        <v>253940475.7793414</v>
      </c>
    </row>
    <row r="11" spans="1:11" x14ac:dyDescent="0.25">
      <c r="A11" s="14" t="s">
        <v>18</v>
      </c>
      <c r="B11" s="16">
        <v>4401223</v>
      </c>
      <c r="C11" s="16">
        <v>9773268</v>
      </c>
      <c r="D11" s="16">
        <v>3307717</v>
      </c>
      <c r="E11" s="16">
        <v>2376471</v>
      </c>
      <c r="F11" s="16"/>
      <c r="G11" s="16"/>
      <c r="H11" s="16"/>
      <c r="I11" s="16"/>
      <c r="J11" s="16">
        <v>19858679</v>
      </c>
    </row>
    <row r="12" spans="1:11" x14ac:dyDescent="0.25">
      <c r="A12" s="14" t="s">
        <v>21</v>
      </c>
      <c r="B12" s="16">
        <v>1339839.8083528816</v>
      </c>
      <c r="C12" s="16">
        <v>0</v>
      </c>
      <c r="D12" s="16"/>
      <c r="E12" s="16"/>
      <c r="F12" s="16"/>
      <c r="G12" s="16"/>
      <c r="H12" s="16"/>
      <c r="I12" s="16"/>
      <c r="J12" s="16">
        <v>1339839.8083528816</v>
      </c>
    </row>
    <row r="13" spans="1:11" x14ac:dyDescent="0.25">
      <c r="A13" s="14" t="s">
        <v>5</v>
      </c>
      <c r="B13" s="16">
        <v>9563754.5220516194</v>
      </c>
      <c r="C13" s="16">
        <v>23659386.305129062</v>
      </c>
      <c r="D13" s="16">
        <v>33123140.827180684</v>
      </c>
      <c r="E13" s="16">
        <v>34069516.27938585</v>
      </c>
      <c r="F13" s="16">
        <v>35489079.457693592</v>
      </c>
      <c r="G13" s="16">
        <v>34637341.550708942</v>
      </c>
      <c r="H13" s="16">
        <v>34353428.9150474</v>
      </c>
      <c r="I13" s="16">
        <v>27846309.113791354</v>
      </c>
      <c r="J13" s="16">
        <v>232741956.97098851</v>
      </c>
    </row>
    <row r="14" spans="1:11" x14ac:dyDescent="0.25">
      <c r="A14" s="14" t="s">
        <v>39</v>
      </c>
      <c r="B14" s="16">
        <v>25980230</v>
      </c>
      <c r="C14" s="16">
        <v>28015486</v>
      </c>
      <c r="D14" s="16">
        <v>35000486</v>
      </c>
      <c r="E14" s="16">
        <v>44960486</v>
      </c>
      <c r="F14" s="16">
        <v>41135488</v>
      </c>
      <c r="G14" s="16">
        <v>40790148</v>
      </c>
      <c r="H14" s="16">
        <v>14294118</v>
      </c>
      <c r="I14" s="16">
        <v>2500000</v>
      </c>
      <c r="J14" s="16">
        <f>B14+C14+D14+E14+F14+G14+H14+I14</f>
        <v>232676442</v>
      </c>
    </row>
    <row r="15" spans="1:11" x14ac:dyDescent="0.25">
      <c r="A15" s="13" t="s">
        <v>6</v>
      </c>
      <c r="B15" s="15">
        <v>11496737.677971626</v>
      </c>
      <c r="C15" s="15">
        <v>34027554.194929063</v>
      </c>
      <c r="D15" s="15">
        <v>10535081.872900689</v>
      </c>
      <c r="E15" s="15">
        <v>9020655.6406978518</v>
      </c>
      <c r="F15" s="15">
        <v>9396516.2923935968</v>
      </c>
      <c r="G15" s="15">
        <v>9170999.9013761505</v>
      </c>
      <c r="H15" s="15">
        <v>9095827.7710370012</v>
      </c>
      <c r="I15" s="15">
        <v>7372924.3268394917</v>
      </c>
      <c r="J15" s="15">
        <v>100116297.67814547</v>
      </c>
    </row>
    <row r="16" spans="1:11" x14ac:dyDescent="0.25">
      <c r="A16" s="14" t="s">
        <v>18</v>
      </c>
      <c r="B16" s="16">
        <v>8991000</v>
      </c>
      <c r="C16" s="16">
        <v>27763210</v>
      </c>
      <c r="D16" s="16">
        <v>1765000</v>
      </c>
      <c r="E16" s="16">
        <v>0</v>
      </c>
      <c r="F16" s="16"/>
      <c r="G16" s="16"/>
      <c r="H16" s="16"/>
      <c r="I16" s="16"/>
      <c r="J16" s="16">
        <v>38519210</v>
      </c>
    </row>
    <row r="17" spans="1:10" x14ac:dyDescent="0.25">
      <c r="A17" s="14" t="s">
        <v>21</v>
      </c>
      <c r="B17" s="16">
        <v>0</v>
      </c>
      <c r="C17" s="16">
        <v>0</v>
      </c>
      <c r="D17" s="16"/>
      <c r="E17" s="16"/>
      <c r="F17" s="16"/>
      <c r="G17" s="16"/>
      <c r="H17" s="16"/>
      <c r="I17" s="16"/>
      <c r="J17" s="16">
        <v>0</v>
      </c>
    </row>
    <row r="18" spans="1:10" x14ac:dyDescent="0.25">
      <c r="A18" s="14" t="s">
        <v>5</v>
      </c>
      <c r="B18" s="16">
        <v>2505737.6779716257</v>
      </c>
      <c r="C18" s="16">
        <v>6264344.1949290643</v>
      </c>
      <c r="D18" s="16">
        <v>8770081.872900689</v>
      </c>
      <c r="E18" s="16">
        <v>9020655.6406978518</v>
      </c>
      <c r="F18" s="16">
        <v>9396516.2923935968</v>
      </c>
      <c r="G18" s="16">
        <v>9170999.9013761505</v>
      </c>
      <c r="H18" s="16">
        <v>9095827.7710370012</v>
      </c>
      <c r="I18" s="16">
        <v>7372924.3268394917</v>
      </c>
      <c r="J18" s="16">
        <v>61597087.678145468</v>
      </c>
    </row>
    <row r="19" spans="1:10" x14ac:dyDescent="0.25">
      <c r="A19" s="14" t="s">
        <v>39</v>
      </c>
      <c r="B19" s="16">
        <v>1185261</v>
      </c>
      <c r="C19" s="16">
        <v>7708964</v>
      </c>
      <c r="D19" s="16">
        <v>17836855.469999999</v>
      </c>
      <c r="E19" s="16">
        <v>16943307.43</v>
      </c>
      <c r="F19" s="16">
        <v>15784831.470000001</v>
      </c>
      <c r="G19" s="16">
        <v>5357459</v>
      </c>
      <c r="H19" s="16">
        <v>0</v>
      </c>
      <c r="I19" s="16">
        <v>0</v>
      </c>
      <c r="J19" s="16">
        <v>64816678.369999997</v>
      </c>
    </row>
    <row r="20" spans="1:10" x14ac:dyDescent="0.25">
      <c r="A20" s="13" t="s">
        <v>12</v>
      </c>
      <c r="B20" s="15">
        <v>124297227.30301128</v>
      </c>
      <c r="C20" s="15">
        <v>156320434.80562714</v>
      </c>
      <c r="D20" s="15">
        <v>168283371.51106045</v>
      </c>
      <c r="E20" s="15">
        <v>156026116.15423357</v>
      </c>
      <c r="F20" s="15">
        <v>121470961.61899333</v>
      </c>
      <c r="G20" s="15">
        <v>118555658.54013748</v>
      </c>
      <c r="H20" s="15">
        <v>117583890.84718554</v>
      </c>
      <c r="I20" s="15">
        <v>95311515.465602964</v>
      </c>
      <c r="J20" s="15">
        <v>1057849176.2458518</v>
      </c>
    </row>
    <row r="21" spans="1:10" x14ac:dyDescent="0.25">
      <c r="A21" s="14" t="s">
        <v>18</v>
      </c>
      <c r="B21" s="16">
        <v>31240845</v>
      </c>
      <c r="C21" s="16">
        <v>41343214</v>
      </c>
      <c r="D21" s="16">
        <v>54910474</v>
      </c>
      <c r="E21" s="16">
        <v>39413993</v>
      </c>
      <c r="F21" s="16"/>
      <c r="G21" s="16"/>
      <c r="H21" s="16"/>
      <c r="I21" s="16"/>
      <c r="J21" s="16">
        <v>166908526</v>
      </c>
    </row>
    <row r="22" spans="1:10" x14ac:dyDescent="0.25">
      <c r="A22" s="14" t="s">
        <v>21</v>
      </c>
      <c r="B22" s="16">
        <v>60664125.871279731</v>
      </c>
      <c r="C22" s="16">
        <v>33996579.726298265</v>
      </c>
      <c r="D22" s="16"/>
      <c r="E22" s="16"/>
      <c r="F22" s="16"/>
      <c r="G22" s="16"/>
      <c r="H22" s="16"/>
      <c r="I22" s="16"/>
      <c r="J22" s="16">
        <v>94660705.597577989</v>
      </c>
    </row>
    <row r="23" spans="1:10" x14ac:dyDescent="0.25">
      <c r="A23" s="14" t="s">
        <v>5</v>
      </c>
      <c r="B23" s="16">
        <v>32392256.431731556</v>
      </c>
      <c r="C23" s="16">
        <v>80980641.079328865</v>
      </c>
      <c r="D23" s="16">
        <v>113372897.51106045</v>
      </c>
      <c r="E23" s="16">
        <v>116612123.15423359</v>
      </c>
      <c r="F23" s="16">
        <v>121470961.61899333</v>
      </c>
      <c r="G23" s="16">
        <v>118555658.54013748</v>
      </c>
      <c r="H23" s="16">
        <v>117583890.84718554</v>
      </c>
      <c r="I23" s="16">
        <v>95311515.465602964</v>
      </c>
      <c r="J23" s="16">
        <v>796279944.64827383</v>
      </c>
    </row>
    <row r="24" spans="1:10" x14ac:dyDescent="0.25">
      <c r="A24" s="14" t="s">
        <v>39</v>
      </c>
      <c r="B24" s="16">
        <v>4965068.49</v>
      </c>
      <c r="C24" s="16">
        <v>102637548.94</v>
      </c>
      <c r="D24" s="16">
        <v>211990330.37000003</v>
      </c>
      <c r="E24" s="16">
        <v>189818509.84</v>
      </c>
      <c r="F24" s="16">
        <v>161253945.05000001</v>
      </c>
      <c r="G24" s="16">
        <v>92033187.489999995</v>
      </c>
      <c r="H24" s="16">
        <v>43073009.299999997</v>
      </c>
      <c r="I24" s="16">
        <v>5106490.32</v>
      </c>
      <c r="J24" s="16">
        <f>B24+C24+D24+E24+F24+G24+H24+I24</f>
        <v>810878089.80000007</v>
      </c>
    </row>
    <row r="25" spans="1:10" x14ac:dyDescent="0.25">
      <c r="A25" s="13" t="s">
        <v>9</v>
      </c>
      <c r="B25" s="15">
        <v>27605461.279602297</v>
      </c>
      <c r="C25" s="15">
        <v>32549719.393082768</v>
      </c>
      <c r="D25" s="15">
        <v>22530241.57654326</v>
      </c>
      <c r="E25" s="15">
        <v>13972692.704787353</v>
      </c>
      <c r="F25" s="15">
        <v>13367388.234153492</v>
      </c>
      <c r="G25" s="15">
        <v>13046570.916533809</v>
      </c>
      <c r="H25" s="15">
        <v>12939631.810660582</v>
      </c>
      <c r="I25" s="15">
        <v>10488646.944365878</v>
      </c>
      <c r="J25" s="15">
        <v>146500352.85972944</v>
      </c>
    </row>
    <row r="26" spans="1:10" x14ac:dyDescent="0.25">
      <c r="A26" s="14" t="s">
        <v>18</v>
      </c>
      <c r="B26" s="16">
        <v>6371995.6320000002</v>
      </c>
      <c r="C26" s="16">
        <v>8819994.5399999991</v>
      </c>
      <c r="D26" s="16">
        <v>10054012.558</v>
      </c>
      <c r="E26" s="16">
        <v>1140000</v>
      </c>
      <c r="F26" s="16"/>
      <c r="G26" s="16"/>
      <c r="H26" s="16"/>
      <c r="I26" s="16"/>
      <c r="J26" s="16">
        <v>26386002.729999997</v>
      </c>
    </row>
    <row r="27" spans="1:10" x14ac:dyDescent="0.25">
      <c r="A27" s="14" t="s">
        <v>21</v>
      </c>
      <c r="B27" s="16">
        <v>17668828.785161365</v>
      </c>
      <c r="C27" s="16">
        <v>14818132.696980441</v>
      </c>
      <c r="D27" s="16"/>
      <c r="E27" s="16"/>
      <c r="F27" s="16"/>
      <c r="G27" s="16"/>
      <c r="H27" s="16"/>
      <c r="I27" s="16"/>
      <c r="J27" s="16">
        <v>32486961.482141808</v>
      </c>
    </row>
    <row r="28" spans="1:10" x14ac:dyDescent="0.25">
      <c r="A28" s="14" t="s">
        <v>5</v>
      </c>
      <c r="B28" s="16">
        <v>3564636.8624409311</v>
      </c>
      <c r="C28" s="16">
        <v>8911592.1561023295</v>
      </c>
      <c r="D28" s="16">
        <v>12476229.01854326</v>
      </c>
      <c r="E28" s="16">
        <v>12832692.704787353</v>
      </c>
      <c r="F28" s="16">
        <v>13367388.234153492</v>
      </c>
      <c r="G28" s="16">
        <v>13046570.916533809</v>
      </c>
      <c r="H28" s="16">
        <v>12939631.810660582</v>
      </c>
      <c r="I28" s="16">
        <v>10488646.944365878</v>
      </c>
      <c r="J28" s="16">
        <v>87627388.647587642</v>
      </c>
    </row>
    <row r="29" spans="1:10" x14ac:dyDescent="0.25">
      <c r="A29" s="14" t="s">
        <v>39</v>
      </c>
      <c r="B29" s="16">
        <v>130500</v>
      </c>
      <c r="C29" s="16">
        <v>7592281.75</v>
      </c>
      <c r="D29" s="16">
        <v>18363209</v>
      </c>
      <c r="E29" s="16">
        <v>18363209</v>
      </c>
      <c r="F29" s="16">
        <v>18363209</v>
      </c>
      <c r="G29" s="16">
        <v>18363209</v>
      </c>
      <c r="H29" s="16">
        <v>11031927.25</v>
      </c>
      <c r="I29" s="16">
        <v>0</v>
      </c>
      <c r="J29" s="16">
        <f>B29+C29+D29+E29+F29+G29+H29+I29</f>
        <v>92207545</v>
      </c>
    </row>
    <row r="30" spans="1:10" x14ac:dyDescent="0.25">
      <c r="A30" s="13" t="s">
        <v>10</v>
      </c>
      <c r="B30" s="15">
        <v>80470713.229845002</v>
      </c>
      <c r="C30" s="15">
        <v>72811410.064130664</v>
      </c>
      <c r="D30" s="15">
        <v>91269444.517841488</v>
      </c>
      <c r="E30" s="15">
        <v>75243799.475494087</v>
      </c>
      <c r="F30" s="15">
        <v>52694642.161973007</v>
      </c>
      <c r="G30" s="15">
        <v>51429970.750085659</v>
      </c>
      <c r="H30" s="15">
        <v>51008413.612789877</v>
      </c>
      <c r="I30" s="15">
        <v>41346558.341479316</v>
      </c>
      <c r="J30" s="15">
        <v>516274952.15363914</v>
      </c>
    </row>
    <row r="31" spans="1:10" x14ac:dyDescent="0.25">
      <c r="A31" s="14" t="s">
        <v>18</v>
      </c>
      <c r="B31" s="16">
        <v>13852138</v>
      </c>
      <c r="C31" s="16">
        <v>30001151.25</v>
      </c>
      <c r="D31" s="16">
        <v>42087778.5</v>
      </c>
      <c r="E31" s="16">
        <v>24656943</v>
      </c>
      <c r="F31" s="16"/>
      <c r="G31" s="16"/>
      <c r="H31" s="16"/>
      <c r="I31" s="16"/>
      <c r="J31" s="16">
        <v>110598010.75</v>
      </c>
    </row>
    <row r="32" spans="1:10" x14ac:dyDescent="0.25">
      <c r="A32" s="14" t="s">
        <v>21</v>
      </c>
      <c r="B32" s="16">
        <v>52566670.65331886</v>
      </c>
      <c r="C32" s="16">
        <v>7680497.3728153175</v>
      </c>
      <c r="D32" s="16"/>
      <c r="E32" s="16"/>
      <c r="F32" s="16"/>
      <c r="G32" s="16"/>
      <c r="H32" s="16"/>
      <c r="I32" s="16"/>
      <c r="J32" s="16">
        <v>60247168.026134178</v>
      </c>
    </row>
    <row r="33" spans="1:10" x14ac:dyDescent="0.25">
      <c r="A33" s="14" t="s">
        <v>5</v>
      </c>
      <c r="B33" s="16">
        <v>14051904.576526139</v>
      </c>
      <c r="C33" s="16">
        <v>35129761.441315345</v>
      </c>
      <c r="D33" s="16">
        <v>49181666.017841481</v>
      </c>
      <c r="E33" s="16">
        <v>50586856.475494087</v>
      </c>
      <c r="F33" s="16">
        <v>52694642.161973007</v>
      </c>
      <c r="G33" s="16">
        <v>51429970.750085659</v>
      </c>
      <c r="H33" s="16">
        <v>51008413.612789877</v>
      </c>
      <c r="I33" s="16">
        <v>41346558.341479316</v>
      </c>
      <c r="J33" s="16">
        <v>345429773.37750494</v>
      </c>
    </row>
    <row r="34" spans="1:10" x14ac:dyDescent="0.25">
      <c r="A34" s="14" t="s">
        <v>39</v>
      </c>
      <c r="B34" s="16">
        <v>6560965.2999999998</v>
      </c>
      <c r="C34" s="16">
        <v>40170210.641499996</v>
      </c>
      <c r="D34" s="16">
        <v>71702819.612749994</v>
      </c>
      <c r="E34" s="16">
        <v>78161333.243499979</v>
      </c>
      <c r="F34" s="16">
        <v>67335961.094249994</v>
      </c>
      <c r="G34" s="16">
        <v>48783844.198999994</v>
      </c>
      <c r="H34" s="16">
        <v>33872862.428000003</v>
      </c>
      <c r="I34" s="16">
        <v>2431486.0809999998</v>
      </c>
      <c r="J34" s="16">
        <f>B34+C34+D34+E34+F34+G34+H34+I34</f>
        <v>349019482.5999999</v>
      </c>
    </row>
    <row r="35" spans="1:10" x14ac:dyDescent="0.25">
      <c r="A35" s="13" t="s">
        <v>15</v>
      </c>
      <c r="B35" s="15">
        <v>381672229.84436214</v>
      </c>
      <c r="C35" s="15">
        <v>342184250.07373655</v>
      </c>
      <c r="D35" s="15">
        <v>242613067.61100528</v>
      </c>
      <c r="E35" s="15">
        <v>252120589.17131969</v>
      </c>
      <c r="F35" s="15">
        <v>154097158.51179135</v>
      </c>
      <c r="G35" s="15">
        <v>150398826.70750839</v>
      </c>
      <c r="H35" s="15">
        <v>149166049.43941402</v>
      </c>
      <c r="I35" s="15">
        <v>120911479.67339016</v>
      </c>
      <c r="J35" s="15">
        <v>1793163651.0325279</v>
      </c>
    </row>
    <row r="36" spans="1:10" x14ac:dyDescent="0.25">
      <c r="A36" s="14" t="s">
        <v>18</v>
      </c>
      <c r="B36" s="16">
        <v>34081798</v>
      </c>
      <c r="C36" s="16">
        <v>72013661</v>
      </c>
      <c r="D36" s="16">
        <v>98789053</v>
      </c>
      <c r="E36" s="16">
        <v>104187317</v>
      </c>
      <c r="F36" s="16"/>
      <c r="G36" s="16"/>
      <c r="H36" s="16"/>
      <c r="I36" s="16"/>
      <c r="J36" s="16">
        <v>309071829</v>
      </c>
    </row>
    <row r="37" spans="1:10" x14ac:dyDescent="0.25">
      <c r="A37" s="14" t="s">
        <v>21</v>
      </c>
      <c r="B37" s="16">
        <v>306497856.24121779</v>
      </c>
      <c r="C37" s="16">
        <v>167439150.06587568</v>
      </c>
      <c r="D37" s="16"/>
      <c r="E37" s="16"/>
      <c r="F37" s="16"/>
      <c r="G37" s="16"/>
      <c r="H37" s="16"/>
      <c r="I37" s="16"/>
      <c r="J37" s="16">
        <v>473937006.3070935</v>
      </c>
    </row>
    <row r="38" spans="1:10" x14ac:dyDescent="0.25">
      <c r="A38" s="14" t="s">
        <v>5</v>
      </c>
      <c r="B38" s="16">
        <v>41092575.603144363</v>
      </c>
      <c r="C38" s="16">
        <v>102731439.0078609</v>
      </c>
      <c r="D38" s="16">
        <v>143824014.61100528</v>
      </c>
      <c r="E38" s="16">
        <v>147933272.17131969</v>
      </c>
      <c r="F38" s="16">
        <v>154097158.51179135</v>
      </c>
      <c r="G38" s="16">
        <v>150398826.70750839</v>
      </c>
      <c r="H38" s="16">
        <v>149166049.43941402</v>
      </c>
      <c r="I38" s="16">
        <v>120911479.67339016</v>
      </c>
      <c r="J38" s="16">
        <v>1010154815.7254343</v>
      </c>
    </row>
    <row r="39" spans="1:10" x14ac:dyDescent="0.25">
      <c r="A39" s="14" t="s">
        <v>39</v>
      </c>
      <c r="B39" s="16">
        <v>0</v>
      </c>
      <c r="C39" s="16">
        <v>56824462</v>
      </c>
      <c r="D39" s="16">
        <v>108236024</v>
      </c>
      <c r="E39" s="16">
        <v>152709906</v>
      </c>
      <c r="F39" s="16">
        <v>146465404</v>
      </c>
      <c r="G39" s="16">
        <v>235404135</v>
      </c>
      <c r="H39" s="16">
        <v>244912942</v>
      </c>
      <c r="I39" s="16">
        <v>23261319</v>
      </c>
      <c r="J39" s="16">
        <f>B39+C39+D39+E39+F39+G39+H39+I39</f>
        <v>967814192</v>
      </c>
    </row>
    <row r="40" spans="1:10" x14ac:dyDescent="0.25">
      <c r="A40" s="13" t="s">
        <v>4</v>
      </c>
      <c r="B40" s="15">
        <v>5646899.9003299512</v>
      </c>
      <c r="C40" s="15">
        <v>3397231.6630239496</v>
      </c>
      <c r="D40" s="15">
        <v>2484025.7282335293</v>
      </c>
      <c r="E40" s="15">
        <v>1864945.4347544871</v>
      </c>
      <c r="F40" s="15">
        <v>1166651.4945359242</v>
      </c>
      <c r="G40" s="15">
        <v>1138651.8586670619</v>
      </c>
      <c r="H40" s="15">
        <v>1129318.6467107746</v>
      </c>
      <c r="I40" s="15">
        <v>915406.61638298002</v>
      </c>
      <c r="J40" s="15">
        <v>17743131.342638656</v>
      </c>
    </row>
    <row r="41" spans="1:10" x14ac:dyDescent="0.25">
      <c r="A41" s="14" t="s">
        <v>18</v>
      </c>
      <c r="B41" s="16">
        <v>2313642</v>
      </c>
      <c r="C41" s="16">
        <v>2619464</v>
      </c>
      <c r="D41" s="16">
        <v>1395151</v>
      </c>
      <c r="E41" s="16">
        <v>744960</v>
      </c>
      <c r="F41" s="16"/>
      <c r="G41" s="16"/>
      <c r="H41" s="16"/>
      <c r="I41" s="16"/>
      <c r="J41" s="16">
        <v>7073217</v>
      </c>
    </row>
    <row r="42" spans="1:10" x14ac:dyDescent="0.25">
      <c r="A42" s="14" t="s">
        <v>21</v>
      </c>
      <c r="B42" s="16">
        <v>3022150.8351203715</v>
      </c>
      <c r="C42" s="16">
        <v>0</v>
      </c>
      <c r="D42" s="16"/>
      <c r="E42" s="16"/>
      <c r="F42" s="16"/>
      <c r="G42" s="16"/>
      <c r="H42" s="16"/>
      <c r="I42" s="16"/>
      <c r="J42" s="16">
        <v>3022150.8351203715</v>
      </c>
    </row>
    <row r="43" spans="1:10" x14ac:dyDescent="0.25">
      <c r="A43" s="14" t="s">
        <v>5</v>
      </c>
      <c r="B43" s="16">
        <v>311107.06520957977</v>
      </c>
      <c r="C43" s="16">
        <v>777767.66302394948</v>
      </c>
      <c r="D43" s="16">
        <v>1088874.7282335293</v>
      </c>
      <c r="E43" s="16">
        <v>1119985.4347544871</v>
      </c>
      <c r="F43" s="16">
        <v>1166651.4945359242</v>
      </c>
      <c r="G43" s="16">
        <v>1138651.8586670619</v>
      </c>
      <c r="H43" s="16">
        <v>1129318.6467107746</v>
      </c>
      <c r="I43" s="16">
        <v>915406.61638298002</v>
      </c>
      <c r="J43" s="16">
        <v>7647763.5075182859</v>
      </c>
    </row>
    <row r="44" spans="1:10" x14ac:dyDescent="0.25">
      <c r="A44" s="14" t="s">
        <v>39</v>
      </c>
      <c r="B44" s="16">
        <v>500613</v>
      </c>
      <c r="C44" s="16">
        <v>1694520</v>
      </c>
      <c r="D44" s="16">
        <v>2250275</v>
      </c>
      <c r="E44" s="16">
        <v>1632469</v>
      </c>
      <c r="F44" s="16">
        <v>1173646</v>
      </c>
      <c r="G44" s="16">
        <v>795978</v>
      </c>
      <c r="H44" s="16">
        <v>0</v>
      </c>
      <c r="I44" s="16">
        <v>0</v>
      </c>
      <c r="J44" s="16">
        <f>B44+C44+D44+E44+F44+G44+H44+I44</f>
        <v>8047501</v>
      </c>
    </row>
    <row r="45" spans="1:10" x14ac:dyDescent="0.25">
      <c r="A45" s="13" t="s">
        <v>13</v>
      </c>
      <c r="B45" s="15">
        <v>215954482.24597007</v>
      </c>
      <c r="C45" s="15">
        <v>251269304.70871431</v>
      </c>
      <c r="D45" s="15">
        <v>221666559.28469449</v>
      </c>
      <c r="E45" s="15">
        <v>201553342.86425722</v>
      </c>
      <c r="F45" s="15">
        <v>148263434.23360124</v>
      </c>
      <c r="G45" s="15">
        <v>144705111.81199485</v>
      </c>
      <c r="H45" s="15">
        <v>143519004.33812603</v>
      </c>
      <c r="I45" s="15">
        <v>116334080.31512375</v>
      </c>
      <c r="J45" s="15">
        <v>1443265319.8024821</v>
      </c>
    </row>
    <row r="46" spans="1:10" x14ac:dyDescent="0.25">
      <c r="A46" s="14" t="s">
        <v>18</v>
      </c>
      <c r="B46" s="16">
        <v>101333354</v>
      </c>
      <c r="C46" s="16">
        <v>97787354</v>
      </c>
      <c r="D46" s="16">
        <v>83287354</v>
      </c>
      <c r="E46" s="16">
        <v>59220446</v>
      </c>
      <c r="F46" s="16"/>
      <c r="G46" s="16"/>
      <c r="H46" s="16"/>
      <c r="I46" s="16"/>
      <c r="J46" s="16">
        <v>341628508</v>
      </c>
    </row>
    <row r="47" spans="1:10" x14ac:dyDescent="0.25">
      <c r="A47" s="14" t="s">
        <v>21</v>
      </c>
      <c r="B47" s="16">
        <v>75184212.450343087</v>
      </c>
      <c r="C47" s="16">
        <v>54639661.219646774</v>
      </c>
      <c r="D47" s="16"/>
      <c r="E47" s="16"/>
      <c r="F47" s="16"/>
      <c r="G47" s="16"/>
      <c r="H47" s="16"/>
      <c r="I47" s="16"/>
      <c r="J47" s="16">
        <v>129823873.66998985</v>
      </c>
    </row>
    <row r="48" spans="1:10" x14ac:dyDescent="0.25">
      <c r="A48" s="14" t="s">
        <v>5</v>
      </c>
      <c r="B48" s="16">
        <v>39436915.795626998</v>
      </c>
      <c r="C48" s="16">
        <v>98842289.48906751</v>
      </c>
      <c r="D48" s="16">
        <v>138379205.28469449</v>
      </c>
      <c r="E48" s="16">
        <v>142332896.86425722</v>
      </c>
      <c r="F48" s="16">
        <v>148263434.23360124</v>
      </c>
      <c r="G48" s="16">
        <v>144705111.81199485</v>
      </c>
      <c r="H48" s="16">
        <v>143519004.33812603</v>
      </c>
      <c r="I48" s="16">
        <v>116334080.31512375</v>
      </c>
      <c r="J48" s="16">
        <v>971812938.13249218</v>
      </c>
    </row>
    <row r="49" spans="1:10" x14ac:dyDescent="0.25">
      <c r="A49" s="14" t="s">
        <v>39</v>
      </c>
      <c r="B49" s="16">
        <v>2357044.14</v>
      </c>
      <c r="C49" s="16">
        <v>48407446.740000002</v>
      </c>
      <c r="D49" s="16">
        <v>110572731.03250003</v>
      </c>
      <c r="E49" s="16">
        <v>171711594.67750001</v>
      </c>
      <c r="F49" s="16">
        <v>153323412.39000002</v>
      </c>
      <c r="G49" s="16">
        <v>172464736.77500004</v>
      </c>
      <c r="H49" s="16">
        <v>188455714.07500002</v>
      </c>
      <c r="I49" s="16">
        <v>54964843.740000002</v>
      </c>
      <c r="J49" s="16">
        <f>B49+C49+D49+E49+F49+G49+H49+I49</f>
        <v>902257523.57000017</v>
      </c>
    </row>
    <row r="50" spans="1:10" x14ac:dyDescent="0.25">
      <c r="A50" s="13" t="s">
        <v>7</v>
      </c>
      <c r="B50" s="15">
        <v>4382246.3784200475</v>
      </c>
      <c r="C50" s="15">
        <v>8290615.9460501177</v>
      </c>
      <c r="D50" s="15">
        <v>10531822.324470164</v>
      </c>
      <c r="E50" s="15">
        <v>9876086.9623121694</v>
      </c>
      <c r="F50" s="15">
        <v>9870923.9190751743</v>
      </c>
      <c r="G50" s="15">
        <v>9634021.7450173721</v>
      </c>
      <c r="H50" s="15">
        <v>9555054.3536647707</v>
      </c>
      <c r="I50" s="15">
        <v>7745165.6365715051</v>
      </c>
      <c r="J50" s="15">
        <v>69885937.26558131</v>
      </c>
    </row>
    <row r="51" spans="1:10" x14ac:dyDescent="0.25">
      <c r="A51" s="14" t="s">
        <v>18</v>
      </c>
      <c r="B51" s="16">
        <v>1750000</v>
      </c>
      <c r="C51" s="16">
        <v>1710000</v>
      </c>
      <c r="D51" s="16">
        <v>1318960</v>
      </c>
      <c r="E51" s="16">
        <v>400000</v>
      </c>
      <c r="F51" s="16"/>
      <c r="G51" s="16"/>
      <c r="H51" s="16"/>
      <c r="I51" s="16"/>
      <c r="J51" s="16">
        <v>5178960</v>
      </c>
    </row>
    <row r="52" spans="1:10" x14ac:dyDescent="0.25">
      <c r="A52" s="14" t="s">
        <v>21</v>
      </c>
      <c r="B52" s="16">
        <v>0</v>
      </c>
      <c r="C52" s="16">
        <v>0</v>
      </c>
      <c r="D52" s="16"/>
      <c r="E52" s="16"/>
      <c r="F52" s="16"/>
      <c r="G52" s="16"/>
      <c r="H52" s="16"/>
      <c r="I52" s="16"/>
      <c r="J52" s="16">
        <v>0</v>
      </c>
    </row>
    <row r="53" spans="1:10" x14ac:dyDescent="0.25">
      <c r="A53" s="14" t="s">
        <v>5</v>
      </c>
      <c r="B53" s="16">
        <v>2632246.378420047</v>
      </c>
      <c r="C53" s="16">
        <v>6580615.9460501177</v>
      </c>
      <c r="D53" s="16">
        <v>9212862.3244701643</v>
      </c>
      <c r="E53" s="16">
        <v>9476086.9623121694</v>
      </c>
      <c r="F53" s="16">
        <v>9870923.9190751743</v>
      </c>
      <c r="G53" s="16">
        <v>9634021.7450173721</v>
      </c>
      <c r="H53" s="16">
        <v>9555054.3536647707</v>
      </c>
      <c r="I53" s="16">
        <v>7745165.6365715051</v>
      </c>
      <c r="J53" s="16">
        <v>64706977.265581317</v>
      </c>
    </row>
    <row r="54" spans="1:10" x14ac:dyDescent="0.25">
      <c r="A54" s="14" t="s">
        <v>39</v>
      </c>
      <c r="B54" s="16">
        <v>2944463</v>
      </c>
      <c r="C54" s="16">
        <v>9372636</v>
      </c>
      <c r="D54" s="16">
        <v>12746997</v>
      </c>
      <c r="E54" s="16">
        <v>12734156</v>
      </c>
      <c r="F54" s="16">
        <v>12546683</v>
      </c>
      <c r="G54" s="16">
        <v>11619182</v>
      </c>
      <c r="H54" s="16">
        <v>6125000</v>
      </c>
      <c r="I54" s="16">
        <v>0</v>
      </c>
      <c r="J54" s="16">
        <f>B54+C54+D54+E54+F54+G54+H54+I54</f>
        <v>68089117</v>
      </c>
    </row>
    <row r="55" spans="1:10" x14ac:dyDescent="0.25">
      <c r="A55" s="13" t="s">
        <v>11</v>
      </c>
      <c r="B55" s="15">
        <v>135354555.98302919</v>
      </c>
      <c r="C55" s="15">
        <v>242430869.24142969</v>
      </c>
      <c r="D55" s="15">
        <v>107006225.5872651</v>
      </c>
      <c r="E55" s="15">
        <v>92257928.404044092</v>
      </c>
      <c r="F55" s="15">
        <v>55327755.629212603</v>
      </c>
      <c r="G55" s="15">
        <v>53999889.494111501</v>
      </c>
      <c r="H55" s="15">
        <v>53557267.4490778</v>
      </c>
      <c r="I55" s="15">
        <v>43412616.20099207</v>
      </c>
      <c r="J55" s="15">
        <v>783347107.98916209</v>
      </c>
    </row>
    <row r="56" spans="1:10" x14ac:dyDescent="0.25">
      <c r="A56" s="14" t="s">
        <v>18</v>
      </c>
      <c r="B56" s="16">
        <v>44510332</v>
      </c>
      <c r="C56" s="16">
        <v>33262166</v>
      </c>
      <c r="D56" s="16">
        <v>55366987</v>
      </c>
      <c r="E56" s="16">
        <v>39143283</v>
      </c>
      <c r="F56" s="16"/>
      <c r="G56" s="16"/>
      <c r="H56" s="16"/>
      <c r="I56" s="16"/>
      <c r="J56" s="16">
        <v>172282768</v>
      </c>
    </row>
    <row r="57" spans="1:10" x14ac:dyDescent="0.25">
      <c r="A57" s="14" t="s">
        <v>21</v>
      </c>
      <c r="B57" s="16">
        <v>76090155.815239161</v>
      </c>
      <c r="C57" s="16">
        <v>172283532.82195461</v>
      </c>
      <c r="D57" s="16"/>
      <c r="E57" s="16"/>
      <c r="F57" s="16"/>
      <c r="G57" s="16"/>
      <c r="H57" s="16"/>
      <c r="I57" s="16"/>
      <c r="J57" s="16">
        <v>248373688.63719377</v>
      </c>
    </row>
    <row r="58" spans="1:10" x14ac:dyDescent="0.25">
      <c r="A58" s="14" t="s">
        <v>5</v>
      </c>
      <c r="B58" s="16">
        <v>14754068.167790029</v>
      </c>
      <c r="C58" s="16">
        <v>36885170.419475071</v>
      </c>
      <c r="D58" s="16">
        <v>51639238.587265097</v>
      </c>
      <c r="E58" s="16">
        <v>53114645.404044084</v>
      </c>
      <c r="F58" s="16">
        <v>55327755.629212603</v>
      </c>
      <c r="G58" s="16">
        <v>53999889.494111501</v>
      </c>
      <c r="H58" s="16">
        <v>53557267.4490778</v>
      </c>
      <c r="I58" s="16">
        <v>43412616.20099207</v>
      </c>
      <c r="J58" s="16">
        <v>362690651.35196829</v>
      </c>
    </row>
    <row r="59" spans="1:10" x14ac:dyDescent="0.25">
      <c r="A59" s="14" t="s">
        <v>39</v>
      </c>
      <c r="B59" s="16">
        <v>794943.77500000002</v>
      </c>
      <c r="C59" s="16">
        <v>17156222.125</v>
      </c>
      <c r="D59" s="16">
        <v>89472375.399999991</v>
      </c>
      <c r="E59" s="16">
        <v>92679623</v>
      </c>
      <c r="F59" s="16">
        <v>94870350.599999994</v>
      </c>
      <c r="G59" s="16">
        <v>44154953.5</v>
      </c>
      <c r="H59" s="16">
        <v>27918474.5</v>
      </c>
      <c r="I59" s="16">
        <v>14601022.1</v>
      </c>
      <c r="J59" s="16">
        <f>B59+C59+D59+E59+F59+G59+H59+I59</f>
        <v>381647965</v>
      </c>
    </row>
    <row r="60" spans="1:10" x14ac:dyDescent="0.25">
      <c r="A60" s="13" t="s">
        <v>19</v>
      </c>
      <c r="B60" s="15">
        <v>1712821.8617821392</v>
      </c>
      <c r="C60" s="15">
        <v>14000000</v>
      </c>
      <c r="D60" s="15">
        <v>15000000</v>
      </c>
      <c r="E60" s="15">
        <v>2867000</v>
      </c>
      <c r="F60" s="15"/>
      <c r="G60" s="15"/>
      <c r="H60" s="15"/>
      <c r="I60" s="15"/>
      <c r="J60" s="15">
        <v>33579821.861782141</v>
      </c>
    </row>
    <row r="61" spans="1:10" x14ac:dyDescent="0.25">
      <c r="A61" s="14" t="s">
        <v>18</v>
      </c>
      <c r="B61" s="16">
        <v>1100000</v>
      </c>
      <c r="C61" s="16">
        <v>14000000</v>
      </c>
      <c r="D61" s="16">
        <v>15000000</v>
      </c>
      <c r="E61" s="16">
        <v>2867000</v>
      </c>
      <c r="F61" s="16"/>
      <c r="G61" s="16"/>
      <c r="H61" s="16"/>
      <c r="I61" s="16"/>
      <c r="J61" s="16">
        <v>32967000</v>
      </c>
    </row>
    <row r="62" spans="1:10" x14ac:dyDescent="0.25">
      <c r="A62" s="14" t="s">
        <v>21</v>
      </c>
      <c r="B62" s="16">
        <v>612821.86178213917</v>
      </c>
      <c r="C62" s="16">
        <v>0</v>
      </c>
      <c r="D62" s="16"/>
      <c r="E62" s="16"/>
      <c r="F62" s="16"/>
      <c r="G62" s="16"/>
      <c r="H62" s="16"/>
      <c r="I62" s="16"/>
      <c r="J62" s="16">
        <v>612821.86178213917</v>
      </c>
    </row>
    <row r="63" spans="1:10" x14ac:dyDescent="0.25">
      <c r="A63" s="13" t="s">
        <v>34</v>
      </c>
      <c r="B63" s="15">
        <v>1299830674.8973725</v>
      </c>
      <c r="C63" s="15">
        <v>1564329560.7069492</v>
      </c>
      <c r="D63" s="15">
        <v>1181109743.3233724</v>
      </c>
      <c r="E63" s="15">
        <v>1059299797.2653725</v>
      </c>
      <c r="F63" s="15">
        <v>749999999.99999988</v>
      </c>
      <c r="G63" s="15">
        <v>732000000</v>
      </c>
      <c r="H63" s="15">
        <v>726000000</v>
      </c>
      <c r="I63" s="15">
        <v>588483335</v>
      </c>
      <c r="J63" s="15">
        <v>7901053111.1930666</v>
      </c>
    </row>
    <row r="64" spans="1:10" x14ac:dyDescent="0.25">
      <c r="A64" s="14" t="s">
        <v>20</v>
      </c>
      <c r="B64" s="16">
        <v>379830674.89737242</v>
      </c>
      <c r="C64" s="16">
        <v>515490539.05537242</v>
      </c>
      <c r="D64" s="16">
        <v>481109743.32337242</v>
      </c>
      <c r="E64" s="16">
        <v>339299797.26537246</v>
      </c>
      <c r="F64" s="16"/>
      <c r="G64" s="16"/>
      <c r="H64" s="16"/>
      <c r="I64" s="16"/>
      <c r="J64" s="16">
        <v>1715730754.5414898</v>
      </c>
    </row>
    <row r="65" spans="1:10" x14ac:dyDescent="0.25">
      <c r="A65" s="14" t="s">
        <v>22</v>
      </c>
      <c r="B65" s="16">
        <v>720000000</v>
      </c>
      <c r="C65" s="16">
        <v>548839021.65157688</v>
      </c>
      <c r="D65" s="16"/>
      <c r="E65" s="16"/>
      <c r="F65" s="16"/>
      <c r="G65" s="16"/>
      <c r="H65" s="16"/>
      <c r="I65" s="16"/>
      <c r="J65" s="16">
        <v>1268839021.651577</v>
      </c>
    </row>
    <row r="66" spans="1:10" x14ac:dyDescent="0.25">
      <c r="A66" s="14" t="s">
        <v>40</v>
      </c>
      <c r="B66" s="16">
        <v>200000000</v>
      </c>
      <c r="C66" s="16">
        <v>499999999.99999988</v>
      </c>
      <c r="D66" s="16">
        <v>700000000</v>
      </c>
      <c r="E66" s="16">
        <v>720000000</v>
      </c>
      <c r="F66" s="16">
        <v>749999999.99999988</v>
      </c>
      <c r="G66" s="16">
        <v>732000000</v>
      </c>
      <c r="H66" s="16">
        <v>726000000</v>
      </c>
      <c r="I66" s="16">
        <v>588483335</v>
      </c>
      <c r="J66" s="16">
        <v>4916483335</v>
      </c>
    </row>
    <row r="67" spans="1:10" x14ac:dyDescent="0.25">
      <c r="A67" s="14" t="s">
        <v>41</v>
      </c>
      <c r="B67" s="16">
        <f>B9+B14+B19+B24+B29+B34+B39+B44+B49+B54+B59</f>
        <v>105059452.705</v>
      </c>
      <c r="C67" s="16">
        <f t="shared" ref="C67:I67" si="0">C9+C14+C19+C24+C29+C34+C39+C44+C49+C54+C59</f>
        <v>519902590.1965</v>
      </c>
      <c r="D67" s="16">
        <f t="shared" si="0"/>
        <v>835873278.88524997</v>
      </c>
      <c r="E67" s="16">
        <f t="shared" si="0"/>
        <v>967111338.19099998</v>
      </c>
      <c r="F67" s="16">
        <f t="shared" si="0"/>
        <v>900083080.60424995</v>
      </c>
      <c r="G67" s="16">
        <f t="shared" si="0"/>
        <v>794595150.96399999</v>
      </c>
      <c r="H67" s="16">
        <f t="shared" si="0"/>
        <v>653430067.55300009</v>
      </c>
      <c r="I67" s="16">
        <f t="shared" si="0"/>
        <v>115799451.241</v>
      </c>
      <c r="J67" s="16">
        <f>B67+C67+D67+E67+F67+G67+H67+I67</f>
        <v>4891854410.3400002</v>
      </c>
    </row>
  </sheetData>
  <mergeCells count="3">
    <mergeCell ref="A1:J1"/>
    <mergeCell ref="A3:A4"/>
    <mergeCell ref="B3:J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FMZINp10_budž_ES fondi_AF_2023+</vt:lpstr>
      <vt:lpstr>1_Budžets_t.sk._14-20</vt:lpstr>
      <vt:lpstr>2_PIVOT</vt:lpstr>
      <vt:lpstr>0_Apkopojums ar form</vt:lpstr>
      <vt:lpstr>'FMZINp10_budž_ES fondi_AF_2023+'!Print_Area</vt:lpstr>
      <vt:lpstr>'FMZINp10_budž_ES fondi_AF_2023+'!Print_Titles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Reinis Dzelzkalejs</dc:creator>
  <cp:lastModifiedBy>Reinis Dzelzkalējs</cp:lastModifiedBy>
  <cp:lastPrinted>2023-02-08T11:48:26Z</cp:lastPrinted>
  <dcterms:created xsi:type="dcterms:W3CDTF">2023-02-06T09:21:20Z</dcterms:created>
  <dcterms:modified xsi:type="dcterms:W3CDTF">2023-03-27T10:28:35Z</dcterms:modified>
</cp:coreProperties>
</file>