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92F0658E-B7C4-4B69-AE94-2303F0924ABA}" xr6:coauthVersionLast="36" xr6:coauthVersionMax="36" xr10:uidLastSave="{00000000-0000-0000-0000-000000000000}"/>
  <bookViews>
    <workbookView xWindow="0" yWindow="0" windowWidth="19200" windowHeight="6060" xr2:uid="{CCA9EEC1-4164-4C78-87DC-3CC8B53FACC6}"/>
  </bookViews>
  <sheets>
    <sheet name="Piem pie ĢVP parskat. 1x 3g. "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2" l="1"/>
  <c r="G8" i="2"/>
  <c r="G5" i="2" l="1"/>
  <c r="H5" i="2" s="1"/>
  <c r="I5" i="2" s="1"/>
  <c r="G6" i="2" l="1"/>
  <c r="H6" i="2" s="1"/>
  <c r="G7" i="2"/>
  <c r="H7" i="2" s="1"/>
  <c r="G9" i="2"/>
  <c r="H9" i="2" s="1"/>
  <c r="I9" i="2" s="1"/>
  <c r="I7" i="2" l="1"/>
  <c r="I6" i="2"/>
  <c r="I8" i="2"/>
  <c r="I10" i="2" l="1"/>
</calcChain>
</file>

<file path=xl/sharedStrings.xml><?xml version="1.0" encoding="utf-8"?>
<sst xmlns="http://schemas.openxmlformats.org/spreadsheetml/2006/main" count="24" uniqueCount="24">
  <si>
    <t>Mērķa grupas vecuma posmi</t>
  </si>
  <si>
    <t>Mērķa grupas lielums</t>
  </si>
  <si>
    <t>koeficients</t>
  </si>
  <si>
    <t>0 – 6 g.v.</t>
  </si>
  <si>
    <t>7 – 14 g.v.</t>
  </si>
  <si>
    <t>mēreni funkc. ierobežojumi</t>
  </si>
  <si>
    <r>
      <t xml:space="preserve">smagi </t>
    </r>
    <r>
      <rPr>
        <sz val="9"/>
        <color theme="1"/>
        <rFont val="Times New Roman"/>
        <family val="1"/>
        <charset val="186"/>
      </rPr>
      <t>funkc. ierobežojumi</t>
    </r>
  </si>
  <si>
    <t>ļoti smagi funkc. ierobežojumi</t>
  </si>
  <si>
    <t>KOPĀ</t>
  </si>
  <si>
    <t>15 – 17 g.v. (1 960)</t>
  </si>
  <si>
    <t>6=4*5</t>
  </si>
  <si>
    <t>8 522*</t>
  </si>
  <si>
    <t>7=6-5</t>
  </si>
  <si>
    <t>8=2*7*12 mēn.</t>
  </si>
  <si>
    <t>6.pielikums</t>
  </si>
  <si>
    <t>Spēkā esošais piemaksas pie ĢVP par bērnu ar invaliditāti apmērs mēnesī</t>
  </si>
  <si>
    <t>Piemaksas pie ĢVP par bērnu ar invaliditāti bāzes apmērs mēnesī no 01.01.2027.**</t>
  </si>
  <si>
    <t>Izmaksājamais piemaksas pie ĢVP par bērnu ar invaliditāti apmērs mēnesī no 01.01.2027.</t>
  </si>
  <si>
    <t>Piemaksas pie ĢVP par bērnu ar invaliditāti pieaugums</t>
  </si>
  <si>
    <r>
      <t xml:space="preserve">Indikatīvi nepieciešamais </t>
    </r>
    <r>
      <rPr>
        <b/>
        <sz val="9"/>
        <color theme="1"/>
        <rFont val="Times New Roman"/>
        <family val="1"/>
        <charset val="186"/>
      </rPr>
      <t>papildu</t>
    </r>
    <r>
      <rPr>
        <sz val="9"/>
        <color theme="1"/>
        <rFont val="Times New Roman"/>
        <family val="1"/>
        <charset val="186"/>
      </rPr>
      <t xml:space="preserve"> finansējums gadā***</t>
    </r>
  </si>
  <si>
    <t>** Piemaksas pie ĢVP par bērnu ar invaliditāti bāzes apmērs atbilstoši 5.pielikumā prognozētajam aprēķinam.</t>
  </si>
  <si>
    <t>* Piemaksas pie ĢVP par bērnu ar invaliditāti saņēmēju skaits, atbilstoši likumprojektam "Par valsts budžetu 2024. gadam un budžeta ietvaru 2024., 2025. un 2026. gadam". Saņēmēju skaits var precizēties precizēties sagatvojot Latvijas Stabilitātes programmu 2024-2027.gadam (provizoriski martā), kā arī 2025.-2027.gada valsts budžeta sagatavošanas procesā, atbilstoši budžeta sagatavošanas grafikam.</t>
  </si>
  <si>
    <t>*** Faktiskais papildu nepieciešamais valsts budžeta finansējums piemaksas pie ĢVP par bērnu ar invaliditāti paaugstināšanai var precizēties sagatvojot Latvijas Stabilitātes programmu 2024-2027.gadam (provizoriski martā), kā arī 2025.-2027.gada valsts budžeta sagatavošanas procesā, atbilstoši budžeta sagatavošanas grafikam.</t>
  </si>
  <si>
    <t>Ietekme uz valsts budžetu pārskatot piemaksas pie ĢVP par bērnu ar invaliditāti bāzes apmēru no 2027.gada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</si>
</sst>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2"/>
      <color rgb="FF000000"/>
      <name val="Times New Roman"/>
      <family val="1"/>
      <charset val="186"/>
    </font>
    <font>
      <sz val="9"/>
      <color theme="1"/>
      <name val="Times New Roman"/>
      <family val="1"/>
      <charset val="186"/>
    </font>
    <font>
      <sz val="9"/>
      <color rgb="FF000000"/>
      <name val="Times New Roman"/>
      <family val="1"/>
      <charset val="186"/>
    </font>
    <font>
      <b/>
      <sz val="9"/>
      <color rgb="FF000000"/>
      <name val="Times New Roman"/>
      <family val="1"/>
      <charset val="186"/>
    </font>
    <font>
      <b/>
      <sz val="9"/>
      <color theme="1"/>
      <name val="Times New Roman"/>
      <family val="1"/>
      <charset val="186"/>
    </font>
    <font>
      <sz val="8"/>
      <color theme="1"/>
      <name val="Times New Roman"/>
      <family val="1"/>
      <charset val="186"/>
    </font>
    <font>
      <i/>
      <sz val="8"/>
      <color theme="1"/>
      <name val="Times New Roman"/>
      <family val="1"/>
      <charset val="186"/>
    </font>
    <font>
      <b/>
      <sz val="11"/>
      <color theme="1"/>
      <name val="Times New Roman"/>
      <family val="1"/>
      <charset val="186"/>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2">
    <xf numFmtId="0" fontId="0" fillId="0" borderId="0" xfId="0"/>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3" fontId="2"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6" fillId="0" borderId="6" xfId="0" applyFont="1" applyBorder="1" applyAlignment="1">
      <alignment horizontal="center" vertical="center" wrapText="1"/>
    </xf>
    <xf numFmtId="3" fontId="2" fillId="0" borderId="6" xfId="0" applyNumberFormat="1" applyFont="1" applyBorder="1" applyAlignment="1">
      <alignment horizontal="center" vertical="center" wrapText="1"/>
    </xf>
    <xf numFmtId="0" fontId="4" fillId="0" borderId="7" xfId="0" applyFont="1" applyBorder="1" applyAlignment="1">
      <alignment vertical="center" wrapText="1"/>
    </xf>
    <xf numFmtId="0" fontId="5" fillId="0" borderId="8" xfId="0" applyFont="1" applyBorder="1" applyAlignment="1">
      <alignment vertical="center" wrapText="1"/>
    </xf>
    <xf numFmtId="3" fontId="5"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3" fontId="5" fillId="0" borderId="9"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0" xfId="0" applyFont="1" applyAlignment="1">
      <alignment horizontal="right"/>
    </xf>
    <xf numFmtId="3" fontId="0" fillId="0" borderId="0" xfId="0" applyNumberFormat="1"/>
    <xf numFmtId="0" fontId="7" fillId="0" borderId="0" xfId="0" applyFont="1" applyFill="1" applyBorder="1" applyAlignment="1">
      <alignment horizontal="left" vertical="top" wrapText="1"/>
    </xf>
    <xf numFmtId="0" fontId="7" fillId="0" borderId="0" xfId="0" applyFont="1" applyBorder="1" applyAlignment="1">
      <alignment horizontal="left" vertical="top"/>
    </xf>
    <xf numFmtId="0" fontId="7" fillId="0" borderId="0" xfId="0" applyFont="1" applyBorder="1" applyAlignment="1">
      <alignment horizontal="left" vertical="top" wrapText="1"/>
    </xf>
    <xf numFmtId="0" fontId="1" fillId="0" borderId="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D317F-AE5C-426E-B8F3-35B4DB600C3B}">
  <dimension ref="A1:I15"/>
  <sheetViews>
    <sheetView tabSelected="1" zoomScale="90" zoomScaleNormal="90" workbookViewId="0">
      <selection activeCell="I1" sqref="I1"/>
    </sheetView>
  </sheetViews>
  <sheetFormatPr defaultRowHeight="14.5" x14ac:dyDescent="0.35"/>
  <cols>
    <col min="2" max="2" width="11.81640625" customWidth="1"/>
    <col min="4" max="4" width="13.54296875" customWidth="1"/>
    <col min="5" max="5" width="13.81640625" customWidth="1"/>
    <col min="7" max="7" width="13.7265625" customWidth="1"/>
    <col min="8" max="8" width="10.453125" customWidth="1"/>
    <col min="9" max="9" width="12.1796875" customWidth="1"/>
  </cols>
  <sheetData>
    <row r="1" spans="1:9" x14ac:dyDescent="0.35">
      <c r="I1" s="20" t="s">
        <v>14</v>
      </c>
    </row>
    <row r="2" spans="1:9" ht="33.65" customHeight="1" thickBot="1" x14ac:dyDescent="0.4">
      <c r="A2" s="25" t="s">
        <v>23</v>
      </c>
      <c r="B2" s="25"/>
      <c r="C2" s="25"/>
      <c r="D2" s="25"/>
      <c r="E2" s="25"/>
      <c r="F2" s="25"/>
      <c r="G2" s="25"/>
      <c r="H2" s="25"/>
      <c r="I2" s="25"/>
    </row>
    <row r="3" spans="1:9" ht="69" x14ac:dyDescent="0.35">
      <c r="A3" s="26" t="s">
        <v>0</v>
      </c>
      <c r="B3" s="27"/>
      <c r="C3" s="17" t="s">
        <v>1</v>
      </c>
      <c r="D3" s="17" t="s">
        <v>15</v>
      </c>
      <c r="E3" s="8" t="s">
        <v>16</v>
      </c>
      <c r="F3" s="17" t="s">
        <v>2</v>
      </c>
      <c r="G3" s="8" t="s">
        <v>17</v>
      </c>
      <c r="H3" s="17" t="s">
        <v>18</v>
      </c>
      <c r="I3" s="9" t="s">
        <v>19</v>
      </c>
    </row>
    <row r="4" spans="1:9" x14ac:dyDescent="0.35">
      <c r="A4" s="28">
        <v>1</v>
      </c>
      <c r="B4" s="29"/>
      <c r="C4" s="18">
        <v>2</v>
      </c>
      <c r="D4" s="18">
        <v>3</v>
      </c>
      <c r="E4" s="2">
        <v>4</v>
      </c>
      <c r="F4" s="18">
        <v>5</v>
      </c>
      <c r="G4" s="18" t="s">
        <v>10</v>
      </c>
      <c r="H4" s="18" t="s">
        <v>12</v>
      </c>
      <c r="I4" s="10" t="s">
        <v>13</v>
      </c>
    </row>
    <row r="5" spans="1:9" x14ac:dyDescent="0.35">
      <c r="A5" s="30" t="s">
        <v>3</v>
      </c>
      <c r="B5" s="31"/>
      <c r="C5" s="3">
        <v>2131</v>
      </c>
      <c r="D5" s="4">
        <v>160</v>
      </c>
      <c r="E5" s="1">
        <v>183</v>
      </c>
      <c r="F5" s="19">
        <v>1</v>
      </c>
      <c r="G5" s="19">
        <f>E5*F5</f>
        <v>183</v>
      </c>
      <c r="H5" s="4">
        <f>G5-D5</f>
        <v>23</v>
      </c>
      <c r="I5" s="11">
        <f>ROUND(H5*C5*12,0)</f>
        <v>588156</v>
      </c>
    </row>
    <row r="6" spans="1:9" x14ac:dyDescent="0.35">
      <c r="A6" s="30" t="s">
        <v>4</v>
      </c>
      <c r="B6" s="31"/>
      <c r="C6" s="3">
        <v>4431</v>
      </c>
      <c r="D6" s="4">
        <v>160</v>
      </c>
      <c r="E6" s="1">
        <v>183</v>
      </c>
      <c r="F6" s="19">
        <v>1</v>
      </c>
      <c r="G6" s="19">
        <f>E6*F6</f>
        <v>183</v>
      </c>
      <c r="H6" s="4">
        <f>G6-D6</f>
        <v>23</v>
      </c>
      <c r="I6" s="11">
        <f>ROUND(H6*C6*12,0)</f>
        <v>1222956</v>
      </c>
    </row>
    <row r="7" spans="1:9" ht="31.5" customHeight="1" x14ac:dyDescent="0.35">
      <c r="A7" s="30" t="s">
        <v>9</v>
      </c>
      <c r="B7" s="5" t="s">
        <v>5</v>
      </c>
      <c r="C7" s="1">
        <v>980</v>
      </c>
      <c r="D7" s="4">
        <v>160</v>
      </c>
      <c r="E7" s="1">
        <v>183</v>
      </c>
      <c r="F7" s="6">
        <v>1</v>
      </c>
      <c r="G7" s="19">
        <f>E7*F7</f>
        <v>183</v>
      </c>
      <c r="H7" s="4">
        <f>G7-D7</f>
        <v>23</v>
      </c>
      <c r="I7" s="11">
        <f>ROUND(H7*C7*12,0)</f>
        <v>270480</v>
      </c>
    </row>
    <row r="8" spans="1:9" ht="31.5" customHeight="1" x14ac:dyDescent="0.35">
      <c r="A8" s="30"/>
      <c r="B8" s="7" t="s">
        <v>6</v>
      </c>
      <c r="C8" s="1">
        <v>430</v>
      </c>
      <c r="D8" s="4">
        <v>160</v>
      </c>
      <c r="E8" s="1">
        <v>183</v>
      </c>
      <c r="F8" s="19">
        <v>1.1000000000000001</v>
      </c>
      <c r="G8" s="19">
        <f>E8*F8</f>
        <v>201.3</v>
      </c>
      <c r="H8" s="4">
        <f>G8-D8</f>
        <v>41.300000000000011</v>
      </c>
      <c r="I8" s="11">
        <f>ROUND(H8*C8*12,0)</f>
        <v>213108</v>
      </c>
    </row>
    <row r="9" spans="1:9" ht="29.5" customHeight="1" x14ac:dyDescent="0.35">
      <c r="A9" s="30"/>
      <c r="B9" s="5" t="s">
        <v>7</v>
      </c>
      <c r="C9" s="1">
        <v>550</v>
      </c>
      <c r="D9" s="4">
        <v>160</v>
      </c>
      <c r="E9" s="1">
        <v>183</v>
      </c>
      <c r="F9" s="19">
        <v>1.2</v>
      </c>
      <c r="G9" s="19">
        <f>E9*F9</f>
        <v>219.6</v>
      </c>
      <c r="H9" s="4">
        <f>G9-D9</f>
        <v>59.599999999999994</v>
      </c>
      <c r="I9" s="11">
        <f>ROUND(H9*C9*12,0)</f>
        <v>393360</v>
      </c>
    </row>
    <row r="10" spans="1:9" ht="15" thickBot="1" x14ac:dyDescent="0.4">
      <c r="A10" s="12"/>
      <c r="B10" s="13" t="s">
        <v>8</v>
      </c>
      <c r="C10" s="14" t="s">
        <v>11</v>
      </c>
      <c r="D10" s="14"/>
      <c r="E10" s="15"/>
      <c r="F10" s="15"/>
      <c r="G10" s="15"/>
      <c r="H10" s="15"/>
      <c r="I10" s="16">
        <f>SUM(I5:I9)</f>
        <v>2688060</v>
      </c>
    </row>
    <row r="11" spans="1:9" ht="33.5" customHeight="1" x14ac:dyDescent="0.35">
      <c r="A11" s="24" t="s">
        <v>21</v>
      </c>
      <c r="B11" s="24"/>
      <c r="C11" s="24"/>
      <c r="D11" s="24"/>
      <c r="E11" s="24"/>
      <c r="F11" s="24"/>
      <c r="G11" s="24"/>
      <c r="H11" s="24"/>
      <c r="I11" s="24"/>
    </row>
    <row r="12" spans="1:9" ht="12.65" customHeight="1" x14ac:dyDescent="0.35">
      <c r="A12" s="23" t="s">
        <v>20</v>
      </c>
      <c r="B12" s="23"/>
      <c r="C12" s="23"/>
      <c r="D12" s="23"/>
      <c r="E12" s="23"/>
      <c r="F12" s="23"/>
      <c r="G12" s="23"/>
      <c r="H12" s="23"/>
      <c r="I12" s="23"/>
    </row>
    <row r="13" spans="1:9" ht="28" customHeight="1" x14ac:dyDescent="0.35">
      <c r="A13" s="22" t="s">
        <v>22</v>
      </c>
      <c r="B13" s="22"/>
      <c r="C13" s="22"/>
      <c r="D13" s="22"/>
      <c r="E13" s="22"/>
      <c r="F13" s="22"/>
      <c r="G13" s="22"/>
      <c r="H13" s="22"/>
      <c r="I13" s="22"/>
    </row>
    <row r="15" spans="1:9" x14ac:dyDescent="0.35">
      <c r="I15" s="21"/>
    </row>
  </sheetData>
  <mergeCells count="9">
    <mergeCell ref="A13:I13"/>
    <mergeCell ref="A12:I12"/>
    <mergeCell ref="A11:I11"/>
    <mergeCell ref="A2:I2"/>
    <mergeCell ref="A3:B3"/>
    <mergeCell ref="A4:B4"/>
    <mergeCell ref="A5:B5"/>
    <mergeCell ref="A6:B6"/>
    <mergeCell ref="A7:A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Piem pie ĢVP parskat. 1x 3g. </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Zanda Beinare</cp:lastModifiedBy>
  <dcterms:created xsi:type="dcterms:W3CDTF">2023-08-31T05:55:23Z</dcterms:created>
  <dcterms:modified xsi:type="dcterms:W3CDTF">2024-03-15T13:50:58Z</dcterms:modified>
</cp:coreProperties>
</file>