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S:\IEVIEŠANAS UZRAUDZĪBA\ZIŅOJUMI\MK_zinojumi\2023.gads\Ikmēneša informatīvie ziņojumi\4_maijs_MK_līdz_31.05.2023\"/>
    </mc:Choice>
  </mc:AlternateContent>
  <xr:revisionPtr revIDLastSave="0" documentId="13_ncr:1_{8EB95F4D-F939-4AFC-BAF5-6D1955B9C502}" xr6:coauthVersionLast="47" xr6:coauthVersionMax="47" xr10:uidLastSave="{00000000-0000-0000-0000-000000000000}"/>
  <bookViews>
    <workbookView xWindow="-120" yWindow="-120" windowWidth="29040" windowHeight="15720" tabRatio="602" xr2:uid="{00000000-000D-0000-FFFF-FFFF00000000}"/>
  </bookViews>
  <sheets>
    <sheet name="Laika_grafiks_AF" sheetId="1" r:id="rId1"/>
  </sheets>
  <definedNames>
    <definedName name="_xlnm._FilterDatabase" localSheetId="0" hidden="1">Laika_grafiks_AF!$B$8:$J$8</definedName>
    <definedName name="_ftn1" localSheetId="0">Laika_grafiks_AF!#REF!</definedName>
    <definedName name="_ftn2" localSheetId="0">Laika_grafiks_AF!#REF!</definedName>
    <definedName name="_ftnref1" localSheetId="0">Laika_grafiks_AF!#REF!</definedName>
    <definedName name="_ftnref2" localSheetId="0">Laika_grafiks_AF!#REF!</definedName>
    <definedName name="_xlnm.Print_Area" localSheetId="0">Laika_grafiks_AF!$B$2:$J$45</definedName>
    <definedName name="_xlnm.Print_Titles" localSheetId="0">Laika_grafiks_AF!$6:$7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<sst xmlns="http://schemas.openxmlformats.org/spreadsheetml/2006/main" count="207" uniqueCount="97">
  <si>
    <t>Atbildīgā iestāde</t>
  </si>
  <si>
    <t>Atbalsts jaunu produktu un pakalpojumu ieviešanai uzņēmējdarbībā</t>
  </si>
  <si>
    <t>Komponentes numurs</t>
  </si>
  <si>
    <t>Reformas vai investīcijas numurs</t>
  </si>
  <si>
    <t>Reformas vai investīcijas nosaukums</t>
  </si>
  <si>
    <t>n/a</t>
  </si>
  <si>
    <t>likuma vara</t>
  </si>
  <si>
    <t>ekonomikas transformācija un produktivitāte</t>
  </si>
  <si>
    <t>veselība</t>
  </si>
  <si>
    <t>nevienlīdzības mazināšana</t>
  </si>
  <si>
    <t>digitālā transformācija</t>
  </si>
  <si>
    <t>klimata pārmaiņas</t>
  </si>
  <si>
    <t>Komponentes nosaukums</t>
  </si>
  <si>
    <t>Videi draudzīgi uzlabojumi Rīgas pilsētas sabiedriskā transporta sistēmā</t>
  </si>
  <si>
    <t xml:space="preserve">1.1.1.2.i.2. </t>
  </si>
  <si>
    <t xml:space="preserve">1.1.1.2.i.3. </t>
  </si>
  <si>
    <t xml:space="preserve">6.1.2.4.i. </t>
  </si>
  <si>
    <t>Infrastruktūras izveide kontroles dienestu funkciju īstenošanai Kundziņsalā</t>
  </si>
  <si>
    <t xml:space="preserve">5.2.1.1.i.                                                                      </t>
  </si>
  <si>
    <t xml:space="preserve">5.1.1.2.i. </t>
  </si>
  <si>
    <t xml:space="preserve">5.1.1.1.i. </t>
  </si>
  <si>
    <t>Pilnvērtīga inovāciju sistēmas pārvaldības modeļa izstrāde un tā nepārtraukta darbināšana</t>
  </si>
  <si>
    <t xml:space="preserve">4.2.1.1.i. </t>
  </si>
  <si>
    <t>Atbalsts cilvēkresursu attīstības sistēmas ieviešanai</t>
  </si>
  <si>
    <t xml:space="preserve">4.2.1.r. </t>
  </si>
  <si>
    <t>Cilvēkresursu nodrošinājums un prasmju pilnveide</t>
  </si>
  <si>
    <t xml:space="preserve">4.1.1.3.i. </t>
  </si>
  <si>
    <t>Atbalsts sekundāro ambulatoro pakalpojumu sniedzēju veselības aprūpes infrastruktūras stiprināšanai</t>
  </si>
  <si>
    <t xml:space="preserve">3.1.2.5.i. </t>
  </si>
  <si>
    <t xml:space="preserve">Bezdarbnieku, darba meklētāju un bezdarba riskam pakļauto iedzīvotāju iesaiste darba tirgū </t>
  </si>
  <si>
    <t xml:space="preserve">3.1.2.3.i. </t>
  </si>
  <si>
    <t xml:space="preserve">3.1.2.1.i. </t>
  </si>
  <si>
    <t xml:space="preserve">2.4.1.2.i. </t>
  </si>
  <si>
    <t>Platjoslas jeb ļoti augstas veiktspējas tīklu “pēdējās jūdzes” infrastruktūras attīstībā</t>
  </si>
  <si>
    <t xml:space="preserve">2.4.1.1.i. </t>
  </si>
  <si>
    <t>Pasīvās infrastruktūras izbūve Via Baltica koridorā 5G pārklājuma nodrošināšanai</t>
  </si>
  <si>
    <t xml:space="preserve">2.3.1.3.i. </t>
  </si>
  <si>
    <t>Pašvadītas IKT speciālistu mācību pieejas attīstība</t>
  </si>
  <si>
    <t xml:space="preserve">2.3.1.2.i. </t>
  </si>
  <si>
    <t>Uzņēmumu digitālo pamatprasmju attīstība</t>
  </si>
  <si>
    <t xml:space="preserve">2.2.1.5.i. </t>
  </si>
  <si>
    <t>Mediju nozares uzņēmumu digitālās transformācijas veicināšana</t>
  </si>
  <si>
    <t xml:space="preserve">2.2.1.3.i. </t>
  </si>
  <si>
    <t xml:space="preserve">1.3.1.2.i. </t>
  </si>
  <si>
    <t>Investīcijas plūdu risku mazināšanas infrastruktūrā</t>
  </si>
  <si>
    <t xml:space="preserve">1.2.1.4.i. </t>
  </si>
  <si>
    <t>Energoefektivitātes uzlabošana valsts sektora ēkās, t.sk. vēsturiskajās ēkās</t>
  </si>
  <si>
    <t>Energoefektivitātes paaugstināšana uzņēmējdarbībā, ko nacionāli plānots ieviest kombinētā finanšu instrumenta veidā</t>
  </si>
  <si>
    <t>Atlases kārtas numurs (ja attiecināms)</t>
  </si>
  <si>
    <t>EM</t>
  </si>
  <si>
    <t>LM</t>
  </si>
  <si>
    <t xml:space="preserve">Ilgstošas sociālās aprūpes pakalpojuma noturība un nepārtrauktība: jaunu ģimeniskai videi pietuvinātu aprūpes institūciju attīstība </t>
  </si>
  <si>
    <t>FM</t>
  </si>
  <si>
    <t>IZM</t>
  </si>
  <si>
    <t>SM</t>
  </si>
  <si>
    <t>ZM</t>
  </si>
  <si>
    <t>2022.g. I cet.</t>
  </si>
  <si>
    <t>Veselības ministrija</t>
  </si>
  <si>
    <t>2022.g. II cet.</t>
  </si>
  <si>
    <t>2022.g. IV cet.</t>
  </si>
  <si>
    <t>2023.g. I cet.</t>
  </si>
  <si>
    <t>KM</t>
  </si>
  <si>
    <t>2022.g. III cet.</t>
  </si>
  <si>
    <t>2022.g. II cet. (atlase ilgst vismaz 1 gadu)</t>
  </si>
  <si>
    <t xml:space="preserve">2022.g. III cet. </t>
  </si>
  <si>
    <t xml:space="preserve">Stratēģiskās P&amp;A izcilības iniciatīvas </t>
  </si>
  <si>
    <t>2023.g. II cet.</t>
  </si>
  <si>
    <t>Konsolidācijas un pārvaldības izmaiņu ieviešanas granti</t>
  </si>
  <si>
    <t>2023.g I cet.</t>
  </si>
  <si>
    <t xml:space="preserve">2023.g. I cet. </t>
  </si>
  <si>
    <t xml:space="preserve">2023.g. II cet. </t>
  </si>
  <si>
    <t>Atbalsta instruments inovāciju klasteru attīstībai - sadarbības tīkli</t>
  </si>
  <si>
    <t>2023.g. III cet.</t>
  </si>
  <si>
    <r>
      <rPr>
        <b/>
        <u/>
        <sz val="11"/>
        <color theme="1"/>
        <rFont val="Times New Roman"/>
        <family val="1"/>
        <charset val="186"/>
      </rPr>
      <t>Reālais</t>
    </r>
    <r>
      <rPr>
        <b/>
        <sz val="11"/>
        <color theme="1"/>
        <rFont val="Times New Roman"/>
        <family val="1"/>
        <charset val="186"/>
      </rPr>
      <t xml:space="preserve"> atlases uzsākšanas laiks (gads un ceturksnis)</t>
    </r>
  </si>
  <si>
    <r>
      <t xml:space="preserve">Iesniegšana apstiprināšanai MK </t>
    </r>
    <r>
      <rPr>
        <sz val="11"/>
        <color theme="1"/>
        <rFont val="Times New Roman"/>
        <family val="1"/>
        <charset val="186"/>
      </rPr>
      <t>(gads un ceturksnis)</t>
    </r>
  </si>
  <si>
    <r>
      <t xml:space="preserve">Plānotais atlases uzsākšanas laiks </t>
    </r>
    <r>
      <rPr>
        <sz val="11"/>
        <color theme="1"/>
        <rFont val="Times New Roman"/>
        <family val="1"/>
        <charset val="186"/>
      </rPr>
      <t xml:space="preserve">(gads un ceturksnis) </t>
    </r>
  </si>
  <si>
    <r>
      <t xml:space="preserve">Publisko pakalpojumu un nodarbinātības pieejamības veicināšanas pasākumi cilvēkiem ar funkcionāliem traucējumiem: </t>
    </r>
    <r>
      <rPr>
        <i/>
        <sz val="11"/>
        <rFont val="Times New Roman"/>
        <family val="1"/>
        <charset val="186"/>
      </rPr>
      <t>Atbalsta pasākumi cilvēkiem ar invaliditāti mājokļu vides pieejamība</t>
    </r>
  </si>
  <si>
    <t>Atbalsta instruments inovāciju klasteru attīstībai - jaunie inovāciju klasteri</t>
  </si>
  <si>
    <t xml:space="preserve">1.2.1.2.i.2 </t>
  </si>
  <si>
    <t>Augsta riska kavējumi investīciju regulējuma izstrādei</t>
  </si>
  <si>
    <t>Vidēja riska kavējumi investīciju regulējuma izstrādei</t>
  </si>
  <si>
    <t>Sagatavots 30.05.2023.</t>
  </si>
  <si>
    <t>Finanšu ministrs</t>
  </si>
  <si>
    <t>Sanda Blumberga, 28711834</t>
  </si>
  <si>
    <t>sanda.blumberga@fm.gov.lv</t>
  </si>
  <si>
    <t>AF finansējums</t>
  </si>
  <si>
    <t>Saīsinājumi:</t>
  </si>
  <si>
    <t>AF - Atveseļošanas un noturības mehānisms</t>
  </si>
  <si>
    <t>SM - Satiksmes ministrija</t>
  </si>
  <si>
    <t>EM- Ekonomikas ministrija</t>
  </si>
  <si>
    <t>KM - Kultūras ministrija</t>
  </si>
  <si>
    <t>LM - Labklājības ministrija</t>
  </si>
  <si>
    <t>IZM - Izglītības un zinātnes ministrija</t>
  </si>
  <si>
    <t>ZM - Zemkopības ministrija</t>
  </si>
  <si>
    <t>FM - Finanšu ministrija</t>
  </si>
  <si>
    <t>Atveseļošanas fonda MK noteikumu un informatīvo ziņojumu izstrādes laika grafika riski</t>
  </si>
  <si>
    <t>2. pielikums 
Informatīvajam ziņojumam
 "Informatīvais ziņojums par Eiropas Savienības fondu un 
Atveseļošanas fonda plāna ieviešanas statusu (ikmēneša ziņojums)"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</si>
</sst>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u/>
      <sz val="11"/>
      <color theme="10"/>
      <name val="Calibri"/>
      <family val="2"/>
      <charset val="186"/>
      <scheme val="minor"/>
    </font>
    <font>
      <b/>
      <u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u/>
      <sz val="9"/>
      <color theme="10"/>
      <name val="Times New Roman"/>
      <family val="1"/>
      <charset val="186"/>
    </font>
    <font>
      <sz val="8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6" fillId="4" borderId="0" applyNumberFormat="0" applyBorder="0" applyAlignment="0" applyProtection="0"/>
    <xf numFmtId="0" fontId="7" fillId="3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0" fontId="5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</cellStyleXfs>
  <cellXfs count="4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4" fillId="2" borderId="1" xfId="17" applyFont="1" applyFill="1" applyBorder="1" applyAlignment="1">
      <alignment horizontal="center" vertical="center" wrapText="1"/>
    </xf>
    <xf numFmtId="0" fontId="16" fillId="0" borderId="1" xfId="19" applyFont="1" applyFill="1" applyBorder="1" applyAlignment="1">
      <alignment horizontal="left" vertical="top" wrapText="1"/>
    </xf>
    <xf numFmtId="0" fontId="14" fillId="0" borderId="5" xfId="17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5" borderId="1" xfId="0" applyFont="1" applyFill="1" applyBorder="1" applyAlignment="1">
      <alignment horizontal="left" vertical="top" wrapText="1"/>
    </xf>
    <xf numFmtId="0" fontId="4" fillId="0" borderId="0" xfId="0" applyFont="1" applyAlignment="1">
      <alignment wrapText="1"/>
    </xf>
    <xf numFmtId="3" fontId="16" fillId="0" borderId="1" xfId="0" applyNumberFormat="1" applyFont="1" applyBorder="1" applyAlignment="1">
      <alignment horizontal="left" vertical="top" wrapText="1"/>
    </xf>
    <xf numFmtId="0" fontId="16" fillId="0" borderId="1" xfId="14" applyFont="1" applyBorder="1" applyAlignment="1">
      <alignment horizontal="left" vertical="top" wrapText="1"/>
    </xf>
    <xf numFmtId="3" fontId="16" fillId="0" borderId="1" xfId="14" applyNumberFormat="1" applyFont="1" applyBorder="1" applyAlignment="1">
      <alignment horizontal="left" vertical="top" wrapText="1"/>
    </xf>
    <xf numFmtId="0" fontId="16" fillId="5" borderId="0" xfId="0" applyFont="1" applyFill="1" applyAlignment="1">
      <alignment horizontal="left" vertical="top" wrapText="1"/>
    </xf>
    <xf numFmtId="0" fontId="14" fillId="6" borderId="1" xfId="17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left" vertical="top" wrapText="1"/>
    </xf>
    <xf numFmtId="0" fontId="16" fillId="0" borderId="6" xfId="19" applyFont="1" applyFill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3" fontId="16" fillId="0" borderId="6" xfId="0" applyNumberFormat="1" applyFont="1" applyBorder="1" applyAlignment="1">
      <alignment horizontal="left" vertical="top" wrapText="1"/>
    </xf>
    <xf numFmtId="0" fontId="16" fillId="0" borderId="6" xfId="14" applyFont="1" applyBorder="1" applyAlignment="1">
      <alignment horizontal="left" vertical="top" wrapText="1"/>
    </xf>
    <xf numFmtId="0" fontId="16" fillId="0" borderId="0" xfId="19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3" fontId="16" fillId="0" borderId="0" xfId="0" applyNumberFormat="1" applyFont="1" applyAlignment="1">
      <alignment horizontal="left" vertical="top" wrapText="1"/>
    </xf>
    <xf numFmtId="0" fontId="16" fillId="0" borderId="0" xfId="14" applyFont="1" applyAlignment="1">
      <alignment horizontal="left" vertical="top" wrapText="1"/>
    </xf>
    <xf numFmtId="0" fontId="19" fillId="6" borderId="0" xfId="0" applyFont="1" applyFill="1" applyAlignment="1">
      <alignment horizontal="center" vertical="top"/>
    </xf>
    <xf numFmtId="0" fontId="19" fillId="6" borderId="0" xfId="0" applyFont="1" applyFill="1" applyAlignment="1">
      <alignment horizontal="left" vertical="top" wrapText="1"/>
    </xf>
    <xf numFmtId="0" fontId="15" fillId="0" borderId="0" xfId="124" applyFont="1"/>
    <xf numFmtId="0" fontId="21" fillId="0" borderId="0" xfId="67" applyFont="1" applyAlignment="1">
      <alignment vertical="center"/>
    </xf>
    <xf numFmtId="0" fontId="23" fillId="6" borderId="0" xfId="67" applyFont="1" applyFill="1"/>
    <xf numFmtId="0" fontId="24" fillId="6" borderId="0" xfId="71" applyFont="1" applyFill="1"/>
    <xf numFmtId="0" fontId="26" fillId="0" borderId="0" xfId="19" applyFont="1" applyFill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0" xfId="19" applyFont="1" applyFill="1" applyBorder="1" applyAlignment="1">
      <alignment horizontal="left" vertical="top"/>
    </xf>
    <xf numFmtId="3" fontId="26" fillId="0" borderId="0" xfId="124" applyNumberFormat="1" applyFont="1" applyAlignment="1">
      <alignment horizontal="left" vertical="top"/>
    </xf>
    <xf numFmtId="0" fontId="25" fillId="0" borderId="0" xfId="124" applyFont="1" applyAlignment="1">
      <alignment horizontal="left" vertical="top"/>
    </xf>
    <xf numFmtId="0" fontId="26" fillId="0" borderId="0" xfId="124" applyFont="1" applyAlignment="1">
      <alignment horizontal="left" vertical="top"/>
    </xf>
    <xf numFmtId="0" fontId="27" fillId="0" borderId="0" xfId="124" applyFont="1" applyAlignment="1">
      <alignment horizontal="left" vertical="top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wrapText="1"/>
    </xf>
    <xf numFmtId="0" fontId="14" fillId="7" borderId="3" xfId="17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8" fillId="7" borderId="3" xfId="19" applyFont="1" applyFill="1" applyBorder="1" applyAlignment="1">
      <alignment horizontal="left" vertical="center" wrapText="1"/>
    </xf>
    <xf numFmtId="0" fontId="20" fillId="7" borderId="4" xfId="0" applyFont="1" applyFill="1" applyBorder="1" applyAlignment="1">
      <alignment horizontal="left" vertical="center" wrapText="1"/>
    </xf>
    <xf numFmtId="0" fontId="20" fillId="7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right" wrapText="1"/>
    </xf>
  </cellXfs>
  <cellStyles count="125">
    <cellStyle name="Comma 2" xfId="1" xr:uid="{00000000-0005-0000-0000-000000000000}"/>
    <cellStyle name="Comma 2 10" xfId="72" xr:uid="{00000000-0005-0000-0000-000001000000}"/>
    <cellStyle name="Comma 2 2" xfId="7" xr:uid="{00000000-0005-0000-0000-000002000000}"/>
    <cellStyle name="Comma 2 2 2" xfId="24" xr:uid="{00000000-0005-0000-0000-000003000000}"/>
    <cellStyle name="Comma 2 2 2 2" xfId="84" xr:uid="{00000000-0005-0000-0000-000004000000}"/>
    <cellStyle name="Comma 2 2 3" xfId="34" xr:uid="{00000000-0005-0000-0000-000005000000}"/>
    <cellStyle name="Comma 2 2 3 2" xfId="94" xr:uid="{00000000-0005-0000-0000-000006000000}"/>
    <cellStyle name="Comma 2 2 4" xfId="44" xr:uid="{00000000-0005-0000-0000-000007000000}"/>
    <cellStyle name="Comma 2 2 4 2" xfId="104" xr:uid="{00000000-0005-0000-0000-000008000000}"/>
    <cellStyle name="Comma 2 2 5" xfId="54" xr:uid="{00000000-0005-0000-0000-000009000000}"/>
    <cellStyle name="Comma 2 2 5 2" xfId="114" xr:uid="{00000000-0005-0000-0000-00000A000000}"/>
    <cellStyle name="Comma 2 2 6" xfId="74" xr:uid="{00000000-0005-0000-0000-00000B000000}"/>
    <cellStyle name="Comma 2 3" xfId="10" xr:uid="{00000000-0005-0000-0000-00000C000000}"/>
    <cellStyle name="Comma 2 3 2" xfId="26" xr:uid="{00000000-0005-0000-0000-00000D000000}"/>
    <cellStyle name="Comma 2 3 2 2" xfId="86" xr:uid="{00000000-0005-0000-0000-00000E000000}"/>
    <cellStyle name="Comma 2 3 3" xfId="36" xr:uid="{00000000-0005-0000-0000-00000F000000}"/>
    <cellStyle name="Comma 2 3 3 2" xfId="96" xr:uid="{00000000-0005-0000-0000-000010000000}"/>
    <cellStyle name="Comma 2 3 4" xfId="46" xr:uid="{00000000-0005-0000-0000-000011000000}"/>
    <cellStyle name="Comma 2 3 4 2" xfId="106" xr:uid="{00000000-0005-0000-0000-000012000000}"/>
    <cellStyle name="Comma 2 3 5" xfId="56" xr:uid="{00000000-0005-0000-0000-000013000000}"/>
    <cellStyle name="Comma 2 3 5 2" xfId="116" xr:uid="{00000000-0005-0000-0000-000014000000}"/>
    <cellStyle name="Comma 2 3 6" xfId="76" xr:uid="{00000000-0005-0000-0000-000015000000}"/>
    <cellStyle name="Comma 2 4" xfId="12" xr:uid="{00000000-0005-0000-0000-000016000000}"/>
    <cellStyle name="Comma 2 4 2" xfId="28" xr:uid="{00000000-0005-0000-0000-000017000000}"/>
    <cellStyle name="Comma 2 4 2 2" xfId="88" xr:uid="{00000000-0005-0000-0000-000018000000}"/>
    <cellStyle name="Comma 2 4 3" xfId="38" xr:uid="{00000000-0005-0000-0000-000019000000}"/>
    <cellStyle name="Comma 2 4 3 2" xfId="98" xr:uid="{00000000-0005-0000-0000-00001A000000}"/>
    <cellStyle name="Comma 2 4 4" xfId="48" xr:uid="{00000000-0005-0000-0000-00001B000000}"/>
    <cellStyle name="Comma 2 4 4 2" xfId="108" xr:uid="{00000000-0005-0000-0000-00001C000000}"/>
    <cellStyle name="Comma 2 4 5" xfId="58" xr:uid="{00000000-0005-0000-0000-00001D000000}"/>
    <cellStyle name="Comma 2 4 5 2" xfId="118" xr:uid="{00000000-0005-0000-0000-00001E000000}"/>
    <cellStyle name="Comma 2 4 6" xfId="78" xr:uid="{00000000-0005-0000-0000-00001F000000}"/>
    <cellStyle name="Comma 2 5" xfId="15" xr:uid="{00000000-0005-0000-0000-000020000000}"/>
    <cellStyle name="Comma 2 5 2" xfId="30" xr:uid="{00000000-0005-0000-0000-000021000000}"/>
    <cellStyle name="Comma 2 5 2 2" xfId="90" xr:uid="{00000000-0005-0000-0000-000022000000}"/>
    <cellStyle name="Comma 2 5 3" xfId="40" xr:uid="{00000000-0005-0000-0000-000023000000}"/>
    <cellStyle name="Comma 2 5 3 2" xfId="100" xr:uid="{00000000-0005-0000-0000-000024000000}"/>
    <cellStyle name="Comma 2 5 4" xfId="50" xr:uid="{00000000-0005-0000-0000-000025000000}"/>
    <cellStyle name="Comma 2 5 4 2" xfId="110" xr:uid="{00000000-0005-0000-0000-000026000000}"/>
    <cellStyle name="Comma 2 5 5" xfId="60" xr:uid="{00000000-0005-0000-0000-000027000000}"/>
    <cellStyle name="Comma 2 5 5 2" xfId="120" xr:uid="{00000000-0005-0000-0000-000028000000}"/>
    <cellStyle name="Comma 2 5 6" xfId="80" xr:uid="{00000000-0005-0000-0000-000029000000}"/>
    <cellStyle name="Comma 2 6" xfId="22" xr:uid="{00000000-0005-0000-0000-00002A000000}"/>
    <cellStyle name="Comma 2 6 2" xfId="82" xr:uid="{00000000-0005-0000-0000-00002B000000}"/>
    <cellStyle name="Comma 2 7" xfId="32" xr:uid="{00000000-0005-0000-0000-00002C000000}"/>
    <cellStyle name="Comma 2 7 2" xfId="92" xr:uid="{00000000-0005-0000-0000-00002D000000}"/>
    <cellStyle name="Comma 2 8" xfId="42" xr:uid="{00000000-0005-0000-0000-00002E000000}"/>
    <cellStyle name="Comma 2 8 2" xfId="102" xr:uid="{00000000-0005-0000-0000-00002F000000}"/>
    <cellStyle name="Comma 2 9" xfId="52" xr:uid="{00000000-0005-0000-0000-000030000000}"/>
    <cellStyle name="Comma 2 9 2" xfId="112" xr:uid="{00000000-0005-0000-0000-000031000000}"/>
    <cellStyle name="Comma 3" xfId="2" xr:uid="{00000000-0005-0000-0000-000032000000}"/>
    <cellStyle name="Comma 3 10" xfId="73" xr:uid="{00000000-0005-0000-0000-000033000000}"/>
    <cellStyle name="Comma 3 2" xfId="8" xr:uid="{00000000-0005-0000-0000-000034000000}"/>
    <cellStyle name="Comma 3 2 2" xfId="25" xr:uid="{00000000-0005-0000-0000-000035000000}"/>
    <cellStyle name="Comma 3 2 2 2" xfId="85" xr:uid="{00000000-0005-0000-0000-000036000000}"/>
    <cellStyle name="Comma 3 2 3" xfId="35" xr:uid="{00000000-0005-0000-0000-000037000000}"/>
    <cellStyle name="Comma 3 2 3 2" xfId="95" xr:uid="{00000000-0005-0000-0000-000038000000}"/>
    <cellStyle name="Comma 3 2 4" xfId="45" xr:uid="{00000000-0005-0000-0000-000039000000}"/>
    <cellStyle name="Comma 3 2 4 2" xfId="105" xr:uid="{00000000-0005-0000-0000-00003A000000}"/>
    <cellStyle name="Comma 3 2 5" xfId="55" xr:uid="{00000000-0005-0000-0000-00003B000000}"/>
    <cellStyle name="Comma 3 2 5 2" xfId="115" xr:uid="{00000000-0005-0000-0000-00003C000000}"/>
    <cellStyle name="Comma 3 2 6" xfId="75" xr:uid="{00000000-0005-0000-0000-00003D000000}"/>
    <cellStyle name="Comma 3 3" xfId="11" xr:uid="{00000000-0005-0000-0000-00003E000000}"/>
    <cellStyle name="Comma 3 3 2" xfId="27" xr:uid="{00000000-0005-0000-0000-00003F000000}"/>
    <cellStyle name="Comma 3 3 2 2" xfId="87" xr:uid="{00000000-0005-0000-0000-000040000000}"/>
    <cellStyle name="Comma 3 3 3" xfId="37" xr:uid="{00000000-0005-0000-0000-000041000000}"/>
    <cellStyle name="Comma 3 3 3 2" xfId="97" xr:uid="{00000000-0005-0000-0000-000042000000}"/>
    <cellStyle name="Comma 3 3 4" xfId="47" xr:uid="{00000000-0005-0000-0000-000043000000}"/>
    <cellStyle name="Comma 3 3 4 2" xfId="107" xr:uid="{00000000-0005-0000-0000-000044000000}"/>
    <cellStyle name="Comma 3 3 5" xfId="57" xr:uid="{00000000-0005-0000-0000-000045000000}"/>
    <cellStyle name="Comma 3 3 5 2" xfId="117" xr:uid="{00000000-0005-0000-0000-000046000000}"/>
    <cellStyle name="Comma 3 3 6" xfId="77" xr:uid="{00000000-0005-0000-0000-000047000000}"/>
    <cellStyle name="Comma 3 4" xfId="13" xr:uid="{00000000-0005-0000-0000-000048000000}"/>
    <cellStyle name="Comma 3 4 2" xfId="29" xr:uid="{00000000-0005-0000-0000-000049000000}"/>
    <cellStyle name="Comma 3 4 2 2" xfId="89" xr:uid="{00000000-0005-0000-0000-00004A000000}"/>
    <cellStyle name="Comma 3 4 3" xfId="39" xr:uid="{00000000-0005-0000-0000-00004B000000}"/>
    <cellStyle name="Comma 3 4 3 2" xfId="99" xr:uid="{00000000-0005-0000-0000-00004C000000}"/>
    <cellStyle name="Comma 3 4 4" xfId="49" xr:uid="{00000000-0005-0000-0000-00004D000000}"/>
    <cellStyle name="Comma 3 4 4 2" xfId="109" xr:uid="{00000000-0005-0000-0000-00004E000000}"/>
    <cellStyle name="Comma 3 4 5" xfId="59" xr:uid="{00000000-0005-0000-0000-00004F000000}"/>
    <cellStyle name="Comma 3 4 5 2" xfId="119" xr:uid="{00000000-0005-0000-0000-000050000000}"/>
    <cellStyle name="Comma 3 4 6" xfId="79" xr:uid="{00000000-0005-0000-0000-000051000000}"/>
    <cellStyle name="Comma 3 5" xfId="16" xr:uid="{00000000-0005-0000-0000-000052000000}"/>
    <cellStyle name="Comma 3 5 2" xfId="31" xr:uid="{00000000-0005-0000-0000-000053000000}"/>
    <cellStyle name="Comma 3 5 2 2" xfId="91" xr:uid="{00000000-0005-0000-0000-000054000000}"/>
    <cellStyle name="Comma 3 5 3" xfId="41" xr:uid="{00000000-0005-0000-0000-000055000000}"/>
    <cellStyle name="Comma 3 5 3 2" xfId="101" xr:uid="{00000000-0005-0000-0000-000056000000}"/>
    <cellStyle name="Comma 3 5 4" xfId="51" xr:uid="{00000000-0005-0000-0000-000057000000}"/>
    <cellStyle name="Comma 3 5 4 2" xfId="111" xr:uid="{00000000-0005-0000-0000-000058000000}"/>
    <cellStyle name="Comma 3 5 5" xfId="61" xr:uid="{00000000-0005-0000-0000-000059000000}"/>
    <cellStyle name="Comma 3 5 5 2" xfId="121" xr:uid="{00000000-0005-0000-0000-00005A000000}"/>
    <cellStyle name="Comma 3 5 6" xfId="81" xr:uid="{00000000-0005-0000-0000-00005B000000}"/>
    <cellStyle name="Comma 3 6" xfId="23" xr:uid="{00000000-0005-0000-0000-00005C000000}"/>
    <cellStyle name="Comma 3 6 2" xfId="83" xr:uid="{00000000-0005-0000-0000-00005D000000}"/>
    <cellStyle name="Comma 3 7" xfId="33" xr:uid="{00000000-0005-0000-0000-00005E000000}"/>
    <cellStyle name="Comma 3 7 2" xfId="93" xr:uid="{00000000-0005-0000-0000-00005F000000}"/>
    <cellStyle name="Comma 3 8" xfId="43" xr:uid="{00000000-0005-0000-0000-000060000000}"/>
    <cellStyle name="Comma 3 8 2" xfId="103" xr:uid="{00000000-0005-0000-0000-000061000000}"/>
    <cellStyle name="Comma 3 9" xfId="53" xr:uid="{00000000-0005-0000-0000-000062000000}"/>
    <cellStyle name="Comma 3 9 2" xfId="113" xr:uid="{00000000-0005-0000-0000-000063000000}"/>
    <cellStyle name="Comma 4" xfId="122" xr:uid="{00000000-0005-0000-0000-000064000000}"/>
    <cellStyle name="Good 2" xfId="19" xr:uid="{00000000-0005-0000-0000-000065000000}"/>
    <cellStyle name="Hyperlink" xfId="71" builtinId="8"/>
    <cellStyle name="Hyperlink 2" xfId="66" xr:uid="{00000000-0005-0000-0000-000067000000}"/>
    <cellStyle name="Neutral 2" xfId="18" xr:uid="{00000000-0005-0000-0000-000068000000}"/>
    <cellStyle name="Normal" xfId="0" builtinId="0"/>
    <cellStyle name="Normal 2" xfId="3" xr:uid="{00000000-0005-0000-0000-00006A000000}"/>
    <cellStyle name="Normal 2 2" xfId="9" xr:uid="{00000000-0005-0000-0000-00006B000000}"/>
    <cellStyle name="Normal 2 2 2" xfId="21" xr:uid="{00000000-0005-0000-0000-00006C000000}"/>
    <cellStyle name="Normal 2 3" xfId="64" xr:uid="{00000000-0005-0000-0000-00006D000000}"/>
    <cellStyle name="Normal 2 3 2" xfId="123" xr:uid="{00000000-0005-0000-0000-00006E000000}"/>
    <cellStyle name="Normal 2 4" xfId="124" xr:uid="{651E9BE3-622D-4338-ADA5-0FF4949FCEEF}"/>
    <cellStyle name="Normal 3" xfId="4" xr:uid="{00000000-0005-0000-0000-00006F000000}"/>
    <cellStyle name="Normal 3 2" xfId="70" xr:uid="{00000000-0005-0000-0000-000070000000}"/>
    <cellStyle name="Normal 3 3" xfId="65" xr:uid="{00000000-0005-0000-0000-000071000000}"/>
    <cellStyle name="Normal 4" xfId="5" xr:uid="{00000000-0005-0000-0000-000072000000}"/>
    <cellStyle name="Normal 4 4" xfId="6" xr:uid="{00000000-0005-0000-0000-000073000000}"/>
    <cellStyle name="Normal 5" xfId="17" xr:uid="{00000000-0005-0000-0000-000074000000}"/>
    <cellStyle name="Normal 5 2" xfId="68" xr:uid="{00000000-0005-0000-0000-000075000000}"/>
    <cellStyle name="Normal 5 3" xfId="67" xr:uid="{00000000-0005-0000-0000-000076000000}"/>
    <cellStyle name="Normal 6" xfId="62" xr:uid="{00000000-0005-0000-0000-000077000000}"/>
    <cellStyle name="Normal 6 2" xfId="69" xr:uid="{00000000-0005-0000-0000-000078000000}"/>
    <cellStyle name="Normal 7" xfId="14" xr:uid="{00000000-0005-0000-0000-000079000000}"/>
    <cellStyle name="Normal 8" xfId="63" xr:uid="{00000000-0005-0000-0000-00007A000000}"/>
    <cellStyle name="Percent 2" xfId="20" xr:uid="{00000000-0005-0000-0000-00007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a.blumberg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T44"/>
  <sheetViews>
    <sheetView tabSelected="1" zoomScale="75" zoomScaleNormal="75" zoomScaleSheetLayoutView="70" workbookViewId="0">
      <pane xSplit="5" ySplit="7" topLeftCell="F8" activePane="bottomRight" state="frozen"/>
      <selection pane="topRight" activeCell="I1" sqref="I1"/>
      <selection pane="bottomLeft" activeCell="A5" sqref="A5"/>
      <selection pane="bottomRight" activeCell="F2" sqref="F2:J4"/>
    </sheetView>
  </sheetViews>
  <sheetFormatPr defaultColWidth="9.42578125" defaultRowHeight="12" outlineLevelCol="1" x14ac:dyDescent="0.2"/>
  <cols>
    <col min="1" max="1" width="22.140625" style="3" hidden="1" customWidth="1"/>
    <col min="2" max="2" width="15.5703125" style="3" customWidth="1"/>
    <col min="3" max="3" width="9.85546875" style="3" customWidth="1"/>
    <col min="4" max="4" width="41.85546875" style="2" customWidth="1" outlineLevel="1"/>
    <col min="5" max="5" width="10.85546875" style="3" customWidth="1"/>
    <col min="6" max="6" width="12.140625" style="3" customWidth="1"/>
    <col min="7" max="7" width="10.85546875" style="2" customWidth="1"/>
    <col min="8" max="8" width="11.5703125" style="1" customWidth="1"/>
    <col min="9" max="9" width="10.85546875" style="2" customWidth="1"/>
    <col min="10" max="10" width="15.5703125" style="2" customWidth="1"/>
    <col min="11" max="16384" width="9.42578125" style="1"/>
  </cols>
  <sheetData>
    <row r="1" spans="1:20" ht="141.6" hidden="1" customHeight="1" x14ac:dyDescent="0.2"/>
    <row r="2" spans="1:20" ht="18" customHeight="1" x14ac:dyDescent="0.2">
      <c r="C2" s="1"/>
      <c r="D2" s="1"/>
      <c r="F2" s="46" t="s">
        <v>96</v>
      </c>
      <c r="G2" s="46"/>
      <c r="H2" s="46"/>
      <c r="I2" s="46"/>
      <c r="J2" s="46"/>
    </row>
    <row r="3" spans="1:20" ht="19.5" customHeight="1" x14ac:dyDescent="0.2">
      <c r="C3" s="1"/>
      <c r="D3" s="1"/>
      <c r="F3" s="46"/>
      <c r="G3" s="46"/>
      <c r="H3" s="46"/>
      <c r="I3" s="46"/>
      <c r="J3" s="46"/>
      <c r="S3" s="25"/>
      <c r="T3" s="26"/>
    </row>
    <row r="4" spans="1:20" ht="45" customHeight="1" x14ac:dyDescent="0.2">
      <c r="C4" s="1"/>
      <c r="D4" s="1"/>
      <c r="F4" s="46"/>
      <c r="G4" s="46"/>
      <c r="H4" s="46"/>
      <c r="I4" s="46"/>
      <c r="J4" s="46"/>
      <c r="S4" s="25"/>
      <c r="T4" s="26"/>
    </row>
    <row r="5" spans="1:20" ht="22.5" customHeight="1" x14ac:dyDescent="0.3">
      <c r="B5" s="38" t="s">
        <v>95</v>
      </c>
      <c r="C5" s="39"/>
      <c r="D5" s="39"/>
      <c r="E5" s="39"/>
      <c r="F5" s="39"/>
      <c r="G5" s="39"/>
      <c r="H5" s="39"/>
      <c r="I5" s="39"/>
      <c r="J5" s="39"/>
      <c r="S5" s="25"/>
      <c r="T5" s="26"/>
    </row>
    <row r="6" spans="1:20" ht="26.45" customHeight="1" x14ac:dyDescent="0.25">
      <c r="A6" s="6"/>
      <c r="B6" s="27" t="s">
        <v>81</v>
      </c>
      <c r="C6" s="6"/>
      <c r="D6" s="6"/>
      <c r="E6" s="6"/>
      <c r="F6" s="6"/>
      <c r="G6" s="7"/>
      <c r="H6" s="7"/>
      <c r="I6" s="7"/>
      <c r="J6" s="7"/>
      <c r="S6" s="25"/>
      <c r="T6" s="26"/>
    </row>
    <row r="7" spans="1:20" s="3" customFormat="1" ht="85.5" customHeight="1" x14ac:dyDescent="0.25">
      <c r="A7" s="4" t="s">
        <v>2</v>
      </c>
      <c r="B7" s="4" t="s">
        <v>12</v>
      </c>
      <c r="C7" s="4" t="s">
        <v>3</v>
      </c>
      <c r="D7" s="4" t="s">
        <v>4</v>
      </c>
      <c r="E7" s="4" t="s">
        <v>48</v>
      </c>
      <c r="F7" s="4" t="s">
        <v>85</v>
      </c>
      <c r="G7" s="4" t="s">
        <v>0</v>
      </c>
      <c r="H7" s="4" t="s">
        <v>74</v>
      </c>
      <c r="I7" s="4" t="s">
        <v>75</v>
      </c>
      <c r="J7" s="4" t="s">
        <v>73</v>
      </c>
    </row>
    <row r="8" spans="1:20" s="3" customFormat="1" ht="27" customHeight="1" x14ac:dyDescent="0.25">
      <c r="A8" s="4"/>
      <c r="B8" s="15">
        <v>1</v>
      </c>
      <c r="C8" s="15">
        <v>2</v>
      </c>
      <c r="D8" s="15">
        <v>3</v>
      </c>
      <c r="E8" s="15">
        <v>4</v>
      </c>
      <c r="F8" s="15">
        <v>5</v>
      </c>
      <c r="G8" s="15">
        <v>6</v>
      </c>
      <c r="H8" s="15">
        <v>7</v>
      </c>
      <c r="I8" s="15">
        <v>8</v>
      </c>
      <c r="J8" s="15">
        <v>9</v>
      </c>
    </row>
    <row r="9" spans="1:20" s="3" customFormat="1" ht="25.5" customHeight="1" x14ac:dyDescent="0.25">
      <c r="A9" s="4"/>
      <c r="B9" s="40" t="s">
        <v>79</v>
      </c>
      <c r="C9" s="41"/>
      <c r="D9" s="41"/>
      <c r="E9" s="41"/>
      <c r="F9" s="41"/>
      <c r="G9" s="41"/>
      <c r="H9" s="41"/>
      <c r="I9" s="41"/>
      <c r="J9" s="42"/>
    </row>
    <row r="10" spans="1:20" s="10" customFormat="1" ht="30" customHeight="1" x14ac:dyDescent="0.2">
      <c r="A10" s="8">
        <v>1</v>
      </c>
      <c r="B10" s="5" t="s">
        <v>11</v>
      </c>
      <c r="C10" s="5" t="s">
        <v>14</v>
      </c>
      <c r="D10" s="8" t="s">
        <v>13</v>
      </c>
      <c r="E10" s="8" t="s">
        <v>5</v>
      </c>
      <c r="F10" s="11">
        <f>87217452+68040</f>
        <v>87285492</v>
      </c>
      <c r="G10" s="8" t="s">
        <v>54</v>
      </c>
      <c r="H10" s="12" t="s">
        <v>58</v>
      </c>
      <c r="I10" s="12" t="s">
        <v>58</v>
      </c>
      <c r="J10" s="8" t="s">
        <v>69</v>
      </c>
    </row>
    <row r="11" spans="1:20" s="10" customFormat="1" ht="30" x14ac:dyDescent="0.2">
      <c r="A11" s="8">
        <v>1</v>
      </c>
      <c r="B11" s="5" t="s">
        <v>11</v>
      </c>
      <c r="C11" s="5" t="s">
        <v>15</v>
      </c>
      <c r="D11" s="8" t="s">
        <v>13</v>
      </c>
      <c r="E11" s="8" t="s">
        <v>5</v>
      </c>
      <c r="F11" s="11">
        <v>2312500</v>
      </c>
      <c r="G11" s="8" t="s">
        <v>54</v>
      </c>
      <c r="H11" s="12" t="s">
        <v>58</v>
      </c>
      <c r="I11" s="12" t="s">
        <v>58</v>
      </c>
      <c r="J11" s="8" t="s">
        <v>69</v>
      </c>
    </row>
    <row r="12" spans="1:20" s="10" customFormat="1" ht="45" x14ac:dyDescent="0.2">
      <c r="A12" s="8"/>
      <c r="B12" s="17" t="s">
        <v>7</v>
      </c>
      <c r="C12" s="17" t="s">
        <v>20</v>
      </c>
      <c r="D12" s="18" t="s">
        <v>21</v>
      </c>
      <c r="E12" s="18" t="s">
        <v>5</v>
      </c>
      <c r="F12" s="19">
        <v>4587917.6941760005</v>
      </c>
      <c r="G12" s="18" t="s">
        <v>49</v>
      </c>
      <c r="H12" s="18" t="s">
        <v>58</v>
      </c>
      <c r="I12" s="18" t="s">
        <v>58</v>
      </c>
      <c r="J12" s="20" t="s">
        <v>60</v>
      </c>
    </row>
    <row r="13" spans="1:20" s="10" customFormat="1" ht="45" x14ac:dyDescent="0.2">
      <c r="A13" s="8"/>
      <c r="B13" s="5" t="s">
        <v>7</v>
      </c>
      <c r="C13" s="5" t="s">
        <v>19</v>
      </c>
      <c r="D13" s="8" t="s">
        <v>77</v>
      </c>
      <c r="E13" s="8" t="s">
        <v>5</v>
      </c>
      <c r="F13" s="11">
        <v>78663651</v>
      </c>
      <c r="G13" s="8" t="s">
        <v>49</v>
      </c>
      <c r="H13" s="8" t="s">
        <v>58</v>
      </c>
      <c r="I13" s="8" t="s">
        <v>60</v>
      </c>
      <c r="J13" s="8" t="s">
        <v>66</v>
      </c>
    </row>
    <row r="14" spans="1:20" s="10" customFormat="1" ht="45" x14ac:dyDescent="0.2">
      <c r="A14" s="8"/>
      <c r="B14" s="5" t="s">
        <v>7</v>
      </c>
      <c r="C14" s="5" t="s">
        <v>19</v>
      </c>
      <c r="D14" s="8" t="s">
        <v>71</v>
      </c>
      <c r="E14" s="8" t="s">
        <v>5</v>
      </c>
      <c r="F14" s="11">
        <v>5248431</v>
      </c>
      <c r="G14" s="8" t="s">
        <v>49</v>
      </c>
      <c r="H14" s="8" t="s">
        <v>58</v>
      </c>
      <c r="I14" s="8" t="s">
        <v>60</v>
      </c>
      <c r="J14" s="8" t="s">
        <v>66</v>
      </c>
    </row>
    <row r="15" spans="1:20" s="10" customFormat="1" ht="45" x14ac:dyDescent="0.2">
      <c r="A15" s="8"/>
      <c r="B15" s="5" t="s">
        <v>11</v>
      </c>
      <c r="C15" s="5" t="s">
        <v>78</v>
      </c>
      <c r="D15" s="8" t="s">
        <v>47</v>
      </c>
      <c r="E15" s="8" t="s">
        <v>5</v>
      </c>
      <c r="F15" s="11">
        <v>40000000</v>
      </c>
      <c r="G15" s="8" t="s">
        <v>49</v>
      </c>
      <c r="H15" s="12" t="s">
        <v>58</v>
      </c>
      <c r="I15" s="12" t="s">
        <v>60</v>
      </c>
      <c r="J15" s="8" t="s">
        <v>72</v>
      </c>
    </row>
    <row r="16" spans="1:20" s="10" customFormat="1" ht="30" x14ac:dyDescent="0.2">
      <c r="A16" s="8"/>
      <c r="B16" s="5" t="s">
        <v>11</v>
      </c>
      <c r="C16" s="5" t="s">
        <v>43</v>
      </c>
      <c r="D16" s="8" t="s">
        <v>44</v>
      </c>
      <c r="E16" s="8" t="s">
        <v>5</v>
      </c>
      <c r="F16" s="11">
        <v>32967000</v>
      </c>
      <c r="G16" s="8" t="s">
        <v>55</v>
      </c>
      <c r="H16" s="12" t="s">
        <v>62</v>
      </c>
      <c r="I16" s="12" t="s">
        <v>59</v>
      </c>
      <c r="J16" s="8" t="s">
        <v>66</v>
      </c>
    </row>
    <row r="17" spans="1:10" s="10" customFormat="1" ht="60" x14ac:dyDescent="0.2">
      <c r="A17" s="8"/>
      <c r="B17" s="5" t="s">
        <v>11</v>
      </c>
      <c r="C17" s="5" t="s">
        <v>45</v>
      </c>
      <c r="D17" s="8" t="s">
        <v>46</v>
      </c>
      <c r="E17" s="8" t="s">
        <v>5</v>
      </c>
      <c r="F17" s="11">
        <v>23956000</v>
      </c>
      <c r="G17" s="8" t="s">
        <v>49</v>
      </c>
      <c r="H17" s="12" t="s">
        <v>56</v>
      </c>
      <c r="I17" s="12" t="s">
        <v>63</v>
      </c>
      <c r="J17" s="8" t="s">
        <v>72</v>
      </c>
    </row>
    <row r="18" spans="1:10" s="10" customFormat="1" ht="30" x14ac:dyDescent="0.2">
      <c r="A18" s="8"/>
      <c r="B18" s="5" t="s">
        <v>10</v>
      </c>
      <c r="C18" s="5" t="s">
        <v>38</v>
      </c>
      <c r="D18" s="8" t="s">
        <v>39</v>
      </c>
      <c r="E18" s="8" t="s">
        <v>5</v>
      </c>
      <c r="F18" s="11">
        <v>20000000</v>
      </c>
      <c r="G18" s="8" t="s">
        <v>49</v>
      </c>
      <c r="H18" s="12" t="s">
        <v>58</v>
      </c>
      <c r="I18" s="12" t="s">
        <v>64</v>
      </c>
      <c r="J18" s="8" t="s">
        <v>60</v>
      </c>
    </row>
    <row r="19" spans="1:10" s="10" customFormat="1" ht="30" x14ac:dyDescent="0.2">
      <c r="A19" s="8"/>
      <c r="B19" s="5" t="s">
        <v>6</v>
      </c>
      <c r="C19" s="5" t="s">
        <v>16</v>
      </c>
      <c r="D19" s="8" t="s">
        <v>17</v>
      </c>
      <c r="E19" s="8" t="s">
        <v>5</v>
      </c>
      <c r="F19" s="11">
        <v>12758000</v>
      </c>
      <c r="G19" s="8" t="s">
        <v>52</v>
      </c>
      <c r="H19" s="12" t="s">
        <v>62</v>
      </c>
      <c r="I19" s="8" t="s">
        <v>5</v>
      </c>
      <c r="J19" s="8" t="s">
        <v>66</v>
      </c>
    </row>
    <row r="20" spans="1:10" s="10" customFormat="1" ht="30" x14ac:dyDescent="0.2">
      <c r="A20" s="8"/>
      <c r="B20" s="5" t="s">
        <v>10</v>
      </c>
      <c r="C20" s="5" t="s">
        <v>40</v>
      </c>
      <c r="D20" s="8" t="s">
        <v>41</v>
      </c>
      <c r="E20" s="8" t="s">
        <v>5</v>
      </c>
      <c r="F20" s="11">
        <v>5700000</v>
      </c>
      <c r="G20" s="8" t="s">
        <v>61</v>
      </c>
      <c r="H20" s="12" t="s">
        <v>58</v>
      </c>
      <c r="I20" s="12" t="s">
        <v>62</v>
      </c>
      <c r="J20" s="8" t="s">
        <v>72</v>
      </c>
    </row>
    <row r="21" spans="1:10" s="10" customFormat="1" ht="26.45" customHeight="1" x14ac:dyDescent="0.2">
      <c r="A21" s="8"/>
      <c r="B21" s="43" t="s">
        <v>80</v>
      </c>
      <c r="C21" s="44"/>
      <c r="D21" s="44"/>
      <c r="E21" s="44"/>
      <c r="F21" s="44"/>
      <c r="G21" s="44"/>
      <c r="H21" s="44"/>
      <c r="I21" s="44"/>
      <c r="J21" s="45"/>
    </row>
    <row r="22" spans="1:10" s="10" customFormat="1" ht="45" x14ac:dyDescent="0.2">
      <c r="A22" s="8"/>
      <c r="B22" s="5" t="s">
        <v>9</v>
      </c>
      <c r="C22" s="5" t="s">
        <v>30</v>
      </c>
      <c r="D22" s="8" t="s">
        <v>51</v>
      </c>
      <c r="E22" s="8">
        <v>2</v>
      </c>
      <c r="F22" s="13">
        <v>64809580</v>
      </c>
      <c r="G22" s="8" t="s">
        <v>50</v>
      </c>
      <c r="H22" s="12" t="s">
        <v>59</v>
      </c>
      <c r="I22" s="12" t="s">
        <v>59</v>
      </c>
      <c r="J22" s="8" t="s">
        <v>72</v>
      </c>
    </row>
    <row r="23" spans="1:10" s="10" customFormat="1" ht="45" x14ac:dyDescent="0.2">
      <c r="A23" s="8"/>
      <c r="B23" s="5" t="s">
        <v>7</v>
      </c>
      <c r="C23" s="8" t="s">
        <v>18</v>
      </c>
      <c r="D23" s="11" t="s">
        <v>67</v>
      </c>
      <c r="E23" s="8">
        <v>2</v>
      </c>
      <c r="F23" s="11">
        <v>53695699.960000001</v>
      </c>
      <c r="G23" s="8" t="s">
        <v>53</v>
      </c>
      <c r="H23" s="12" t="s">
        <v>59</v>
      </c>
      <c r="I23" s="12" t="s">
        <v>69</v>
      </c>
      <c r="J23" s="12" t="s">
        <v>70</v>
      </c>
    </row>
    <row r="24" spans="1:10" s="10" customFormat="1" ht="30" x14ac:dyDescent="0.2">
      <c r="A24" s="8"/>
      <c r="B24" s="5" t="s">
        <v>9</v>
      </c>
      <c r="C24" s="5" t="s">
        <v>28</v>
      </c>
      <c r="D24" s="8" t="s">
        <v>29</v>
      </c>
      <c r="E24" s="8" t="s">
        <v>5</v>
      </c>
      <c r="F24" s="11">
        <v>28710000</v>
      </c>
      <c r="G24" s="8" t="s">
        <v>50</v>
      </c>
      <c r="H24" s="12" t="s">
        <v>59</v>
      </c>
      <c r="I24" s="12" t="s">
        <v>59</v>
      </c>
      <c r="J24" s="8" t="s">
        <v>60</v>
      </c>
    </row>
    <row r="25" spans="1:10" s="10" customFormat="1" ht="21.95" customHeight="1" x14ac:dyDescent="0.2">
      <c r="A25" s="8"/>
      <c r="B25" s="5" t="s">
        <v>7</v>
      </c>
      <c r="C25" s="5" t="s">
        <v>18</v>
      </c>
      <c r="D25" s="8" t="s">
        <v>65</v>
      </c>
      <c r="E25" s="8">
        <v>3</v>
      </c>
      <c r="F25" s="11">
        <v>27309300</v>
      </c>
      <c r="G25" s="8" t="s">
        <v>53</v>
      </c>
      <c r="H25" s="12" t="s">
        <v>68</v>
      </c>
      <c r="I25" s="12" t="s">
        <v>66</v>
      </c>
      <c r="J25" s="12" t="s">
        <v>66</v>
      </c>
    </row>
    <row r="26" spans="1:10" s="10" customFormat="1" ht="29.45" customHeight="1" x14ac:dyDescent="0.2">
      <c r="A26" s="8"/>
      <c r="B26" s="5" t="s">
        <v>10</v>
      </c>
      <c r="C26" s="5" t="s">
        <v>42</v>
      </c>
      <c r="D26" s="8" t="s">
        <v>1</v>
      </c>
      <c r="E26" s="8" t="s">
        <v>5</v>
      </c>
      <c r="F26" s="11">
        <v>24300000</v>
      </c>
      <c r="G26" s="8" t="s">
        <v>49</v>
      </c>
      <c r="H26" s="12" t="s">
        <v>58</v>
      </c>
      <c r="I26" s="12" t="s">
        <v>58</v>
      </c>
      <c r="J26" s="8" t="s">
        <v>72</v>
      </c>
    </row>
    <row r="27" spans="1:10" s="10" customFormat="1" ht="30" x14ac:dyDescent="0.2">
      <c r="A27" s="9">
        <v>2</v>
      </c>
      <c r="B27" s="5" t="s">
        <v>10</v>
      </c>
      <c r="C27" s="5" t="s">
        <v>34</v>
      </c>
      <c r="D27" s="8" t="s">
        <v>35</v>
      </c>
      <c r="E27" s="8" t="s">
        <v>5</v>
      </c>
      <c r="F27" s="11">
        <v>12500000</v>
      </c>
      <c r="G27" s="8" t="s">
        <v>54</v>
      </c>
      <c r="H27" s="12" t="s">
        <v>59</v>
      </c>
      <c r="I27" s="12" t="s">
        <v>60</v>
      </c>
      <c r="J27" s="12" t="s">
        <v>66</v>
      </c>
    </row>
    <row r="28" spans="1:10" s="10" customFormat="1" ht="54.95" customHeight="1" x14ac:dyDescent="0.2">
      <c r="A28" s="9">
        <v>4</v>
      </c>
      <c r="B28" s="5" t="s">
        <v>8</v>
      </c>
      <c r="C28" s="5" t="s">
        <v>26</v>
      </c>
      <c r="D28" s="8" t="s">
        <v>27</v>
      </c>
      <c r="E28" s="8" t="s">
        <v>5</v>
      </c>
      <c r="F28" s="11">
        <v>8500000</v>
      </c>
      <c r="G28" s="8" t="s">
        <v>57</v>
      </c>
      <c r="H28" s="12" t="s">
        <v>58</v>
      </c>
      <c r="I28" s="12" t="s">
        <v>62</v>
      </c>
      <c r="J28" s="8" t="s">
        <v>69</v>
      </c>
    </row>
    <row r="29" spans="1:10" s="10" customFormat="1" ht="24.6" customHeight="1" x14ac:dyDescent="0.2">
      <c r="A29" s="9"/>
      <c r="B29" s="5" t="s">
        <v>10</v>
      </c>
      <c r="C29" s="5" t="s">
        <v>36</v>
      </c>
      <c r="D29" s="8" t="s">
        <v>37</v>
      </c>
      <c r="E29" s="8" t="s">
        <v>5</v>
      </c>
      <c r="F29" s="11">
        <v>7600000</v>
      </c>
      <c r="G29" s="8" t="s">
        <v>53</v>
      </c>
      <c r="H29" s="12" t="s">
        <v>58</v>
      </c>
      <c r="I29" s="12" t="s">
        <v>62</v>
      </c>
      <c r="J29" s="8" t="s">
        <v>72</v>
      </c>
    </row>
    <row r="30" spans="1:10" s="10" customFormat="1" ht="32.1" customHeight="1" x14ac:dyDescent="0.2">
      <c r="A30" s="9"/>
      <c r="B30" s="5" t="s">
        <v>10</v>
      </c>
      <c r="C30" s="5" t="s">
        <v>32</v>
      </c>
      <c r="D30" s="8" t="s">
        <v>33</v>
      </c>
      <c r="E30" s="8" t="s">
        <v>5</v>
      </c>
      <c r="F30" s="11">
        <v>4000000</v>
      </c>
      <c r="G30" s="8" t="s">
        <v>54</v>
      </c>
      <c r="H30" s="12" t="s">
        <v>59</v>
      </c>
      <c r="I30" s="12" t="s">
        <v>60</v>
      </c>
      <c r="J30" s="12" t="s">
        <v>66</v>
      </c>
    </row>
    <row r="31" spans="1:10" s="10" customFormat="1" ht="27" customHeight="1" x14ac:dyDescent="0.2">
      <c r="A31" s="14"/>
      <c r="B31" s="5" t="s">
        <v>9</v>
      </c>
      <c r="C31" s="5" t="s">
        <v>31</v>
      </c>
      <c r="D31" s="8" t="s">
        <v>76</v>
      </c>
      <c r="E31" s="8">
        <v>2</v>
      </c>
      <c r="F31" s="11">
        <v>3400000</v>
      </c>
      <c r="G31" s="8" t="s">
        <v>50</v>
      </c>
      <c r="H31" s="12" t="s">
        <v>62</v>
      </c>
      <c r="I31" s="12" t="s">
        <v>62</v>
      </c>
      <c r="J31" s="12" t="s">
        <v>72</v>
      </c>
    </row>
    <row r="32" spans="1:10" s="10" customFormat="1" ht="30.95" customHeight="1" x14ac:dyDescent="0.2">
      <c r="A32" s="14"/>
      <c r="B32" s="5" t="s">
        <v>8</v>
      </c>
      <c r="C32" s="5" t="s">
        <v>22</v>
      </c>
      <c r="D32" s="8" t="s">
        <v>23</v>
      </c>
      <c r="E32" s="8" t="s">
        <v>5</v>
      </c>
      <c r="F32" s="11">
        <v>3000000</v>
      </c>
      <c r="G32" s="8" t="s">
        <v>57</v>
      </c>
      <c r="H32" s="12" t="s">
        <v>56</v>
      </c>
      <c r="I32" s="12" t="s">
        <v>56</v>
      </c>
      <c r="J32" s="8" t="s">
        <v>70</v>
      </c>
    </row>
    <row r="33" spans="1:10" s="10" customFormat="1" ht="32.450000000000003" customHeight="1" x14ac:dyDescent="0.2">
      <c r="A33" s="14"/>
      <c r="B33" s="5" t="s">
        <v>8</v>
      </c>
      <c r="C33" s="5" t="s">
        <v>24</v>
      </c>
      <c r="D33" s="8" t="s">
        <v>25</v>
      </c>
      <c r="E33" s="8" t="s">
        <v>5</v>
      </c>
      <c r="F33" s="11">
        <v>500000</v>
      </c>
      <c r="G33" s="8" t="s">
        <v>57</v>
      </c>
      <c r="H33" s="12" t="s">
        <v>56</v>
      </c>
      <c r="I33" s="12" t="s">
        <v>56</v>
      </c>
      <c r="J33" s="8" t="s">
        <v>70</v>
      </c>
    </row>
    <row r="34" spans="1:10" s="10" customFormat="1" ht="15" x14ac:dyDescent="0.2">
      <c r="B34" s="21"/>
      <c r="C34" s="21"/>
      <c r="D34" s="22"/>
      <c r="E34" s="22"/>
      <c r="F34" s="23"/>
      <c r="G34" s="22"/>
      <c r="H34" s="24"/>
      <c r="I34" s="24"/>
      <c r="J34" s="22"/>
    </row>
    <row r="35" spans="1:10" s="10" customFormat="1" ht="15" x14ac:dyDescent="0.2">
      <c r="B35" s="31" t="s">
        <v>86</v>
      </c>
      <c r="C35" s="31"/>
      <c r="D35" s="32"/>
      <c r="E35" s="32"/>
      <c r="F35" s="23"/>
      <c r="G35" s="22"/>
      <c r="H35" s="24"/>
      <c r="I35" s="24"/>
      <c r="J35" s="22"/>
    </row>
    <row r="36" spans="1:10" s="10" customFormat="1" ht="15" x14ac:dyDescent="0.2">
      <c r="B36" s="33" t="s">
        <v>87</v>
      </c>
      <c r="C36" s="31"/>
      <c r="D36" s="32"/>
      <c r="E36" s="34" t="s">
        <v>89</v>
      </c>
      <c r="F36" s="23"/>
      <c r="G36" s="22"/>
      <c r="H36" s="24"/>
      <c r="I36" s="24"/>
      <c r="J36" s="22"/>
    </row>
    <row r="37" spans="1:10" s="10" customFormat="1" ht="15" x14ac:dyDescent="0.2">
      <c r="B37" s="33" t="s">
        <v>88</v>
      </c>
      <c r="C37" s="31"/>
      <c r="D37" s="32"/>
      <c r="E37" s="36" t="s">
        <v>90</v>
      </c>
      <c r="F37" s="23"/>
      <c r="G37" s="22"/>
      <c r="H37" s="24"/>
      <c r="I37" s="24"/>
      <c r="J37" s="22"/>
    </row>
    <row r="38" spans="1:10" s="10" customFormat="1" ht="15" x14ac:dyDescent="0.2">
      <c r="B38" s="37" t="s">
        <v>92</v>
      </c>
      <c r="C38" s="31"/>
      <c r="D38" s="32"/>
      <c r="E38" s="36" t="s">
        <v>91</v>
      </c>
      <c r="F38" s="23"/>
      <c r="G38" s="22"/>
      <c r="H38" s="24"/>
      <c r="I38" s="24"/>
      <c r="J38" s="22"/>
    </row>
    <row r="39" spans="1:10" s="10" customFormat="1" ht="15" x14ac:dyDescent="0.2">
      <c r="B39" s="37" t="s">
        <v>93</v>
      </c>
      <c r="C39" s="31"/>
      <c r="D39" s="32"/>
      <c r="E39" s="36" t="s">
        <v>94</v>
      </c>
      <c r="F39" s="23"/>
      <c r="G39" s="22"/>
      <c r="H39" s="24"/>
      <c r="I39" s="24"/>
      <c r="J39" s="22"/>
    </row>
    <row r="40" spans="1:10" s="10" customFormat="1" ht="15" x14ac:dyDescent="0.2">
      <c r="B40" s="21"/>
      <c r="C40" s="21"/>
      <c r="D40" s="22"/>
      <c r="E40" s="35"/>
      <c r="F40" s="23"/>
      <c r="G40" s="22"/>
      <c r="H40" s="24"/>
      <c r="I40" s="24"/>
      <c r="J40" s="22"/>
    </row>
    <row r="41" spans="1:10" s="10" customFormat="1" ht="15.75" x14ac:dyDescent="0.2">
      <c r="A41" s="16"/>
      <c r="B41" s="28" t="s">
        <v>82</v>
      </c>
      <c r="C41" s="21"/>
      <c r="D41" s="22"/>
      <c r="E41" s="22"/>
      <c r="F41" s="23"/>
      <c r="G41" s="22"/>
      <c r="H41" s="24"/>
      <c r="I41" s="24"/>
      <c r="J41" s="22"/>
    </row>
    <row r="42" spans="1:10" s="10" customFormat="1" ht="31.5" customHeight="1" x14ac:dyDescent="0.2">
      <c r="A42" s="16"/>
      <c r="B42" s="21"/>
      <c r="C42" s="21"/>
      <c r="D42" s="22"/>
      <c r="E42" s="22"/>
      <c r="F42" s="23"/>
      <c r="G42" s="22"/>
      <c r="H42" s="24"/>
      <c r="I42" s="24"/>
      <c r="J42" s="22"/>
    </row>
    <row r="43" spans="1:10" s="10" customFormat="1" ht="16.5" customHeight="1" x14ac:dyDescent="0.25">
      <c r="A43" s="16"/>
      <c r="B43" s="29" t="s">
        <v>83</v>
      </c>
      <c r="C43" s="27"/>
      <c r="D43" s="22"/>
      <c r="E43" s="22"/>
      <c r="F43" s="23"/>
      <c r="G43" s="22"/>
      <c r="H43" s="24"/>
      <c r="I43" s="24"/>
      <c r="J43" s="22"/>
    </row>
    <row r="44" spans="1:10" s="10" customFormat="1" ht="16.5" customHeight="1" x14ac:dyDescent="0.25">
      <c r="A44" s="16"/>
      <c r="B44" s="30" t="s">
        <v>84</v>
      </c>
      <c r="C44" s="27"/>
      <c r="D44" s="22"/>
      <c r="E44" s="22"/>
      <c r="F44" s="23"/>
      <c r="G44" s="22"/>
      <c r="H44" s="24"/>
      <c r="I44" s="24"/>
      <c r="J44" s="22"/>
    </row>
  </sheetData>
  <autoFilter ref="B8:J8" xr:uid="{00000000-0001-0000-0000-000000000000}"/>
  <mergeCells count="4">
    <mergeCell ref="B5:J5"/>
    <mergeCell ref="B9:J9"/>
    <mergeCell ref="B21:J21"/>
    <mergeCell ref="F2:J4"/>
  </mergeCells>
  <phoneticPr fontId="9" type="noConversion"/>
  <hyperlinks>
    <hyperlink ref="B44" r:id="rId1" xr:uid="{9A55D656-A61C-4E8F-B89B-7DDF39591CD3}"/>
  </hyperlinks>
  <printOptions gridLines="1"/>
  <pageMargins left="0.25" right="0.25" top="0.75" bottom="0.75" header="0.3" footer="0.3"/>
  <pageSetup scale="98" fitToHeight="0" orientation="landscape" r:id="rId2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Laika_grafiks_AF</vt:lpstr>
      <vt:lpstr>Laika_grafiks_AF!Print_Area</vt:lpstr>
      <vt:lpstr>Laika_grafiks_AF!Print_Titles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Pukse 2</dc:creator>
  <cp:lastModifiedBy>Līva Jirgensone</cp:lastModifiedBy>
  <cp:lastPrinted>2023-05-30T10:05:23Z</cp:lastPrinted>
  <dcterms:created xsi:type="dcterms:W3CDTF">2020-05-13T15:28:21Z</dcterms:created>
  <dcterms:modified xsi:type="dcterms:W3CDTF">2023-05-30T10:58:38Z</dcterms:modified>
</cp:coreProperties>
</file>