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S:\Invaliditātes jautājumi\Invaliditātes plāns 24-27\7_iesniegts MK\Iesniedzamais\"/>
    </mc:Choice>
  </mc:AlternateContent>
  <xr:revisionPtr revIDLastSave="0" documentId="13_ncr:1_{1DC5F9C2-73F4-49F1-8B1F-AB61A7F5433D}" xr6:coauthVersionLast="36" xr6:coauthVersionMax="36" xr10:uidLastSave="{00000000-0000-0000-0000-000000000000}"/>
  <bookViews>
    <workbookView xWindow="0" yWindow="0" windowWidth="19200" windowHeight="6060" xr2:uid="{CCA9EEC1-4164-4C78-87DC-3CC8B53FACC6}"/>
  </bookViews>
  <sheets>
    <sheet name="ĪK_pabalsts_bernam_012025."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 i="2" l="1"/>
  <c r="E6" i="2" l="1"/>
  <c r="F6" i="2"/>
  <c r="E7" i="2"/>
  <c r="F7" i="2" s="1"/>
  <c r="E5" i="2" l="1"/>
  <c r="F5" i="2" s="1"/>
</calcChain>
</file>

<file path=xl/sharedStrings.xml><?xml version="1.0" encoding="utf-8"?>
<sst xmlns="http://schemas.openxmlformats.org/spreadsheetml/2006/main" count="21" uniqueCount="21">
  <si>
    <t>Spēkā esošais bērna ar invaliditāti kopšanas pabalsta apmērs</t>
  </si>
  <si>
    <t>Bērna ar invaliditāti kopšanas pabalsta apmērs no 01.01.2025.</t>
  </si>
  <si>
    <t>Bērna ar invaliditāti kopšanas pabalsta apmēra pieaugums no 01.01.2025.</t>
  </si>
  <si>
    <t>Vidējais bērnu ar invaliditāti skaits mēnesī, kuri saņem bērna ar invaliditāti kopšanas pabalstu*</t>
  </si>
  <si>
    <t>Gads</t>
  </si>
  <si>
    <t>5=4-3</t>
  </si>
  <si>
    <t>6=2*5*12 mēn.</t>
  </si>
  <si>
    <t>2025. gadam</t>
  </si>
  <si>
    <t>2026.gadam</t>
  </si>
  <si>
    <t>2027.gadam</t>
  </si>
  <si>
    <t>Turpmākajiem gadiem</t>
  </si>
  <si>
    <t xml:space="preserve">20.01.00 "Valsts sociālie pabalsti" </t>
  </si>
  <si>
    <t xml:space="preserve"> 04.05.00 "Valsts sociālās apdrošināšanas aģentūras speciālais budžets"</t>
  </si>
  <si>
    <t>Kopā,t.sk.:</t>
  </si>
  <si>
    <r>
      <t xml:space="preserve">Indikatīvi nepieciešamais </t>
    </r>
    <r>
      <rPr>
        <b/>
        <sz val="10"/>
        <rFont val="Times New Roman"/>
        <family val="1"/>
        <charset val="186"/>
      </rPr>
      <t>papildu</t>
    </r>
    <r>
      <rPr>
        <sz val="10"/>
        <rFont val="Times New Roman"/>
        <family val="1"/>
        <charset val="186"/>
      </rPr>
      <t xml:space="preserve"> finansējums**</t>
    </r>
  </si>
  <si>
    <r>
      <t>1</t>
    </r>
    <r>
      <rPr>
        <sz val="10"/>
        <rFont val="Times New Roman"/>
        <family val="1"/>
        <charset val="186"/>
      </rPr>
      <t>. Indikatīvais papildu finansējums bērna ar invaliditāti kopšanas pabalsta paaugstināšanai  no 2025.gada 1.janvāra</t>
    </r>
  </si>
  <si>
    <t>* Bērna ar invaliditāti skaits, kuri saņem bērna ar invaliditāti kopšanas pabalstu, atbilst likumā "Par valsts budžetu 2024. gadam un budžeta ietvaru 2024., 2025. un 2026. gadam" bērnu skaitam 2025.gadā un 2026.gadā, 2027.gadā saglabāts 2026.gada līmenī. Bērnu skaits var precizēties, sagatavojot Latvijas Stabilitātes programmu 2024-2027.gadam (provizoriski martā), kā arī 2025.-2027.gada valsts budžeta sagatavošanas procesā, atbilstoši budžeta sagatavošanas grafikam.</t>
  </si>
  <si>
    <t>** Faktiskais papildu nepieciešamais valsts budžeta finansējums bērna ar invaliditāti kopšanas pabalsta paaugstināšanai var precizēties,sagatavojot Latvijas Stabilitātes programmu 2024-2027.gadam (provizoriski martā), kā arī 2025.-2027.gada valsts budžeta sagatavošanas procesā, atbilstoši budžeta sagatavošanas grafikam.</t>
  </si>
  <si>
    <r>
      <rPr>
        <b/>
        <sz val="10"/>
        <color theme="1"/>
        <rFont val="Times New Roman"/>
        <family val="1"/>
        <charset val="186"/>
      </rPr>
      <t>2.</t>
    </r>
    <r>
      <rPr>
        <sz val="10"/>
        <color theme="1"/>
        <rFont val="Times New Roman"/>
        <family val="1"/>
        <charset val="186"/>
      </rPr>
      <t xml:space="preserve"> Lai nodrošinātu bērna ar invaliditāti kopšanas pabalsta paaugstināšanu, nepieciešama VSAA IT sistēmas pielāgošana (apakšprogramma 04.05.00 "Valsts sociālās apdrošināšanas aģentūras speciālais budžets")-  darbietilpība ir novērtēta kopā uz 25 cilvēkdienām jeb </t>
    </r>
    <r>
      <rPr>
        <b/>
        <sz val="10"/>
        <color theme="1"/>
        <rFont val="Times New Roman"/>
        <family val="1"/>
        <charset val="186"/>
      </rPr>
      <t>13915</t>
    </r>
    <r>
      <rPr>
        <sz val="10"/>
        <color theme="1"/>
        <rFont val="Times New Roman"/>
        <family val="1"/>
        <charset val="186"/>
      </rPr>
      <t xml:space="preserve"> euro ar PVN (25 c/d x 556,60 EUR).</t>
    </r>
  </si>
  <si>
    <t xml:space="preserve">1.2.pielikums
Plāna  2.4. pasākumam nepieciešamais papildu finansējums </t>
  </si>
  <si>
    <r>
      <t>3.</t>
    </r>
    <r>
      <rPr>
        <sz val="10"/>
        <color theme="1"/>
        <rFont val="Times New Roman"/>
        <family val="1"/>
        <charset val="186"/>
      </rPr>
      <t>Kopā papildu nepieciešamais finansējums Plāna 2.4. pasākuma īstenošanai  (</t>
    </r>
    <r>
      <rPr>
        <i/>
        <sz val="10"/>
        <color theme="1"/>
        <rFont val="Times New Roman"/>
        <family val="1"/>
        <charset val="186"/>
      </rPr>
      <t>euro</t>
    </r>
    <r>
      <rPr>
        <sz val="10"/>
        <color theme="1"/>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</si>
</sst>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i/>
      <sz val="10"/>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b/>
      <sz val="10"/>
      <color theme="1"/>
      <name val="Times New Roman"/>
      <family val="1"/>
      <charset val="186"/>
    </font>
    <font>
      <i/>
      <sz val="10"/>
      <color theme="1"/>
      <name val="Times New Roman"/>
      <family val="1"/>
      <charset val="186"/>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s>
  <cellStyleXfs count="1">
    <xf numFmtId="0" fontId="0" fillId="0" borderId="0"/>
  </cellStyleXfs>
  <cellXfs count="40">
    <xf numFmtId="0" fontId="0" fillId="0" borderId="0" xfId="0"/>
    <xf numFmtId="0" fontId="2" fillId="0" borderId="0" xfId="0" applyFont="1"/>
    <xf numFmtId="0" fontId="2" fillId="0" borderId="0" xfId="0" applyFont="1" applyFill="1"/>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1" fontId="2" fillId="0" borderId="4" xfId="0" applyNumberFormat="1" applyFont="1" applyBorder="1" applyAlignment="1">
      <alignment horizontal="center" vertical="center"/>
    </xf>
    <xf numFmtId="3" fontId="2" fillId="0" borderId="4" xfId="0" applyNumberFormat="1" applyFont="1" applyBorder="1" applyAlignment="1">
      <alignment horizontal="center" vertical="center"/>
    </xf>
    <xf numFmtId="4" fontId="2" fillId="0" borderId="5" xfId="0" applyNumberFormat="1" applyFont="1" applyBorder="1" applyAlignment="1">
      <alignment horizontal="center" vertical="center" wrapText="1"/>
    </xf>
    <xf numFmtId="0" fontId="2" fillId="0" borderId="5" xfId="0" applyFont="1" applyFill="1" applyBorder="1" applyAlignment="1">
      <alignment horizontal="center" vertical="center" wrapText="1"/>
    </xf>
    <xf numFmtId="4" fontId="2" fillId="0" borderId="5" xfId="0" applyNumberFormat="1" applyFont="1" applyFill="1" applyBorder="1" applyAlignment="1">
      <alignment horizontal="center" vertical="center" wrapText="1"/>
    </xf>
    <xf numFmtId="3" fontId="2" fillId="0" borderId="2" xfId="0" applyNumberFormat="1" applyFont="1" applyBorder="1" applyAlignment="1">
      <alignment horizontal="center" vertical="center"/>
    </xf>
    <xf numFmtId="2" fontId="2" fillId="0" borderId="1" xfId="0" applyNumberFormat="1" applyFont="1" applyBorder="1" applyAlignment="1">
      <alignment horizontal="center" vertical="center" wrapText="1"/>
    </xf>
    <xf numFmtId="2" fontId="2" fillId="0" borderId="1" xfId="0" applyNumberFormat="1" applyFont="1" applyFill="1" applyBorder="1" applyAlignment="1">
      <alignment horizontal="center" vertical="center" wrapText="1"/>
    </xf>
    <xf numFmtId="1" fontId="2" fillId="0" borderId="10" xfId="0" applyNumberFormat="1" applyFont="1" applyBorder="1" applyAlignment="1">
      <alignment horizontal="center" vertical="center"/>
    </xf>
    <xf numFmtId="3" fontId="2" fillId="0" borderId="7" xfId="0" applyNumberFormat="1" applyFont="1" applyBorder="1" applyAlignment="1">
      <alignment horizontal="center" vertical="center"/>
    </xf>
    <xf numFmtId="4" fontId="2" fillId="0" borderId="8" xfId="0" applyNumberFormat="1" applyFont="1" applyBorder="1" applyAlignment="1">
      <alignment horizontal="center" vertical="center" wrapText="1"/>
    </xf>
    <xf numFmtId="0" fontId="2" fillId="0" borderId="8" xfId="0" applyFont="1" applyFill="1" applyBorder="1" applyAlignment="1">
      <alignment horizontal="center" vertical="center" wrapText="1"/>
    </xf>
    <xf numFmtId="4" fontId="2" fillId="0" borderId="8" xfId="0" applyNumberFormat="1" applyFont="1" applyFill="1" applyBorder="1" applyAlignment="1">
      <alignment horizontal="center" vertical="center" wrapText="1"/>
    </xf>
    <xf numFmtId="0" fontId="5" fillId="0" borderId="1" xfId="0" applyFont="1" applyBorder="1"/>
    <xf numFmtId="0" fontId="5" fillId="0" borderId="1" xfId="0" applyFont="1" applyBorder="1" applyAlignment="1">
      <alignment wrapText="1"/>
    </xf>
    <xf numFmtId="0" fontId="4" fillId="0" borderId="1" xfId="0" applyFont="1" applyBorder="1"/>
    <xf numFmtId="0" fontId="4" fillId="2" borderId="1" xfId="0" applyFont="1" applyFill="1" applyBorder="1" applyAlignment="1">
      <alignment horizontal="left" vertical="center" wrapText="1"/>
    </xf>
    <xf numFmtId="0" fontId="5" fillId="0" borderId="0" xfId="0" applyFont="1" applyBorder="1" applyAlignment="1">
      <alignment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Fill="1" applyBorder="1" applyAlignment="1">
      <alignment horizontal="center" vertical="center" wrapText="1"/>
    </xf>
    <xf numFmtId="3" fontId="5" fillId="0" borderId="6" xfId="0" applyNumberFormat="1" applyFont="1" applyFill="1" applyBorder="1" applyAlignment="1">
      <alignment horizontal="center" vertical="center" wrapText="1"/>
    </xf>
    <xf numFmtId="3" fontId="5" fillId="0" borderId="3" xfId="0" applyNumberFormat="1" applyFont="1" applyFill="1" applyBorder="1" applyAlignment="1">
      <alignment horizontal="center" vertical="center" wrapText="1"/>
    </xf>
    <xf numFmtId="3" fontId="5" fillId="0" borderId="9" xfId="0" applyNumberFormat="1" applyFont="1" applyFill="1" applyBorder="1" applyAlignment="1">
      <alignment horizontal="center" vertical="center" wrapText="1"/>
    </xf>
    <xf numFmtId="0" fontId="3" fillId="0" borderId="18" xfId="0" applyFont="1" applyFill="1" applyBorder="1" applyAlignment="1">
      <alignment horizontal="right" wrapText="1"/>
    </xf>
    <xf numFmtId="0" fontId="5" fillId="0" borderId="12" xfId="0" applyFont="1" applyBorder="1" applyAlignment="1">
      <alignment horizontal="left"/>
    </xf>
    <xf numFmtId="0" fontId="5" fillId="0" borderId="13" xfId="0" applyFont="1" applyBorder="1" applyAlignment="1">
      <alignment horizontal="left"/>
    </xf>
    <xf numFmtId="0" fontId="5" fillId="0" borderId="14" xfId="0" applyFont="1" applyBorder="1" applyAlignment="1">
      <alignment horizontal="left"/>
    </xf>
    <xf numFmtId="0" fontId="1" fillId="0" borderId="11" xfId="0" applyFont="1" applyBorder="1" applyAlignment="1">
      <alignment horizontal="left" vertical="top" wrapText="1"/>
    </xf>
    <xf numFmtId="0" fontId="1" fillId="0" borderId="0" xfId="0" applyFont="1" applyBorder="1" applyAlignment="1">
      <alignment horizontal="left" vertical="top" wrapText="1"/>
    </xf>
    <xf numFmtId="0" fontId="3"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D317F-AE5C-426E-B8F3-35B4DB600C3B}">
  <dimension ref="A1:F15"/>
  <sheetViews>
    <sheetView showGridLines="0" tabSelected="1" topLeftCell="A7" zoomScale="80" zoomScaleNormal="80" workbookViewId="0">
      <selection activeCell="F15" sqref="F15"/>
    </sheetView>
  </sheetViews>
  <sheetFormatPr defaultColWidth="8.7265625" defaultRowHeight="13" x14ac:dyDescent="0.3"/>
  <cols>
    <col min="1" max="1" width="11.453125" style="1" customWidth="1"/>
    <col min="2" max="2" width="23.453125" style="1" customWidth="1"/>
    <col min="3" max="3" width="23.7265625" style="1" customWidth="1"/>
    <col min="4" max="4" width="19.54296875" style="2" customWidth="1"/>
    <col min="5" max="5" width="19.1796875" style="2" customWidth="1"/>
    <col min="6" max="6" width="22.81640625" style="2" customWidth="1"/>
    <col min="7" max="16384" width="8.7265625" style="1"/>
  </cols>
  <sheetData>
    <row r="1" spans="1:6" ht="32" customHeight="1" x14ac:dyDescent="0.3">
      <c r="A1" s="31" t="s">
        <v>19</v>
      </c>
      <c r="B1" s="31"/>
      <c r="C1" s="31"/>
      <c r="D1" s="31"/>
      <c r="E1" s="31"/>
      <c r="F1" s="31"/>
    </row>
    <row r="2" spans="1:6" ht="17.5" customHeight="1" x14ac:dyDescent="0.3">
      <c r="A2" s="37" t="s">
        <v>15</v>
      </c>
      <c r="B2" s="37"/>
      <c r="C2" s="37"/>
      <c r="D2" s="37"/>
      <c r="E2" s="37"/>
      <c r="F2" s="37"/>
    </row>
    <row r="3" spans="1:6" ht="87" customHeight="1" x14ac:dyDescent="0.3">
      <c r="A3" s="25" t="s">
        <v>4</v>
      </c>
      <c r="B3" s="25" t="s">
        <v>3</v>
      </c>
      <c r="C3" s="26" t="s">
        <v>0</v>
      </c>
      <c r="D3" s="26" t="s">
        <v>1</v>
      </c>
      <c r="E3" s="26" t="s">
        <v>2</v>
      </c>
      <c r="F3" s="27" t="s">
        <v>14</v>
      </c>
    </row>
    <row r="4" spans="1:6" x14ac:dyDescent="0.3">
      <c r="A4" s="3">
        <v>1</v>
      </c>
      <c r="B4" s="3">
        <v>2</v>
      </c>
      <c r="C4" s="4">
        <v>3</v>
      </c>
      <c r="D4" s="5">
        <v>4</v>
      </c>
      <c r="E4" s="5" t="s">
        <v>5</v>
      </c>
      <c r="F4" s="6" t="s">
        <v>6</v>
      </c>
    </row>
    <row r="5" spans="1:6" ht="27.65" customHeight="1" x14ac:dyDescent="0.3">
      <c r="A5" s="7">
        <v>2025</v>
      </c>
      <c r="B5" s="8">
        <v>3578</v>
      </c>
      <c r="C5" s="9">
        <v>313.43</v>
      </c>
      <c r="D5" s="10">
        <v>413.43</v>
      </c>
      <c r="E5" s="11">
        <f>D5-C5</f>
        <v>100</v>
      </c>
      <c r="F5" s="28">
        <f>ROUND(E5*B5*12,0)</f>
        <v>4293600</v>
      </c>
    </row>
    <row r="6" spans="1:6" ht="27.65" customHeight="1" x14ac:dyDescent="0.3">
      <c r="A6" s="7">
        <v>2026</v>
      </c>
      <c r="B6" s="12">
        <v>3756</v>
      </c>
      <c r="C6" s="13">
        <v>313.43</v>
      </c>
      <c r="D6" s="14">
        <v>413.43</v>
      </c>
      <c r="E6" s="14">
        <f t="shared" ref="E6:E7" si="0">D6-C6</f>
        <v>100</v>
      </c>
      <c r="F6" s="29">
        <f t="shared" ref="F6:F7" si="1">ROUND(E6*B6*12,0)</f>
        <v>4507200</v>
      </c>
    </row>
    <row r="7" spans="1:6" ht="27.65" customHeight="1" thickBot="1" x14ac:dyDescent="0.35">
      <c r="A7" s="15">
        <v>2027</v>
      </c>
      <c r="B7" s="16">
        <v>3756</v>
      </c>
      <c r="C7" s="17">
        <v>313.43</v>
      </c>
      <c r="D7" s="18">
        <v>413.43</v>
      </c>
      <c r="E7" s="19">
        <f t="shared" si="0"/>
        <v>100</v>
      </c>
      <c r="F7" s="30">
        <f t="shared" si="1"/>
        <v>4507200</v>
      </c>
    </row>
    <row r="8" spans="1:6" ht="56.25" customHeight="1" x14ac:dyDescent="0.3">
      <c r="A8" s="35" t="s">
        <v>16</v>
      </c>
      <c r="B8" s="35"/>
      <c r="C8" s="35"/>
      <c r="D8" s="35"/>
      <c r="E8" s="35"/>
      <c r="F8" s="35"/>
    </row>
    <row r="9" spans="1:6" ht="42.75" customHeight="1" x14ac:dyDescent="0.3">
      <c r="A9" s="36" t="s">
        <v>17</v>
      </c>
      <c r="B9" s="36"/>
      <c r="C9" s="36"/>
      <c r="D9" s="36"/>
      <c r="E9" s="36"/>
      <c r="F9" s="36"/>
    </row>
    <row r="10" spans="1:6" ht="49" customHeight="1" x14ac:dyDescent="0.3">
      <c r="A10" s="38" t="s">
        <v>18</v>
      </c>
      <c r="B10" s="39"/>
      <c r="C10" s="39"/>
      <c r="D10" s="39"/>
      <c r="E10" s="39"/>
      <c r="F10" s="39"/>
    </row>
    <row r="11" spans="1:6" x14ac:dyDescent="0.3">
      <c r="A11" s="32" t="s">
        <v>20</v>
      </c>
      <c r="B11" s="33"/>
      <c r="C11" s="33"/>
      <c r="D11" s="33"/>
      <c r="E11" s="34"/>
    </row>
    <row r="12" spans="1:6" x14ac:dyDescent="0.3">
      <c r="A12" s="20"/>
      <c r="B12" s="21" t="s">
        <v>7</v>
      </c>
      <c r="C12" s="21" t="s">
        <v>8</v>
      </c>
      <c r="D12" s="21" t="s">
        <v>9</v>
      </c>
      <c r="E12" s="21" t="s">
        <v>10</v>
      </c>
    </row>
    <row r="13" spans="1:6" x14ac:dyDescent="0.3">
      <c r="A13" s="20" t="s">
        <v>13</v>
      </c>
      <c r="B13" s="21">
        <f>B14+B15</f>
        <v>4307515</v>
      </c>
      <c r="C13" s="20">
        <v>4507200</v>
      </c>
      <c r="D13" s="20">
        <v>4507200</v>
      </c>
      <c r="E13" s="20">
        <v>4507200</v>
      </c>
      <c r="F13" s="24"/>
    </row>
    <row r="14" spans="1:6" ht="25" customHeight="1" x14ac:dyDescent="0.3">
      <c r="A14" s="23" t="s">
        <v>11</v>
      </c>
      <c r="B14" s="22">
        <v>4293600</v>
      </c>
      <c r="C14" s="22">
        <v>4507200</v>
      </c>
      <c r="D14" s="22">
        <v>4507200</v>
      </c>
      <c r="E14" s="22">
        <v>450200</v>
      </c>
    </row>
    <row r="15" spans="1:6" ht="81.5" customHeight="1" x14ac:dyDescent="0.3">
      <c r="A15" s="23" t="s">
        <v>12</v>
      </c>
      <c r="B15" s="22">
        <v>13915</v>
      </c>
      <c r="C15" s="22">
        <v>0</v>
      </c>
      <c r="D15" s="22">
        <v>0</v>
      </c>
      <c r="E15" s="22">
        <v>0</v>
      </c>
    </row>
  </sheetData>
  <mergeCells count="6">
    <mergeCell ref="A1:F1"/>
    <mergeCell ref="A11:E11"/>
    <mergeCell ref="A8:F8"/>
    <mergeCell ref="A9:F9"/>
    <mergeCell ref="A2:F2"/>
    <mergeCell ref="A10:F10"/>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ĪK_pabalsts_bernam_012025.</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Aiga Lukašenoka</cp:lastModifiedBy>
  <cp:lastPrinted>2024-04-25T08:07:23Z</cp:lastPrinted>
  <dcterms:created xsi:type="dcterms:W3CDTF">2023-08-31T05:55:23Z</dcterms:created>
  <dcterms:modified xsi:type="dcterms:W3CDTF">2024-05-02T11:11:42Z</dcterms:modified>
</cp:coreProperties>
</file>