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igita.kirse\Documents\IAP_2027\IAP_RP_2023_versijas\Uz_MK\"/>
    </mc:Choice>
  </mc:AlternateContent>
  <bookViews>
    <workbookView xWindow="0" yWindow="0" windowWidth="23040" windowHeight="8520"/>
  </bookViews>
  <sheets>
    <sheet name="2321_Augstākā izglītība" sheetId="4" r:id="rId1"/>
  </sheets>
  <definedNames>
    <definedName name="shēma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4" l="1"/>
  <c r="D4" i="4"/>
  <c r="E4" i="4" s="1"/>
  <c r="D5" i="4" l="1"/>
  <c r="D7" i="4" s="1"/>
  <c r="E3" i="4"/>
  <c r="B5" i="4"/>
  <c r="B6" i="4" s="1"/>
  <c r="D6" i="4" s="1"/>
  <c r="E6" i="4" s="1"/>
  <c r="E5" i="4" l="1"/>
  <c r="E7" i="4"/>
  <c r="E9" i="4" s="1"/>
</calcChain>
</file>

<file path=xl/sharedStrings.xml><?xml version="1.0" encoding="utf-8"?>
<sst xmlns="http://schemas.openxmlformats.org/spreadsheetml/2006/main" count="13" uniqueCount="13">
  <si>
    <t>Amatu vienību skaits</t>
  </si>
  <si>
    <t>Likme</t>
  </si>
  <si>
    <r>
      <t>Finansējums mēnesī (</t>
    </r>
    <r>
      <rPr>
        <b/>
        <i/>
        <sz val="12"/>
        <rFont val="Times New Roman"/>
        <family val="1"/>
        <charset val="186"/>
      </rPr>
      <t>euro</t>
    </r>
    <r>
      <rPr>
        <b/>
        <sz val="12"/>
        <rFont val="Times New Roman"/>
        <family val="1"/>
        <charset val="186"/>
      </rPr>
      <t>)</t>
    </r>
  </si>
  <si>
    <r>
      <t>Finansējums 12 mēnešiem (</t>
    </r>
    <r>
      <rPr>
        <b/>
        <i/>
        <sz val="12"/>
        <rFont val="Times New Roman"/>
        <family val="1"/>
        <charset val="186"/>
      </rPr>
      <t>euro</t>
    </r>
    <r>
      <rPr>
        <b/>
        <sz val="12"/>
        <rFont val="Times New Roman"/>
        <family val="1"/>
        <charset val="186"/>
      </rPr>
      <t>)</t>
    </r>
  </si>
  <si>
    <t>Atalgojums NEP koordinatoriem + PR</t>
  </si>
  <si>
    <t>Atalgojums grāmatvedim</t>
  </si>
  <si>
    <t xml:space="preserve">Darba devēja VSAOI </t>
  </si>
  <si>
    <t>Darba devēja izdevumi veselības apdrošināšanai</t>
  </si>
  <si>
    <t>Administratīvās izmaksas</t>
  </si>
  <si>
    <t>7% no atlīdzības</t>
  </si>
  <si>
    <t>Finansējums semināriem</t>
  </si>
  <si>
    <t>Kopā:</t>
  </si>
  <si>
    <t>LDDK Nozaru ekspertu padomju (NEP) koordinācijas izmaksu aprēķins augstākajai izglītībai vienam gadam par periodu 2023.-2025.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</si>
</sst>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  <charset val="186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86"/>
      <scheme val="minor"/>
    </font>
    <font>
      <sz val="10"/>
      <name val="Arial"/>
      <family val="2"/>
      <charset val="186"/>
    </font>
    <font>
      <b/>
      <sz val="12"/>
      <name val="Times New Roman"/>
      <family val="1"/>
      <charset val="186"/>
    </font>
    <font>
      <sz val="11"/>
      <color theme="1"/>
      <name val="Calibri"/>
      <family val="2"/>
      <scheme val="minor"/>
    </font>
    <font>
      <b/>
      <i/>
      <sz val="12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0" fontId="5" fillId="0" borderId="0"/>
  </cellStyleXfs>
  <cellXfs count="24">
    <xf numFmtId="0" fontId="0" fillId="0" borderId="0" xfId="0"/>
    <xf numFmtId="0" fontId="5" fillId="0" borderId="4" xfId="2" applyBorder="1" applyAlignment="1">
      <alignment horizontal="center" wrapText="1"/>
    </xf>
    <xf numFmtId="0" fontId="2" fillId="0" borderId="4" xfId="2" applyFont="1" applyBorder="1" applyAlignment="1">
      <alignment horizontal="center" wrapText="1"/>
    </xf>
    <xf numFmtId="0" fontId="2" fillId="0" borderId="5" xfId="2" applyFont="1" applyBorder="1" applyAlignment="1">
      <alignment horizontal="center" wrapText="1"/>
    </xf>
    <xf numFmtId="0" fontId="5" fillId="0" borderId="5" xfId="2" applyFont="1" applyBorder="1" applyAlignment="1">
      <alignment horizontal="center" wrapText="1"/>
    </xf>
    <xf numFmtId="0" fontId="5" fillId="0" borderId="5" xfId="2" applyBorder="1" applyAlignment="1">
      <alignment horizontal="center" wrapText="1"/>
    </xf>
    <xf numFmtId="0" fontId="2" fillId="0" borderId="6" xfId="2" applyFont="1" applyBorder="1" applyAlignment="1">
      <alignment horizontal="center" wrapText="1"/>
    </xf>
    <xf numFmtId="0" fontId="5" fillId="0" borderId="6" xfId="2" applyBorder="1" applyAlignment="1">
      <alignment horizontal="center" wrapText="1"/>
    </xf>
    <xf numFmtId="10" fontId="5" fillId="0" borderId="4" xfId="2" applyNumberFormat="1" applyBorder="1" applyAlignment="1">
      <alignment horizontal="center" wrapText="1"/>
    </xf>
    <xf numFmtId="2" fontId="5" fillId="0" borderId="4" xfId="2" applyNumberFormat="1" applyBorder="1" applyAlignment="1">
      <alignment horizontal="center" wrapText="1"/>
    </xf>
    <xf numFmtId="0" fontId="5" fillId="2" borderId="5" xfId="2" applyFill="1" applyBorder="1" applyAlignment="1">
      <alignment horizontal="center" wrapText="1"/>
    </xf>
    <xf numFmtId="0" fontId="5" fillId="2" borderId="6" xfId="2" applyFill="1" applyBorder="1" applyAlignment="1">
      <alignment horizontal="center" wrapText="1"/>
    </xf>
    <xf numFmtId="4" fontId="5" fillId="2" borderId="5" xfId="2" applyNumberFormat="1" applyFill="1" applyBorder="1" applyAlignment="1">
      <alignment horizontal="center" wrapText="1"/>
    </xf>
    <xf numFmtId="4" fontId="5" fillId="2" borderId="6" xfId="2" applyNumberFormat="1" applyFill="1" applyBorder="1" applyAlignment="1">
      <alignment horizontal="center" wrapText="1"/>
    </xf>
    <xf numFmtId="4" fontId="5" fillId="2" borderId="4" xfId="2" applyNumberFormat="1" applyFill="1" applyBorder="1" applyAlignment="1">
      <alignment horizontal="center" wrapText="1"/>
    </xf>
    <xf numFmtId="4" fontId="5" fillId="0" borderId="4" xfId="2" applyNumberFormat="1" applyBorder="1" applyAlignment="1">
      <alignment horizontal="center" wrapText="1"/>
    </xf>
    <xf numFmtId="4" fontId="1" fillId="0" borderId="4" xfId="2" applyNumberFormat="1" applyFont="1" applyBorder="1" applyAlignment="1">
      <alignment horizontal="center" wrapText="1"/>
    </xf>
    <xf numFmtId="4" fontId="2" fillId="0" borderId="4" xfId="2" applyNumberFormat="1" applyFont="1" applyBorder="1" applyAlignment="1">
      <alignment horizontal="center" wrapText="1"/>
    </xf>
    <xf numFmtId="0" fontId="2" fillId="0" borderId="1" xfId="2" applyFont="1" applyBorder="1" applyAlignment="1">
      <alignment horizontal="center" wrapText="1"/>
    </xf>
    <xf numFmtId="0" fontId="2" fillId="0" borderId="2" xfId="2" applyFont="1" applyBorder="1" applyAlignment="1">
      <alignment horizontal="center" wrapText="1"/>
    </xf>
    <xf numFmtId="0" fontId="2" fillId="0" borderId="3" xfId="2" applyFont="1" applyBorder="1" applyAlignment="1">
      <alignment horizontal="center" wrapText="1"/>
    </xf>
    <xf numFmtId="0" fontId="2" fillId="0" borderId="1" xfId="2" applyFont="1" applyBorder="1" applyAlignment="1">
      <alignment horizontal="right" wrapText="1"/>
    </xf>
    <xf numFmtId="0" fontId="2" fillId="0" borderId="2" xfId="2" applyFont="1" applyBorder="1" applyAlignment="1">
      <alignment horizontal="right" wrapText="1"/>
    </xf>
    <xf numFmtId="0" fontId="2" fillId="0" borderId="3" xfId="2" applyFont="1" applyBorder="1" applyAlignment="1">
      <alignment horizontal="right" wrapText="1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tabSelected="1" workbookViewId="0">
      <selection activeCell="G8" sqref="G8"/>
    </sheetView>
  </sheetViews>
  <sheetFormatPr defaultRowHeight="13.2" x14ac:dyDescent="0.25"/>
  <cols>
    <col min="1" max="1" width="16.33203125" customWidth="1"/>
    <col min="2" max="2" width="11" customWidth="1"/>
    <col min="3" max="3" width="11.109375" customWidth="1"/>
    <col min="4" max="4" width="11.5546875" customWidth="1"/>
    <col min="5" max="5" width="13.88671875" customWidth="1"/>
  </cols>
  <sheetData>
    <row r="1" spans="1:5" ht="50.4" customHeight="1" thickBot="1" x14ac:dyDescent="0.35">
      <c r="A1" s="18" t="s">
        <v>12</v>
      </c>
      <c r="B1" s="19"/>
      <c r="C1" s="19"/>
      <c r="D1" s="19"/>
      <c r="E1" s="20"/>
    </row>
    <row r="2" spans="1:5" ht="55.2" customHeight="1" thickBot="1" x14ac:dyDescent="0.4">
      <c r="A2" s="1"/>
      <c r="B2" s="2" t="s">
        <v>0</v>
      </c>
      <c r="C2" s="2" t="s">
        <v>1</v>
      </c>
      <c r="D2" s="2" t="s">
        <v>2</v>
      </c>
      <c r="E2" s="2" t="s">
        <v>3</v>
      </c>
    </row>
    <row r="3" spans="1:5" ht="44.4" customHeight="1" x14ac:dyDescent="0.3">
      <c r="A3" s="3" t="s">
        <v>4</v>
      </c>
      <c r="B3" s="4">
        <v>5.7</v>
      </c>
      <c r="C3" s="10">
        <v>2174</v>
      </c>
      <c r="D3" s="5">
        <f>C3*B3</f>
        <v>12391.800000000001</v>
      </c>
      <c r="E3" s="12">
        <f>D3*12</f>
        <v>148701.6</v>
      </c>
    </row>
    <row r="4" spans="1:5" ht="28.8" customHeight="1" thickBot="1" x14ac:dyDescent="0.35">
      <c r="A4" s="6" t="s">
        <v>5</v>
      </c>
      <c r="B4" s="7">
        <v>0.2</v>
      </c>
      <c r="C4" s="11">
        <v>1399</v>
      </c>
      <c r="D4" s="7">
        <f>C4*B4</f>
        <v>279.8</v>
      </c>
      <c r="E4" s="13">
        <f t="shared" ref="E4" si="0">D4*12</f>
        <v>3357.6000000000004</v>
      </c>
    </row>
    <row r="5" spans="1:5" ht="42" customHeight="1" thickBot="1" x14ac:dyDescent="0.35">
      <c r="A5" s="2" t="s">
        <v>6</v>
      </c>
      <c r="B5" s="1">
        <f>SUM(B3:B4)</f>
        <v>5.9</v>
      </c>
      <c r="C5" s="8">
        <v>0.2359</v>
      </c>
      <c r="D5" s="9">
        <f>C5*(D3+D4)</f>
        <v>2989.2304400000003</v>
      </c>
      <c r="E5" s="14">
        <f>D5*12</f>
        <v>35870.765280000007</v>
      </c>
    </row>
    <row r="6" spans="1:5" ht="48.6" customHeight="1" thickBot="1" x14ac:dyDescent="0.35">
      <c r="A6" s="2" t="s">
        <v>7</v>
      </c>
      <c r="B6" s="1">
        <f>B5</f>
        <v>5.9</v>
      </c>
      <c r="C6" s="1">
        <v>426</v>
      </c>
      <c r="D6" s="1">
        <f>C6*B6</f>
        <v>2513.4</v>
      </c>
      <c r="E6" s="15">
        <f>D6*12</f>
        <v>30160.800000000003</v>
      </c>
    </row>
    <row r="7" spans="1:5" ht="31.2" customHeight="1" thickBot="1" x14ac:dyDescent="0.35">
      <c r="A7" s="2" t="s">
        <v>8</v>
      </c>
      <c r="B7" s="1"/>
      <c r="C7" s="1" t="s">
        <v>9</v>
      </c>
      <c r="D7" s="9">
        <f>(D3+D4+D5)*0.07</f>
        <v>1096.2581308000001</v>
      </c>
      <c r="E7" s="15">
        <f>D7*12</f>
        <v>13155.097569600002</v>
      </c>
    </row>
    <row r="8" spans="1:5" ht="26.4" customHeight="1" thickBot="1" x14ac:dyDescent="0.35">
      <c r="A8" s="2" t="s">
        <v>10</v>
      </c>
      <c r="B8" s="1"/>
      <c r="C8" s="1"/>
      <c r="D8" s="1"/>
      <c r="E8" s="16">
        <v>8000</v>
      </c>
    </row>
    <row r="9" spans="1:5" ht="15" thickBot="1" x14ac:dyDescent="0.35">
      <c r="A9" s="21" t="s">
        <v>11</v>
      </c>
      <c r="B9" s="22"/>
      <c r="C9" s="22"/>
      <c r="D9" s="23"/>
      <c r="E9" s="17">
        <f>SUM(E3:E8)</f>
        <v>239245.8628496</v>
      </c>
    </row>
  </sheetData>
  <mergeCells count="2">
    <mergeCell ref="A1:E1"/>
    <mergeCell ref="A9:D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2321_Augstākā izglītība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Vikšere</dc:creator>
  <cp:lastModifiedBy>Sigita Ķirse</cp:lastModifiedBy>
  <dcterms:created xsi:type="dcterms:W3CDTF">2022-06-06T12:00:23Z</dcterms:created>
  <dcterms:modified xsi:type="dcterms:W3CDTF">2022-06-08T13:37:59Z</dcterms:modified>
</cp:coreProperties>
</file>